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JPG\Investor Reporting\Mortgage Trust\FF6\"/>
    </mc:Choice>
  </mc:AlternateContent>
  <xr:revisionPtr revIDLastSave="0" documentId="13_ncr:1_{5E29ED0B-8560-4947-9613-52854E20E2D3}" xr6:coauthVersionLast="45" xr6:coauthVersionMax="45" xr10:uidLastSave="{00000000-0000-0000-0000-000000000000}"/>
  <bookViews>
    <workbookView xWindow="28680" yWindow="195" windowWidth="25440" windowHeight="15390" firstSheet="5" activeTab="16" xr2:uid="{00000000-000D-0000-FFFF-FFFF00000000}"/>
  </bookViews>
  <sheets>
    <sheet name="2004" sheetId="10" r:id="rId1"/>
    <sheet name="2005" sheetId="9" r:id="rId2"/>
    <sheet name="2006" sheetId="8" r:id="rId3"/>
    <sheet name="2007" sheetId="7" r:id="rId4"/>
    <sheet name="2008" sheetId="6" r:id="rId5"/>
    <sheet name="2009" sheetId="5" r:id="rId6"/>
    <sheet name="2010" sheetId="4" r:id="rId7"/>
    <sheet name="2011" sheetId="11" r:id="rId8"/>
    <sheet name="2012" sheetId="12" r:id="rId9"/>
    <sheet name="2013" sheetId="13" r:id="rId10"/>
    <sheet name="2014" sheetId="14" r:id="rId11"/>
    <sheet name="2015" sheetId="15" r:id="rId12"/>
    <sheet name="2016" sheetId="16" r:id="rId13"/>
    <sheet name="2017" sheetId="17" r:id="rId14"/>
    <sheet name="2018" sheetId="18" r:id="rId15"/>
    <sheet name="2019" sheetId="19" r:id="rId16"/>
    <sheet name="2020" sheetId="20" r:id="rId17"/>
  </sheets>
  <definedNames>
    <definedName name="data">#REF!</definedName>
    <definedName name="_xlnm.Print_Area" localSheetId="0">'2004'!$A$1:$Z$323</definedName>
    <definedName name="_xlnm.Print_Area" localSheetId="1">'2005'!$A$1:$AB$323</definedName>
    <definedName name="_xlnm.Print_Area" localSheetId="2">'2006'!$A$1:$Z$323</definedName>
    <definedName name="_xlnm.Print_Area" localSheetId="3">'2007'!#REF!</definedName>
    <definedName name="_xlnm.Print_Area" localSheetId="4">'2008'!#REF!</definedName>
    <definedName name="_xlnm.Print_Area" localSheetId="5">'2009'!#REF!</definedName>
    <definedName name="_xlnm.Print_Area" localSheetId="6">'2010'!#REF!</definedName>
    <definedName name="_xlnm.Print_Titles" localSheetId="0">'2004'!$1:$2</definedName>
    <definedName name="_xlnm.Print_Titles" localSheetId="1">'2005'!$1:$2</definedName>
    <definedName name="_xlnm.Print_Titles" localSheetId="2">'2006'!$1:$2</definedName>
    <definedName name="_xlnm.Print_Titles" localSheetId="3">'2007'!$1:$2</definedName>
    <definedName name="_xlnm.Print_Titles" localSheetId="4">'2008'!$1:$2</definedName>
    <definedName name="_xlnm.Print_Titles" localSheetId="5">'2009'!$1:$2</definedName>
    <definedName name="_xlnm.Print_Titles" localSheetId="6">'2010'!$1:$2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0" l="1"/>
  <c r="D23" i="10"/>
  <c r="I23" i="10"/>
  <c r="K23" i="10"/>
  <c r="P23" i="10"/>
  <c r="R23" i="10"/>
  <c r="W23" i="10"/>
  <c r="Y23" i="10"/>
  <c r="B48" i="10"/>
  <c r="D48" i="10"/>
  <c r="I48" i="10"/>
  <c r="K48" i="10"/>
  <c r="P48" i="10"/>
  <c r="R48" i="10"/>
  <c r="W48" i="10"/>
  <c r="Y48" i="10"/>
  <c r="B73" i="10"/>
  <c r="D73" i="10"/>
  <c r="I73" i="10"/>
  <c r="K73" i="10"/>
  <c r="P73" i="10"/>
  <c r="R73" i="10"/>
  <c r="W73" i="10"/>
  <c r="Y73" i="10"/>
  <c r="B89" i="10"/>
  <c r="D89" i="10"/>
  <c r="I89" i="10"/>
  <c r="K89" i="10"/>
  <c r="P89" i="10"/>
  <c r="R89" i="10"/>
  <c r="W89" i="10"/>
  <c r="Y89" i="10"/>
  <c r="B100" i="10"/>
  <c r="D100" i="10"/>
  <c r="I100" i="10"/>
  <c r="K100" i="10"/>
  <c r="P100" i="10"/>
  <c r="R100" i="10"/>
  <c r="W100" i="10"/>
  <c r="Y100" i="10"/>
  <c r="B128" i="10"/>
  <c r="D128" i="10"/>
  <c r="I128" i="10"/>
  <c r="K128" i="10"/>
  <c r="P128" i="10"/>
  <c r="R128" i="10"/>
  <c r="W128" i="10"/>
  <c r="Y128" i="10"/>
  <c r="B142" i="10"/>
  <c r="D142" i="10"/>
  <c r="I142" i="10"/>
  <c r="K142" i="10"/>
  <c r="P142" i="10"/>
  <c r="R142" i="10"/>
  <c r="W142" i="10"/>
  <c r="Y142" i="10"/>
  <c r="B162" i="10"/>
  <c r="D162" i="10"/>
  <c r="I162" i="10"/>
  <c r="K162" i="10"/>
  <c r="P162" i="10"/>
  <c r="R162" i="10"/>
  <c r="W162" i="10"/>
  <c r="Y162" i="10"/>
  <c r="B179" i="10"/>
  <c r="D179" i="10"/>
  <c r="I179" i="10"/>
  <c r="K179" i="10"/>
  <c r="P179" i="10"/>
  <c r="R179" i="10"/>
  <c r="W179" i="10"/>
  <c r="Y179" i="10"/>
  <c r="B191" i="10"/>
  <c r="D191" i="10"/>
  <c r="I191" i="10"/>
  <c r="K191" i="10"/>
  <c r="P191" i="10"/>
  <c r="R191" i="10"/>
  <c r="W191" i="10"/>
  <c r="Y191" i="10"/>
  <c r="B211" i="10"/>
  <c r="C198" i="10" s="1"/>
  <c r="D211" i="10"/>
  <c r="E200" i="10" s="1"/>
  <c r="I211" i="10"/>
  <c r="J198" i="10" s="1"/>
  <c r="K211" i="10"/>
  <c r="L198" i="10" s="1"/>
  <c r="P211" i="10"/>
  <c r="R211" i="10"/>
  <c r="W211" i="10"/>
  <c r="Y211" i="10"/>
  <c r="B233" i="10"/>
  <c r="D233" i="10"/>
  <c r="I233" i="10"/>
  <c r="K233" i="10"/>
  <c r="P233" i="10"/>
  <c r="R233" i="10"/>
  <c r="W233" i="10"/>
  <c r="Y233" i="10"/>
  <c r="B252" i="10"/>
  <c r="D252" i="10"/>
  <c r="I252" i="10"/>
  <c r="K252" i="10"/>
  <c r="P252" i="10"/>
  <c r="R252" i="10"/>
  <c r="W252" i="10"/>
  <c r="Y252" i="10"/>
  <c r="B306" i="10"/>
  <c r="D306" i="10"/>
  <c r="I306" i="10"/>
  <c r="K306" i="10"/>
  <c r="P306" i="10"/>
  <c r="R306" i="10"/>
  <c r="W306" i="10"/>
  <c r="Y306" i="10"/>
  <c r="B317" i="10"/>
  <c r="D317" i="10"/>
  <c r="F317" i="10"/>
  <c r="I317" i="10"/>
  <c r="K317" i="10"/>
  <c r="M317" i="10"/>
  <c r="P317" i="10"/>
  <c r="R317" i="10"/>
  <c r="T317" i="10"/>
  <c r="W317" i="10"/>
  <c r="Y317" i="10"/>
  <c r="B23" i="9"/>
  <c r="D23" i="9"/>
  <c r="J23" i="9"/>
  <c r="L23" i="9"/>
  <c r="Q23" i="9"/>
  <c r="S23" i="9"/>
  <c r="X23" i="9"/>
  <c r="Z23" i="9"/>
  <c r="B48" i="9"/>
  <c r="D48" i="9"/>
  <c r="J48" i="9"/>
  <c r="L48" i="9"/>
  <c r="Q48" i="9"/>
  <c r="S48" i="9"/>
  <c r="X48" i="9"/>
  <c r="Z48" i="9"/>
  <c r="B73" i="9"/>
  <c r="D73" i="9"/>
  <c r="J73" i="9"/>
  <c r="L73" i="9"/>
  <c r="Q73" i="9"/>
  <c r="S73" i="9"/>
  <c r="X73" i="9"/>
  <c r="Z73" i="9"/>
  <c r="B89" i="9"/>
  <c r="D89" i="9"/>
  <c r="J89" i="9"/>
  <c r="L89" i="9"/>
  <c r="Q89" i="9"/>
  <c r="S89" i="9"/>
  <c r="X89" i="9"/>
  <c r="Z89" i="9"/>
  <c r="B100" i="9"/>
  <c r="D100" i="9"/>
  <c r="J100" i="9"/>
  <c r="L100" i="9"/>
  <c r="Q100" i="9"/>
  <c r="S100" i="9"/>
  <c r="X100" i="9"/>
  <c r="Z100" i="9"/>
  <c r="B128" i="9"/>
  <c r="D128" i="9"/>
  <c r="J128" i="9"/>
  <c r="L128" i="9"/>
  <c r="Q128" i="9"/>
  <c r="S128" i="9"/>
  <c r="X128" i="9"/>
  <c r="Z128" i="9"/>
  <c r="B142" i="9"/>
  <c r="D142" i="9"/>
  <c r="J142" i="9"/>
  <c r="L142" i="9"/>
  <c r="Q142" i="9"/>
  <c r="S142" i="9"/>
  <c r="X142" i="9"/>
  <c r="Z142" i="9"/>
  <c r="B162" i="9"/>
  <c r="D162" i="9"/>
  <c r="J162" i="9"/>
  <c r="L162" i="9"/>
  <c r="Q162" i="9"/>
  <c r="S162" i="9"/>
  <c r="X162" i="9"/>
  <c r="Z162" i="9"/>
  <c r="B179" i="9"/>
  <c r="D179" i="9"/>
  <c r="J179" i="9"/>
  <c r="L179" i="9"/>
  <c r="Q179" i="9"/>
  <c r="S179" i="9"/>
  <c r="X179" i="9"/>
  <c r="Z179" i="9"/>
  <c r="B191" i="9"/>
  <c r="D191" i="9"/>
  <c r="J191" i="9"/>
  <c r="L191" i="9"/>
  <c r="Q191" i="9"/>
  <c r="S191" i="9"/>
  <c r="X191" i="9"/>
  <c r="Z191" i="9"/>
  <c r="B211" i="9"/>
  <c r="D211" i="9"/>
  <c r="J211" i="9"/>
  <c r="L211" i="9"/>
  <c r="Q211" i="9"/>
  <c r="S211" i="9"/>
  <c r="X211" i="9"/>
  <c r="Z211" i="9"/>
  <c r="B233" i="9"/>
  <c r="D233" i="9"/>
  <c r="J233" i="9"/>
  <c r="L233" i="9"/>
  <c r="Q233" i="9"/>
  <c r="S233" i="9"/>
  <c r="X233" i="9"/>
  <c r="Z233" i="9"/>
  <c r="B252" i="9"/>
  <c r="D252" i="9"/>
  <c r="J252" i="9"/>
  <c r="L252" i="9"/>
  <c r="Q252" i="9"/>
  <c r="S252" i="9"/>
  <c r="X252" i="9"/>
  <c r="Z252" i="9"/>
  <c r="J271" i="9"/>
  <c r="L271" i="9"/>
  <c r="Q271" i="9"/>
  <c r="S271" i="9"/>
  <c r="X271" i="9"/>
  <c r="Z271" i="9"/>
  <c r="B306" i="9"/>
  <c r="D306" i="9"/>
  <c r="J306" i="9"/>
  <c r="L306" i="9"/>
  <c r="Q306" i="9"/>
  <c r="S306" i="9"/>
  <c r="X306" i="9"/>
  <c r="Z306" i="9"/>
  <c r="B317" i="9"/>
  <c r="D317" i="9"/>
  <c r="F317" i="9"/>
  <c r="J317" i="9"/>
  <c r="L317" i="9"/>
  <c r="N317" i="9"/>
  <c r="Q317" i="9"/>
  <c r="S317" i="9"/>
  <c r="U317" i="9"/>
  <c r="X317" i="9"/>
  <c r="Z317" i="9"/>
  <c r="AB317" i="9"/>
  <c r="B23" i="8"/>
  <c r="D23" i="8"/>
  <c r="I23" i="8"/>
  <c r="K23" i="8"/>
  <c r="W23" i="8"/>
  <c r="Y23" i="8"/>
  <c r="B48" i="8"/>
  <c r="D48" i="8"/>
  <c r="I48" i="8"/>
  <c r="K48" i="8"/>
  <c r="W48" i="8"/>
  <c r="Y48" i="8"/>
  <c r="B73" i="8"/>
  <c r="D73" i="8"/>
  <c r="I73" i="8"/>
  <c r="K73" i="8"/>
  <c r="W73" i="8"/>
  <c r="Y73" i="8"/>
  <c r="B89" i="8"/>
  <c r="D89" i="8"/>
  <c r="I89" i="8"/>
  <c r="K89" i="8"/>
  <c r="W89" i="8"/>
  <c r="Y89" i="8"/>
  <c r="B100" i="8"/>
  <c r="D100" i="8"/>
  <c r="I100" i="8"/>
  <c r="K100" i="8"/>
  <c r="W100" i="8"/>
  <c r="Y100" i="8"/>
  <c r="B128" i="8"/>
  <c r="D128" i="8"/>
  <c r="I128" i="8"/>
  <c r="K128" i="8"/>
  <c r="W128" i="8"/>
  <c r="Y128" i="8"/>
  <c r="B142" i="8"/>
  <c r="D142" i="8"/>
  <c r="I142" i="8"/>
  <c r="K142" i="8"/>
  <c r="W142" i="8"/>
  <c r="Y142" i="8"/>
  <c r="B162" i="8"/>
  <c r="D162" i="8"/>
  <c r="I162" i="8"/>
  <c r="K162" i="8"/>
  <c r="W162" i="8"/>
  <c r="Y162" i="8"/>
  <c r="B179" i="8"/>
  <c r="D179" i="8"/>
  <c r="I179" i="8"/>
  <c r="K179" i="8"/>
  <c r="W179" i="8"/>
  <c r="Y179" i="8"/>
  <c r="B191" i="8"/>
  <c r="D191" i="8"/>
  <c r="I191" i="8"/>
  <c r="K191" i="8"/>
  <c r="W191" i="8"/>
  <c r="Y191" i="8"/>
  <c r="B211" i="8"/>
  <c r="D211" i="8"/>
  <c r="I211" i="8"/>
  <c r="K211" i="8"/>
  <c r="W211" i="8"/>
  <c r="Y211" i="8"/>
  <c r="B233" i="8"/>
  <c r="D233" i="8"/>
  <c r="I233" i="8"/>
  <c r="K233" i="8"/>
  <c r="W233" i="8"/>
  <c r="Y233" i="8"/>
  <c r="B252" i="8"/>
  <c r="D252" i="8"/>
  <c r="I252" i="8"/>
  <c r="K252" i="8"/>
  <c r="W252" i="8"/>
  <c r="Y252" i="8"/>
  <c r="B271" i="8"/>
  <c r="D271" i="8"/>
  <c r="I271" i="8"/>
  <c r="K271" i="8"/>
  <c r="W271" i="8"/>
  <c r="Y271" i="8"/>
  <c r="B306" i="8"/>
  <c r="D306" i="8"/>
  <c r="I306" i="8"/>
  <c r="K306" i="8"/>
  <c r="W306" i="8"/>
  <c r="Y306" i="8"/>
  <c r="B317" i="8"/>
  <c r="D317" i="8"/>
  <c r="F317" i="8"/>
  <c r="I317" i="8"/>
  <c r="K317" i="8"/>
  <c r="M317" i="8"/>
  <c r="W317" i="8"/>
  <c r="Y317" i="8"/>
  <c r="B23" i="7"/>
  <c r="D23" i="7"/>
  <c r="I23" i="7"/>
  <c r="K23" i="7"/>
  <c r="P23" i="7"/>
  <c r="R23" i="7"/>
  <c r="W23" i="7"/>
  <c r="Y23" i="7"/>
  <c r="B48" i="7"/>
  <c r="D48" i="7"/>
  <c r="I48" i="7"/>
  <c r="K48" i="7"/>
  <c r="P48" i="7"/>
  <c r="R48" i="7"/>
  <c r="W48" i="7"/>
  <c r="Y48" i="7"/>
  <c r="B73" i="7"/>
  <c r="D73" i="7"/>
  <c r="I73" i="7"/>
  <c r="K73" i="7"/>
  <c r="P73" i="7"/>
  <c r="R73" i="7"/>
  <c r="W73" i="7"/>
  <c r="Y73" i="7"/>
  <c r="B89" i="7"/>
  <c r="D89" i="7"/>
  <c r="I89" i="7"/>
  <c r="K89" i="7"/>
  <c r="P89" i="7"/>
  <c r="R89" i="7"/>
  <c r="W89" i="7"/>
  <c r="Y89" i="7"/>
  <c r="B100" i="7"/>
  <c r="D100" i="7"/>
  <c r="I100" i="7"/>
  <c r="K100" i="7"/>
  <c r="P100" i="7"/>
  <c r="R100" i="7"/>
  <c r="W100" i="7"/>
  <c r="Y100" i="7"/>
  <c r="B128" i="7"/>
  <c r="D128" i="7"/>
  <c r="I128" i="7"/>
  <c r="K128" i="7"/>
  <c r="P128" i="7"/>
  <c r="R128" i="7"/>
  <c r="W128" i="7"/>
  <c r="Y128" i="7"/>
  <c r="B142" i="7"/>
  <c r="D142" i="7"/>
  <c r="I142" i="7"/>
  <c r="K142" i="7"/>
  <c r="P142" i="7"/>
  <c r="R142" i="7"/>
  <c r="W142" i="7"/>
  <c r="Y142" i="7"/>
  <c r="B162" i="7"/>
  <c r="D162" i="7"/>
  <c r="I162" i="7"/>
  <c r="K162" i="7"/>
  <c r="P162" i="7"/>
  <c r="R162" i="7"/>
  <c r="W162" i="7"/>
  <c r="Y162" i="7"/>
  <c r="B179" i="7"/>
  <c r="D179" i="7"/>
  <c r="I179" i="7"/>
  <c r="K179" i="7"/>
  <c r="P179" i="7"/>
  <c r="R179" i="7"/>
  <c r="W179" i="7"/>
  <c r="Y179" i="7"/>
  <c r="B191" i="7"/>
  <c r="D191" i="7"/>
  <c r="I191" i="7"/>
  <c r="K191" i="7"/>
  <c r="P191" i="7"/>
  <c r="R191" i="7"/>
  <c r="W191" i="7"/>
  <c r="Y191" i="7"/>
  <c r="B211" i="7"/>
  <c r="D211" i="7"/>
  <c r="I211" i="7"/>
  <c r="K211" i="7"/>
  <c r="P211" i="7"/>
  <c r="R211" i="7"/>
  <c r="W211" i="7"/>
  <c r="Y211" i="7"/>
  <c r="B233" i="7"/>
  <c r="D233" i="7"/>
  <c r="I233" i="7"/>
  <c r="K233" i="7"/>
  <c r="P233" i="7"/>
  <c r="R233" i="7"/>
  <c r="W233" i="7"/>
  <c r="Y233" i="7"/>
  <c r="B252" i="7"/>
  <c r="D252" i="7"/>
  <c r="I252" i="7"/>
  <c r="K252" i="7"/>
  <c r="P252" i="7"/>
  <c r="R252" i="7"/>
  <c r="W252" i="7"/>
  <c r="Y252" i="7"/>
  <c r="B271" i="7"/>
  <c r="D271" i="7"/>
  <c r="I271" i="7"/>
  <c r="K271" i="7"/>
  <c r="P271" i="7"/>
  <c r="R271" i="7"/>
  <c r="W271" i="7"/>
  <c r="Y271" i="7"/>
  <c r="B306" i="7"/>
  <c r="D306" i="7"/>
  <c r="I306" i="7"/>
  <c r="K306" i="7"/>
  <c r="P306" i="7"/>
  <c r="R306" i="7"/>
  <c r="W306" i="7"/>
  <c r="Y306" i="7"/>
  <c r="B317" i="7"/>
  <c r="D317" i="7"/>
  <c r="F317" i="7"/>
  <c r="I317" i="7"/>
  <c r="K317" i="7"/>
  <c r="M317" i="7"/>
  <c r="P317" i="7"/>
  <c r="R317" i="7"/>
  <c r="T317" i="7"/>
  <c r="W317" i="7"/>
  <c r="Y317" i="7"/>
  <c r="B23" i="6"/>
  <c r="D23" i="6"/>
  <c r="I23" i="6"/>
  <c r="K23" i="6"/>
  <c r="P23" i="6"/>
  <c r="R23" i="6"/>
  <c r="W23" i="6"/>
  <c r="Y23" i="6"/>
  <c r="B48" i="6"/>
  <c r="D48" i="6"/>
  <c r="I48" i="6"/>
  <c r="K48" i="6"/>
  <c r="P48" i="6"/>
  <c r="R48" i="6"/>
  <c r="W48" i="6"/>
  <c r="Y48" i="6"/>
  <c r="B73" i="6"/>
  <c r="D73" i="6"/>
  <c r="I73" i="6"/>
  <c r="K73" i="6"/>
  <c r="P73" i="6"/>
  <c r="R73" i="6"/>
  <c r="W73" i="6"/>
  <c r="Y73" i="6"/>
  <c r="B89" i="6"/>
  <c r="D89" i="6"/>
  <c r="I89" i="6"/>
  <c r="K89" i="6"/>
  <c r="P89" i="6"/>
  <c r="R89" i="6"/>
  <c r="W89" i="6"/>
  <c r="Y89" i="6"/>
  <c r="B100" i="6"/>
  <c r="D100" i="6"/>
  <c r="I100" i="6"/>
  <c r="K100" i="6"/>
  <c r="P100" i="6"/>
  <c r="R100" i="6"/>
  <c r="W100" i="6"/>
  <c r="Y100" i="6"/>
  <c r="B128" i="6"/>
  <c r="D128" i="6"/>
  <c r="I128" i="6"/>
  <c r="K128" i="6"/>
  <c r="P128" i="6"/>
  <c r="R128" i="6"/>
  <c r="W128" i="6"/>
  <c r="Y128" i="6"/>
  <c r="B142" i="6"/>
  <c r="D142" i="6"/>
  <c r="I142" i="6"/>
  <c r="K142" i="6"/>
  <c r="P142" i="6"/>
  <c r="R142" i="6"/>
  <c r="W142" i="6"/>
  <c r="Y142" i="6"/>
  <c r="B162" i="6"/>
  <c r="D162" i="6"/>
  <c r="I162" i="6"/>
  <c r="K162" i="6"/>
  <c r="P162" i="6"/>
  <c r="R162" i="6"/>
  <c r="W162" i="6"/>
  <c r="Y162" i="6"/>
  <c r="B179" i="6"/>
  <c r="D179" i="6"/>
  <c r="I179" i="6"/>
  <c r="K179" i="6"/>
  <c r="P179" i="6"/>
  <c r="R179" i="6"/>
  <c r="W179" i="6"/>
  <c r="Y179" i="6"/>
  <c r="B191" i="6"/>
  <c r="D191" i="6"/>
  <c r="I191" i="6"/>
  <c r="K191" i="6"/>
  <c r="P191" i="6"/>
  <c r="R191" i="6"/>
  <c r="W191" i="6"/>
  <c r="Y191" i="6"/>
  <c r="B211" i="6"/>
  <c r="D211" i="6"/>
  <c r="I211" i="6"/>
  <c r="K211" i="6"/>
  <c r="P211" i="6"/>
  <c r="R211" i="6"/>
  <c r="W211" i="6"/>
  <c r="Y211" i="6"/>
  <c r="B233" i="6"/>
  <c r="D233" i="6"/>
  <c r="I233" i="6"/>
  <c r="K233" i="6"/>
  <c r="P233" i="6"/>
  <c r="R233" i="6"/>
  <c r="W233" i="6"/>
  <c r="Y233" i="6"/>
  <c r="B252" i="6"/>
  <c r="D252" i="6"/>
  <c r="I252" i="6"/>
  <c r="K252" i="6"/>
  <c r="P252" i="6"/>
  <c r="R252" i="6"/>
  <c r="W252" i="6"/>
  <c r="Y252" i="6"/>
  <c r="B271" i="6"/>
  <c r="D271" i="6"/>
  <c r="I271" i="6"/>
  <c r="K271" i="6"/>
  <c r="P271" i="6"/>
  <c r="R271" i="6"/>
  <c r="W271" i="6"/>
  <c r="Y271" i="6"/>
  <c r="B306" i="6"/>
  <c r="D306" i="6"/>
  <c r="I306" i="6"/>
  <c r="K306" i="6"/>
  <c r="P306" i="6"/>
  <c r="R306" i="6"/>
  <c r="W306" i="6"/>
  <c r="Y306" i="6"/>
  <c r="B317" i="6"/>
  <c r="D317" i="6"/>
  <c r="F317" i="6"/>
  <c r="I317" i="6"/>
  <c r="K317" i="6"/>
  <c r="M317" i="6"/>
  <c r="P317" i="6"/>
  <c r="R317" i="6"/>
  <c r="T317" i="6"/>
  <c r="W317" i="6"/>
  <c r="Y317" i="6"/>
  <c r="B23" i="5"/>
  <c r="D23" i="5"/>
  <c r="I23" i="5"/>
  <c r="K23" i="5"/>
  <c r="B48" i="5"/>
  <c r="D48" i="5"/>
  <c r="I48" i="5"/>
  <c r="K48" i="5"/>
  <c r="B73" i="5"/>
  <c r="D73" i="5"/>
  <c r="I73" i="5"/>
  <c r="K73" i="5"/>
  <c r="B89" i="5"/>
  <c r="D89" i="5"/>
  <c r="I89" i="5"/>
  <c r="K89" i="5"/>
  <c r="B100" i="5"/>
  <c r="D100" i="5"/>
  <c r="I100" i="5"/>
  <c r="K100" i="5"/>
  <c r="B128" i="5"/>
  <c r="D128" i="5"/>
  <c r="I128" i="5"/>
  <c r="K128" i="5"/>
  <c r="B142" i="5"/>
  <c r="D142" i="5"/>
  <c r="I142" i="5"/>
  <c r="K142" i="5"/>
  <c r="B162" i="5"/>
  <c r="D162" i="5"/>
  <c r="I162" i="5"/>
  <c r="K162" i="5"/>
  <c r="B179" i="5"/>
  <c r="D179" i="5"/>
  <c r="I179" i="5"/>
  <c r="K179" i="5"/>
  <c r="B191" i="5"/>
  <c r="D191" i="5"/>
  <c r="I191" i="5"/>
  <c r="K191" i="5"/>
  <c r="B211" i="5"/>
  <c r="D211" i="5"/>
  <c r="I211" i="5"/>
  <c r="K211" i="5"/>
  <c r="B233" i="5"/>
  <c r="D233" i="5"/>
  <c r="I233" i="5"/>
  <c r="K233" i="5"/>
  <c r="B252" i="5"/>
  <c r="D252" i="5"/>
  <c r="I252" i="5"/>
  <c r="K252" i="5"/>
  <c r="B271" i="5"/>
  <c r="D271" i="5"/>
  <c r="I271" i="5"/>
  <c r="K271" i="5"/>
  <c r="B306" i="5"/>
  <c r="D306" i="5"/>
  <c r="I306" i="5"/>
  <c r="K306" i="5"/>
  <c r="B317" i="5"/>
  <c r="D317" i="5"/>
  <c r="F317" i="5"/>
  <c r="I317" i="5"/>
  <c r="K317" i="5"/>
  <c r="M317" i="5"/>
  <c r="L200" i="10"/>
  <c r="L207" i="10"/>
  <c r="L205" i="10"/>
  <c r="E209" i="10" l="1"/>
  <c r="B131" i="6"/>
  <c r="J200" i="10"/>
  <c r="E201" i="10"/>
  <c r="E203" i="10"/>
  <c r="J207" i="10"/>
  <c r="J204" i="10"/>
  <c r="L202" i="10"/>
  <c r="E205" i="10"/>
  <c r="E207" i="10"/>
  <c r="L208" i="10"/>
  <c r="L199" i="10"/>
  <c r="W131" i="6"/>
  <c r="I131" i="6"/>
  <c r="B131" i="7"/>
  <c r="X131" i="9"/>
  <c r="B131" i="9"/>
  <c r="W131" i="8"/>
  <c r="B131" i="8"/>
  <c r="C209" i="10"/>
  <c r="L203" i="10"/>
  <c r="L206" i="10"/>
  <c r="L201" i="10"/>
  <c r="L204" i="10"/>
  <c r="L209" i="10"/>
  <c r="W131" i="7"/>
  <c r="I131" i="7"/>
  <c r="C207" i="10"/>
  <c r="B131" i="10"/>
  <c r="Q131" i="9"/>
  <c r="J209" i="10"/>
  <c r="J203" i="10"/>
  <c r="J199" i="10"/>
  <c r="P131" i="6"/>
  <c r="P131" i="7"/>
  <c r="I131" i="8"/>
  <c r="J206" i="10"/>
  <c r="J202" i="10"/>
  <c r="E199" i="10"/>
  <c r="E202" i="10"/>
  <c r="E204" i="10"/>
  <c r="E206" i="10"/>
  <c r="E208" i="10"/>
  <c r="J208" i="10"/>
  <c r="J205" i="10"/>
  <c r="C200" i="10"/>
  <c r="I131" i="5"/>
  <c r="C208" i="10"/>
  <c r="C206" i="10"/>
  <c r="C204" i="10"/>
  <c r="C202" i="10"/>
  <c r="C203" i="10"/>
  <c r="C201" i="10"/>
  <c r="W131" i="10"/>
  <c r="I131" i="10"/>
  <c r="C205" i="10"/>
  <c r="C199" i="10"/>
  <c r="B131" i="5"/>
  <c r="J131" i="9"/>
  <c r="P131" i="10"/>
  <c r="J201" i="10"/>
  <c r="E198" i="10"/>
</calcChain>
</file>

<file path=xl/sharedStrings.xml><?xml version="1.0" encoding="utf-8"?>
<sst xmlns="http://schemas.openxmlformats.org/spreadsheetml/2006/main" count="16121" uniqueCount="394">
  <si>
    <t>Variable</t>
  </si>
  <si>
    <t>Fixed</t>
  </si>
  <si>
    <t>Libor Linked</t>
  </si>
  <si>
    <t>Capped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</si>
  <si>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</si>
  <si>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</si>
  <si>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</si>
  <si>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</si>
  <si>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</si>
  <si>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</si>
  <si>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</si>
  <si>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</si>
  <si>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</si>
  <si>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</si>
  <si>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</si>
  <si>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</si>
  <si>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</si>
  <si>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</si>
  <si>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</si>
  <si>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</si>
  <si>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</si>
  <si>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</si>
  <si>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</si>
  <si>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</si>
  <si>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</si>
  <si>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</si>
  <si>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</si>
  <si>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</si>
  <si>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</si>
  <si>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</si>
  <si>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</si>
  <si>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</si>
  <si>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</si>
  <si>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</si>
  <si>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</si>
  <si>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</si>
  <si>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</si>
  <si>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</si>
  <si>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</si>
  <si>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</si>
  <si>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</si>
  <si>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</si>
  <si>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</si>
  <si>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</si>
  <si>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</si>
  <si>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</si>
  <si>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</si>
  <si>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</si>
  <si>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</si>
  <si>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</si>
  <si>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</si>
  <si>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</si>
  <si>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</si>
  <si>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</si>
  <si>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</si>
  <si>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</si>
  <si>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</si>
  <si>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</si>
  <si>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</si>
  <si>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</si>
  <si>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</si>
  <si>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</si>
  <si>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</si>
  <si>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</si>
  <si>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</si>
  <si>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</si>
  <si>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</si>
  <si>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</si>
  <si>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LOAN TO VALUE RATIOS (LTV)</t>
  </si>
  <si>
    <t>LOAN TO VALUE RATIOS (%)</t>
  </si>
  <si>
    <t>% OF TOTAL</t>
  </si>
  <si>
    <t>NUMBER OF MORTGAGES</t>
  </si>
  <si>
    <t>PRODUCT</t>
  </si>
  <si>
    <t>USE OF PROCEEDS</t>
  </si>
  <si>
    <t>REGION</t>
  </si>
  <si>
    <t>INTEREST RATE BANDS</t>
  </si>
  <si>
    <t>NUMBER OF MONTHS</t>
  </si>
  <si>
    <t>PRODUCT SUMMARY BY RATE FIXING METHOD</t>
  </si>
  <si>
    <t>AVERAGE LOAN SIZE</t>
  </si>
  <si>
    <t>PROPERTY TENURE</t>
  </si>
  <si>
    <t>SEASONING OF MORTGAGES</t>
  </si>
  <si>
    <t>MATURITY OF MORTGAGES</t>
  </si>
  <si>
    <t>WEIGHTED AVERAGE REMAINING TERM TO MATURITY</t>
  </si>
  <si>
    <t>LOAN PURPOSE</t>
  </si>
  <si>
    <t>GEOGRAPHICAL DISPERSION</t>
  </si>
  <si>
    <t>INTEREST CHARGING RATE</t>
  </si>
  <si>
    <t>WEIGHTED AVERAGE INTEREST CHARGING RATE</t>
  </si>
  <si>
    <t>NUMBER OF MONTHS IN ARREARS</t>
  </si>
  <si>
    <t>WEIGHTED AVERAGE NO. OF MONTHS IN ARREARS</t>
  </si>
  <si>
    <t>PRODUCT SUMMARY BY REPAYMENT METHOD</t>
  </si>
  <si>
    <t>OCCUPANCY</t>
  </si>
  <si>
    <t>Owner occupied</t>
  </si>
  <si>
    <t>Letting - professional</t>
  </si>
  <si>
    <t>Letting - amateur</t>
  </si>
  <si>
    <t>Type</t>
  </si>
  <si>
    <t>LOAN TO VALUE RATIOS BASED ON NATIONWIDE INDEX  AS AT MARCH 04</t>
  </si>
  <si>
    <t>LOAN TO VALUE RATIOS BASED ON HALIFAX INDEX  AS AT MARCH 04</t>
  </si>
  <si>
    <t>Base Rate Tracker</t>
  </si>
  <si>
    <t>&lt;1995</t>
  </si>
  <si>
    <t>Northern Ireland</t>
  </si>
  <si>
    <t>up to 5.00%</t>
  </si>
  <si>
    <t>5.01% to 5.50%</t>
  </si>
  <si>
    <t>5.51% to 6.00%</t>
  </si>
  <si>
    <t>6.01% to 6.50%</t>
  </si>
  <si>
    <t>6.51% to 7.00%</t>
  </si>
  <si>
    <t>7.01% to 7.50%</t>
  </si>
  <si>
    <t>more than 7.50%</t>
  </si>
  <si>
    <t>Loan Type</t>
  </si>
  <si>
    <t>Flexible</t>
  </si>
  <si>
    <t>Non-Flexible</t>
  </si>
  <si>
    <t>ESCROW BALANCE £</t>
  </si>
  <si>
    <t>TENURE</t>
  </si>
  <si>
    <t>ORIGINATION YEAR</t>
  </si>
  <si>
    <t>MATURITY</t>
  </si>
  <si>
    <t>CURRENT BALANCE £</t>
  </si>
  <si>
    <t>CURRENT  BALANCE</t>
  </si>
  <si>
    <t xml:space="preserve">                        PRINCIPAL DETERMINATION DATE - 19/05/04</t>
  </si>
  <si>
    <t xml:space="preserve">                        PRINCIPAL DETERMINATION DATE - 21/06/04</t>
  </si>
  <si>
    <t xml:space="preserve">                        PRINCIPAL DETERMINATION DATE - 19/08/04</t>
  </si>
  <si>
    <t>LOAN TO VALUE RATIOS BASED ON NATIONWIDE INDEX  AS AT JUNE 04</t>
  </si>
  <si>
    <t>LOAN TO VALUE RATIOS BASED ON HALIFAX INDEX  AS AT JUNE 04</t>
  </si>
  <si>
    <t>FIRST FLEXIBLE NO.6 PLC - AS AT MAY 2004</t>
  </si>
  <si>
    <t>FIRST FLEXIBLE NO.6 PLC - AS AT JUNE 2004</t>
  </si>
  <si>
    <t>FIRST FLEXIBLE NO.6 PLC - AS AT AUGUST 2004</t>
  </si>
  <si>
    <t>AVERAGE LTV WEIGHTED BY CURRENT BALANCE</t>
  </si>
  <si>
    <t>FIRST FLEXIBLE NO.6 PLC - AS AT NOVEMBER 2004</t>
  </si>
  <si>
    <t xml:space="preserve">                        PRINCIPAL DETERMINATION DATE - 19/11/04</t>
  </si>
  <si>
    <t>LOAN TO VALUE RATIOS BASED ON NATIONWIDE INDEX  AS AT SEPTEMBER 04</t>
  </si>
  <si>
    <t>LOAN TO VALUE RATIOS BASED ON HALIFAX INDEX  AS AT SEPTEMBER 04</t>
  </si>
  <si>
    <t>FIRST FLEXIBLE NO.6 PLC - AS AT FEBRUARY 2005</t>
  </si>
  <si>
    <t xml:space="preserve">                        PRINCIPAL DETERMINATION DATE - 17/02/05</t>
  </si>
  <si>
    <t>LOAN TO VALUE RATIOS BASED ON NATIONWIDE INDEX  AS AT DECEMBER 04</t>
  </si>
  <si>
    <t>LOAN TO VALUE RATIOS BASED ON HALIFAX INDEX  AS AT DECEMBER 04</t>
  </si>
  <si>
    <t>FIRST FLEXIBLE NO.6 PLC - AS AT MAY 2005</t>
  </si>
  <si>
    <t xml:space="preserve">                        PRINCIPAL DETERMINATION DATE - 19/05/05</t>
  </si>
  <si>
    <t>LOAN TO VALUE RATIOS BASED ON NATIONWIDE INDEX  AS AT MARCH 05</t>
  </si>
  <si>
    <t>LOAN TO VALUE RATIOS BASED ON HALIFAX INDEX  AS AT MARCH 05</t>
  </si>
  <si>
    <t>NUMBER OF MONTHS IN ARREARS - NON RECEIVER OF RENT / POSSESSION CASES</t>
  </si>
  <si>
    <t>NUMBER OF MONTHS IN ARREARS - RECEIVER OF RENT / POSSESSION CASES</t>
  </si>
  <si>
    <t>&gt; 6 &lt; = 12</t>
  </si>
  <si>
    <t>&gt; 12</t>
  </si>
  <si>
    <t>more than 12</t>
  </si>
  <si>
    <t>FIRST FLEXIBLE NO.6 PLC - AS AT AUGUST 2005</t>
  </si>
  <si>
    <t xml:space="preserve">                        PRINCIPAL DETERMINATION DATE - 19/08/05</t>
  </si>
  <si>
    <t>LOAN TO VALUE RATIOS BASED ON NATIONWIDE INDEX  AS AT JUNE 05</t>
  </si>
  <si>
    <t>LOAN TO VALUE RATIOS BASED ON HALIFAX INDEX  AS AT JUNE 05</t>
  </si>
  <si>
    <t>FIRST FLEXIBLE NO.6 PLC - AS AT NOVEMBER 2005</t>
  </si>
  <si>
    <t xml:space="preserve">                        PRINCIPAL DETERMINATION DATE - 21/11/05</t>
  </si>
  <si>
    <t>LOAN TO VALUE RATIOS BASED ON NATIONWIDE INDEX  AS AT SEPTEMBER 05</t>
  </si>
  <si>
    <t>LOAN TO VALUE RATIOS BASED ON HALIFAX INDEX  AS AT SEPTEMBER 05</t>
  </si>
  <si>
    <t>FIRST FLEXIBLE NO.6 PLC - AS AT FEBRUARY 2006</t>
  </si>
  <si>
    <t xml:space="preserve">                        PRINCIPAL DETERMINATION DATE - 17/02/06</t>
  </si>
  <si>
    <t>LOAN TO VALUE RATIOS BASED ON NATIONWIDE INDEX  AS AT DECEMBER 05</t>
  </si>
  <si>
    <t>LOAN TO VALUE RATIOS BASED ON HALIFAX INDEX  AS AT DECEMBER 05</t>
  </si>
  <si>
    <t>FIRST FLEXIBLE NO.6 PLC - AS AT MAY 2006</t>
  </si>
  <si>
    <t xml:space="preserve">                        PRINCIPAL DETERMINATION DATE - 17/05/06</t>
  </si>
  <si>
    <t>LOAN TO VALUE RATIOS BASED ON NATIONWIDE INDEX  AS AT MARCH 06</t>
  </si>
  <si>
    <t>LOAN TO VALUE RATIOS BASED ON HALIFAX INDEX  AS AT MARCH 06</t>
  </si>
  <si>
    <t>FIRST FLEXIBLE NO.6 PLC - AS AT AUGUST 2006</t>
  </si>
  <si>
    <t xml:space="preserve">                        PRINCIPAL DETERMINATION DATE - 22/08/06</t>
  </si>
  <si>
    <t>LOAN TO VALUE RATIOS BASED ON NATIONWIDE INDEX  AS AT JUNE 06</t>
  </si>
  <si>
    <t>LOAN TO VALUE RATIOS BASED ON HALIFAX INDEX  AS AT JUNE 06</t>
  </si>
  <si>
    <t>Current principal balance £</t>
  </si>
  <si>
    <t>% of total</t>
  </si>
  <si>
    <t>Number of mortgages</t>
  </si>
  <si>
    <t>Base rate tracker</t>
  </si>
  <si>
    <t>Weighted average interest charging rate</t>
  </si>
  <si>
    <t>Escrow balance £</t>
  </si>
  <si>
    <t>TYPE</t>
  </si>
  <si>
    <t>LOAN TYPE</t>
  </si>
  <si>
    <t>FIRST FLEXIBLE NO.6 PLC - AS AT NOVEMBER 2006</t>
  </si>
  <si>
    <t xml:space="preserve">                        PRINCIPAL DETERMINATION DATE - 21/11/06</t>
  </si>
  <si>
    <t>LOAN TO VALUE RATIOS BASED ON NATIONWIDE INDEX  AS AT SEPTEMBER 06</t>
  </si>
  <si>
    <t>LOAN TO VALUE RATIOS BASED ON HALIFAX INDEX  AS AT SEPTEMBER 06</t>
  </si>
  <si>
    <t>FIRST FLEXIBLE NO.6 PLC - AS AT FEBRUARY 2007</t>
  </si>
  <si>
    <t xml:space="preserve">                        PRINCIPAL DETERMINATION DATE - 17/02/07</t>
  </si>
  <si>
    <t>LOAN TO VALUE RATIOS BASED ON NATIONWIDE INDEX  AS AT DECEMBER 06</t>
  </si>
  <si>
    <t>LOAN TO VALUE RATIOS BASED ON HALIFAX INDEX  AS AT DECEMBER 06</t>
  </si>
  <si>
    <t>FIRST FLEXIBLE NO.6 PLC - AS AT MAY 2007</t>
  </si>
  <si>
    <t xml:space="preserve">                        PRINCIPAL DETERMINATION DATE - 19/05/07</t>
  </si>
  <si>
    <t>LOAN TO VALUE RATIOS BASED ON NATIONWIDE INDEX  AS AT MARCH 07</t>
  </si>
  <si>
    <t>LOAN TO VALUE RATIOS BASED ON HALIFAX INDEX  AS AT MARCH 07</t>
  </si>
  <si>
    <t>FIRST FLEXIBLE NO.6 PLC - AS AT AUGUST 2007</t>
  </si>
  <si>
    <t xml:space="preserve">                        PRINCIPAL DETERMINATION DATE - 20/08/07</t>
  </si>
  <si>
    <t>LOAN TO VALUE RATIOS BASED ON NATIONWIDE INDEX  AS AT JUNE 07</t>
  </si>
  <si>
    <t>LOAN TO VALUE RATIOS BASED ON HALIFAX INDEX  AS AT JUNE 07</t>
  </si>
  <si>
    <t>FIRST FLEXIBLE NO.6 PLC - AS AT NOVEMBER 2007</t>
  </si>
  <si>
    <t>LOAN TO VALUE RATIOS BASED ON NATIONWIDE INDEX  AS AT SEPTEMBER 07</t>
  </si>
  <si>
    <t>LOAN TO VALUE RATIOS BASED ON HALIFAX INDEX  AS AT SEPTEMBER 07</t>
  </si>
  <si>
    <t xml:space="preserve">                        PRINCIPAL DETERMINATION DATE - 21/11/07</t>
  </si>
  <si>
    <t>FIRST FLEXIBLE NO.6 PLC - AS AT FEBRUARY 2008</t>
  </si>
  <si>
    <t>LOAN TO VALUE RATIOS BASED ON NATIONWIDE INDEX  AS AT DECEMBER 07</t>
  </si>
  <si>
    <t>LOAN TO VALUE RATIOS BASED ON HALIFAX INDEX  AS AT DECEMBER 07</t>
  </si>
  <si>
    <t xml:space="preserve">                                    PRINCIPAL DETERMINATION DATE - 20/02/08</t>
  </si>
  <si>
    <t>FIRST FLEXIBLE NO.6 PLC - AS AT MAY 2008</t>
  </si>
  <si>
    <t>LOAN TO VALUE RATIOS BASED ON NATIONWIDE INDEX  AS AT MAR 08</t>
  </si>
  <si>
    <t>LOAN TO VALUE RATIOS BASED ON HALIFAX INDEX  AS AT MAR 08</t>
  </si>
  <si>
    <t xml:space="preserve">                               PRINCIPAL DETERMINATION DATE - 20/05/08</t>
  </si>
  <si>
    <t>LOAN TO VALUE RATIOS BASED ON NATIONWIDE INDEX  AS AT JUN 08</t>
  </si>
  <si>
    <t>LOAN TO VALUE RATIOS BASED ON HALIFAX INDEX  AS AT JUN 08</t>
  </si>
  <si>
    <t xml:space="preserve">                               PRINCIPAL DETERMINATION DATE - 19/08/08</t>
  </si>
  <si>
    <t>FIRST FLEXIBLE NO.6 PLC - AS AT AUGUST 2008</t>
  </si>
  <si>
    <t>FIRST FLEXIBLE NO.6 PLC - AS AT NOVEMBER 2008</t>
  </si>
  <si>
    <t>LOAN TO VALUE RATIOS BASED ON NATIONWIDE INDEX  AS AT SEP 08</t>
  </si>
  <si>
    <t>LOAN TO VALUE RATIOS BASED ON HALIFAX INDEX  AS AT SEP 08</t>
  </si>
  <si>
    <t xml:space="preserve">                               PRINCIPAL DETERMINATION DATE - 19/11/08</t>
  </si>
  <si>
    <t>FIRST FLEXIBLE NO.6 PLC - AS AT FEBRUARY 2009</t>
  </si>
  <si>
    <t xml:space="preserve">                               PRINCIPAL DETERMINATION DATE - 18/02/09</t>
  </si>
  <si>
    <t>LOAN TO VALUE RATIOS BASED ON NATIONWIDE INDEX  AS AT DEC 08</t>
  </si>
  <si>
    <t>LOAN TO VALUE RATIOS BASED ON HALIFAX INDEX  AS AT DEC 08</t>
  </si>
  <si>
    <t>FIRST FLEXIBLE NO.6 PLC - AS AT MAY 2009</t>
  </si>
  <si>
    <t>LOAN TO VALUE RATIOS BASED ON NATIONWIDE INDEX  AS AT MAR 09</t>
  </si>
  <si>
    <t>LOAN TO VALUE RATIOS BASED ON HALIFAX INDEX  AS AT MAR 09</t>
  </si>
  <si>
    <t xml:space="preserve">                               PRINCIPAL DETERMINATION DATE - 19/05/09</t>
  </si>
  <si>
    <t>LOAN TO VALUE RATIOS BASED ON NATIONWIDE INDEX  AS AT JUNE 09</t>
  </si>
  <si>
    <t>LOAN TO VALUE RATIOS BASED ON HALIFAX INDEX  AS AT JUNE 09</t>
  </si>
  <si>
    <t>FIRST FLEXIBLE NO.6 PLC - AS AT AUGUST 2009</t>
  </si>
  <si>
    <t xml:space="preserve">                               PRINCIPAL DETERMINATION DATE - 19/08/09</t>
  </si>
  <si>
    <t>up to 2.00%</t>
  </si>
  <si>
    <t>2.01% to 2.50%</t>
  </si>
  <si>
    <t>2.51% to 3.00%</t>
  </si>
  <si>
    <t>3.01% to 3.50%</t>
  </si>
  <si>
    <t>3.51% to 4.00%</t>
  </si>
  <si>
    <t>4.01% to 4.50%</t>
  </si>
  <si>
    <t>4.51% to 5.00%</t>
  </si>
  <si>
    <t>FIRST FLEXIBLE NO.6 PLC - AS AT NOVEMBER 2009</t>
  </si>
  <si>
    <t>LOAN TO VALUE RATIOS BASED ON NATIONWIDE INDEX  AS AT SEPTEMBER 09</t>
  </si>
  <si>
    <t>LOAN TO VALUE RATIOS BASED ON HALIFAX INDEX  AS AT SEPTEMBER 09</t>
  </si>
  <si>
    <t xml:space="preserve">                   PRINCIPAL DETERMINATION DATE - 19/11/09</t>
  </si>
  <si>
    <t>NUMBER OF MONTHS IN ARREARS - ARREARS GREATER THAN £100 FOR THE TEST</t>
  </si>
  <si>
    <t>TO PAYDOWN THE CLASS M NOTES</t>
  </si>
  <si>
    <t>RESULT OF THE CLASS M ARREARS TEST</t>
  </si>
  <si>
    <t>FIRST FLEXIBLE NO.6 PLC - AS AT FEBRUARY 2010</t>
  </si>
  <si>
    <t>LOAN TO VALUE RATIOS BASED ON NATIONWIDE INDEX  AS AT DECEMBER 09</t>
  </si>
  <si>
    <t>LOAN TO VALUE RATIOS BASED ON HALIFAX INDEX  AS AT DECEMBER 09</t>
  </si>
  <si>
    <t xml:space="preserve">                      PRINCIPAL DETERMINATION DATE - 17/02/10</t>
  </si>
  <si>
    <t>FIRST FLEXIBLE NO.6 PLC - AS AT MAY 2010</t>
  </si>
  <si>
    <t>LOAN TO VALUE RATIOS BASED ON NATIONWIDE INDEX  AS AT MARCH 10</t>
  </si>
  <si>
    <t>LOAN TO VALUE RATIOS BASED ON HALIFAX INDEX  AS AT MARCH 10</t>
  </si>
  <si>
    <t xml:space="preserve">                      PRINCIPAL DETERMINATION DATE - 19/05/10</t>
  </si>
  <si>
    <t>LOAN TO VALUE RATIOS BASED ON NATIONWIDE INDEX  AS AT JUNE 10</t>
  </si>
  <si>
    <t>FIRST FLEXIBLE NO.6 PLC - AS AT AUGUST 2010</t>
  </si>
  <si>
    <t xml:space="preserve">                      PRINCIPAL DETERMINATION DATE - 19/08/10</t>
  </si>
  <si>
    <t>LOAN TO VALUE RATIOS BASED ON HALIFAX INDEX  AS AT JUNE 10</t>
  </si>
  <si>
    <t>TO PAYDOWN THE CLASS M AND CLASS B NOTES</t>
  </si>
  <si>
    <t>RESULT OF THE CLASS M AND CLASS B ARREARS TEST</t>
  </si>
  <si>
    <t>LOAN TO VALUE RATIOS BASED ON NATIONWIDE INDEX  AS AT SEPTEMBER 10</t>
  </si>
  <si>
    <t>LOAN TO VALUE RATIOS BASED ON HALIFAX INDEX  AS AT SEPTEMBER 10</t>
  </si>
  <si>
    <t>FIRST FLEXIBLE NO.6 PLC - AS AT NOVEMBER 2010</t>
  </si>
  <si>
    <t xml:space="preserve">                      PRINCIPAL DETERMINATION DATE - 19/11/10</t>
  </si>
  <si>
    <t>FIRST FLEXIBLE NO.6 PLC - AS AT FEBRUARY 2011</t>
  </si>
  <si>
    <t xml:space="preserve">                      PRINCIPAL DETERMINATION DATE - 17/02/11</t>
  </si>
  <si>
    <t>LOAN TO VALUE RATIOS BASED ON NATIONWIDE INDEX  AS AT DECEMBER 10</t>
  </si>
  <si>
    <t>LOAN TO VALUE RATIOS BASED ON HALIFAX INDEX  AS AT DECEMBER 10</t>
  </si>
  <si>
    <t>FIRST FLEXIBLE NO.6 PLC - AS AT MAY 2011</t>
  </si>
  <si>
    <t>LOAN TO VALUE RATIOS BASED ON NATIONWIDE INDEX  AS AT MARCH 11</t>
  </si>
  <si>
    <t>LOAN TO VALUE RATIOS BASED ON HALIFAX INDEX  AS AT MARCH 11</t>
  </si>
  <si>
    <t xml:space="preserve">                      PRINCIPAL DETERMINATION DATE - 19/05/11</t>
  </si>
  <si>
    <t>FIRST FLEXIBLE NO.6 PLC - AS AT AUGUST 2011</t>
  </si>
  <si>
    <t xml:space="preserve">                      PRINCIPAL DETERMINATION DATE - 19/08/11</t>
  </si>
  <si>
    <t>LOAN TO VALUE RATIOS BASED ON NATIONWIDE INDEX  AS AT JUNE 11</t>
  </si>
  <si>
    <t>LOAN TO VALUE RATIOS BASED ON HALIFAX INDEX  AS AT JUNE 11</t>
  </si>
  <si>
    <t>FIRST FLEXIBLE NO.6 PLC - AS AT NOVEMBER 2011</t>
  </si>
  <si>
    <t>LOAN TO VALUE RATIOS BASED ON NATIONWIDE INDEX  AS AT SEPTEMBER 11</t>
  </si>
  <si>
    <t>LOAN TO VALUE RATIOS BASED ON HALIFAX INDEX  AS AT SEPTEMBER 11</t>
  </si>
  <si>
    <t xml:space="preserve">                      PRINCIPAL DETERMINATION DATE - 21/11/11</t>
  </si>
  <si>
    <t>FIRST FLEXIBLE NO.6 PLC - AS AT FEBUARY 2012</t>
  </si>
  <si>
    <t xml:space="preserve">                      PRINCIPAL DETERMINATION DATE - 20/02/12</t>
  </si>
  <si>
    <t>LOAN TO VALUE RATIOS BASED ON NATIONWIDE INDEX  AS AT DECEMBER 11</t>
  </si>
  <si>
    <t>LOAN TO VALUE RATIOS BASED ON HALIFAX INDEX  AS AT DECEMBER 11</t>
  </si>
  <si>
    <t>LOAN TO VALUE RATIOS BASED ON NATIONWIDE INDEX  AS AT MARCH 12</t>
  </si>
  <si>
    <t>LOAN TO VALUE RATIOS BASED ON HALIFAX INDEX  AS AT MARCH 12</t>
  </si>
  <si>
    <t>FIRST FLEXIBLE NO.6 PLC - AS AT MAY 2012</t>
  </si>
  <si>
    <t xml:space="preserve">                      PRINCIPAL DETERMINATION DATE - 21/08/12</t>
  </si>
  <si>
    <t xml:space="preserve">                      PRINCIPAL DETERMINATION DATE - 20/05/12</t>
  </si>
  <si>
    <t>FIRST FLEXIBLE NO.6 PLC - AS AT AUGUST 2012</t>
  </si>
  <si>
    <t>LOAN TO VALUE RATIOS BASED ON NATIONWIDE INDEX  AS AT JUNE 12</t>
  </si>
  <si>
    <t>LOAN TO VALUE RATIOS BASED ON HALIFAX INDEX  AS AT JUNE 12</t>
  </si>
  <si>
    <t>LOAN TO VALUE RATIOS BASED ON NATIONWIDE INDEX  AS AT SEPTEMBER 12</t>
  </si>
  <si>
    <t>LOAN TO VALUE RATIOS BASED ON HALIFAX INDEX  AS AT SEPTEMBER 12</t>
  </si>
  <si>
    <t>FIRST FLEXIBLE NO.6 PLC - AS AT NOVEMBER 2012</t>
  </si>
  <si>
    <t xml:space="preserve">                      PRINCIPAL DETERMINATION DATE - 21/11/12</t>
  </si>
  <si>
    <t>FIRST FLEXIBLE NO.6 PLC - AS AT FEBRUARY 2013</t>
  </si>
  <si>
    <t>LOAN TO VALUE RATIOS BASED ON NATIONWIDE INDEX  AS AT DECEMBER 12</t>
  </si>
  <si>
    <t>LOAN TO VALUE RATIOS BASED ON HALIFAX INDEX  AS AT DECEMBER 12</t>
  </si>
  <si>
    <t xml:space="preserve">                      PRINCIPAL DETERMINATION DATE - 19/2/13</t>
  </si>
  <si>
    <t>FIRST FLEXIBLE NO.6 PLC - AS AT MAY 2013</t>
  </si>
  <si>
    <t>LOAN TO VALUE RATIOS BASED ON NATIONWIDE INDEX  AS AT MARCH 13</t>
  </si>
  <si>
    <t>LOAN TO VALUE RATIOS BASED ON HALIFAX INDEX  AS AT MARCH 13</t>
  </si>
  <si>
    <t xml:space="preserve">                      PRINCIPAL DETERMINATION DATE - 21/5/13</t>
  </si>
  <si>
    <t>FIRST FLEXIBLE NO.6 PLC - AS AT AUGUST 2013</t>
  </si>
  <si>
    <t xml:space="preserve">                      PRINCIPAL DETERMINATION DATE - 20/8/13</t>
  </si>
  <si>
    <t>LOAN TO VALUE RATIOS BASED ON NATIONWIDE INDEX  AS AT JUNE 13</t>
  </si>
  <si>
    <t>LOAN TO VALUE RATIOS BASED ON HALIFAX INDEX  AS AT JUNE 13</t>
  </si>
  <si>
    <t>FIRST FLEXIBLE NO.6 PLC - AS AT NOVEMBER 2013</t>
  </si>
  <si>
    <t xml:space="preserve">                      PRINCIPAL DETERMINATION DATE - 20/11/13</t>
  </si>
  <si>
    <t>LOAN TO VALUE RATIOS BASED ON NATIONWIDE INDEX  AS AT SEPTEMBER 13</t>
  </si>
  <si>
    <t>LOAN TO VALUE RATIOS BASED ON HALIFAX INDEX  AS AT SEPTEMBER 13</t>
  </si>
  <si>
    <t>FIRST FLEXIBLE NO.6 PLC - AS AT FEBRUARY 2014</t>
  </si>
  <si>
    <t xml:space="preserve">                      PRINCIPAL DETERMINATION DATE - 19/02/14</t>
  </si>
  <si>
    <t>LOAN TO VALUE RATIOS BASED ON NATIONWIDE INDEX  AS AT DECEMBER 13</t>
  </si>
  <si>
    <t>LOAN TO VALUE RATIOS BASED ON HALIFAX INDEX  AS AT DECEMBER 13</t>
  </si>
  <si>
    <t>LOAN TO VALUE RATIOS BASED ON NATIONWIDE INDEX  AS AT MARCH 14</t>
  </si>
  <si>
    <t>LOAN TO VALUE RATIOS BASED ON HALIFAX INDEX  AS AT MARCH 14</t>
  </si>
  <si>
    <t>FIRST FLEXIBLE NO.6 PLC - AS AT MAY 2014</t>
  </si>
  <si>
    <t xml:space="preserve">                      PRINCIPAL DETERMINATION DATE - 20/05/14</t>
  </si>
  <si>
    <t>FIRST FLEXIBLE NO.6 PLC - AS AT AUGUST 2014</t>
  </si>
  <si>
    <t xml:space="preserve">                      PRINCIPAL DETERMINATION DATE - 19/08/14</t>
  </si>
  <si>
    <t>LOAN TO VALUE RATIOS BASED ON NATIONWIDE INDEX  AS AT JUNE 14</t>
  </si>
  <si>
    <t>LOAN TO VALUE RATIOS BASED ON HALIFAX INDEX  AS AT JUNE 14</t>
  </si>
  <si>
    <t>FIRST FLEXIBLE NO.6 PLC - AS AT NOVEMBER 2014</t>
  </si>
  <si>
    <t xml:space="preserve">                      PRINCIPAL DETERMINATION DATE - 19/11/14</t>
  </si>
  <si>
    <t>LOAN TO VALUE RATIOS BASED ON NATIONWIDE INDEX  AS AT SEPTEMBER 14</t>
  </si>
  <si>
    <t>LOAN TO VALUE RATIOS BASED ON HALIFAX INDEX  AS AT SEPTEMBER 14</t>
  </si>
  <si>
    <t>FIRST FLEXIBLE NO.6 PLC - AS AT FEBRUARY 2015</t>
  </si>
  <si>
    <t>LOAN TO VALUE RATIOS BASED ON NATIONWIDE INDEX  AS AT DECEMBER 14</t>
  </si>
  <si>
    <t>LOAN TO VALUE RATIOS BASED ON HALIFAX INDEX  AS AT DECEMBER 14</t>
  </si>
  <si>
    <t xml:space="preserve">                      PRINCIPAL DETERMINATION DATE - 18/2/15</t>
  </si>
  <si>
    <t>FIRST FLEXIBLE NO.6 PLC - AS AT MAY 2015</t>
  </si>
  <si>
    <t xml:space="preserve">                      PRINCIPAL DETERMINATION DATE - 19/5/15</t>
  </si>
  <si>
    <t>LOAN TO VALUE RATIOS BASED ON NATIONWIDE INDEX  AS AT MARCH 15</t>
  </si>
  <si>
    <t>LOAN TO VALUE RATIOS BASED ON HALIFAX INDEX  AS AT MARCH 15</t>
  </si>
  <si>
    <t>LOAN TO VALUE RATIOS BASED ON NATIONWIDE INDEX  AS AT JUNE 15</t>
  </si>
  <si>
    <t>LOAN TO VALUE RATIOS BASED ON HALIFAX INDEX  AS AT JUNE 15</t>
  </si>
  <si>
    <t>FIRST FLEXIBLE NO.6 PLC - AS AT AUGUST 2015</t>
  </si>
  <si>
    <t xml:space="preserve">                      PRINCIPAL DETERMINATION DATE - 19/8/15</t>
  </si>
  <si>
    <t>FIRST FLEXIBLE NO.6 PLC - AS AT NOVEMBER 2015</t>
  </si>
  <si>
    <t xml:space="preserve">                      PRINCIPAL DETERMINATION DATE - 19/11/15</t>
  </si>
  <si>
    <t>LOAN TO VALUE RATIOS BASED ON NATIONWIDE INDEX  AS AT SEPTEMBER 15</t>
  </si>
  <si>
    <t>LOAN TO VALUE RATIOS BASED ON HALIFAX INDEX  AS AT SEPTEMBER 15</t>
  </si>
  <si>
    <t>FIRST FLEXIBLE NO.6 PLC - AS AT FEBRUARY 2016</t>
  </si>
  <si>
    <t xml:space="preserve">                      PRINCIPAL DETERMINATION DATE - 18/2/16</t>
  </si>
  <si>
    <t>LOAN TO VALUE RATIOS BASED ON NATIONWIDE INDEX  AS AT DECEMBER 15</t>
  </si>
  <si>
    <t>LOAN TO VALUE RATIOS BASED ON HALIFAX INDEX  AS AT DECEMBER 15</t>
  </si>
  <si>
    <t>FIRST FLEXIBLE NO.6 PLC - AS AT MAY 2016</t>
  </si>
  <si>
    <t xml:space="preserve">                      PRINCIPAL DETERMINATION DATE - 19/5/16</t>
  </si>
  <si>
    <t>LOAN TO VALUE RATIOS BASED ON NATIONWIDE INDEX  AS AT MARCH 16</t>
  </si>
  <si>
    <t>LOAN TO VALUE RATIOS BASED ON HALIFAX INDEX  AS AT MARCH 16</t>
  </si>
  <si>
    <t>FIRST FLEXIBLE NO.6 PLC - AS AT AUGUST 2016</t>
  </si>
  <si>
    <t>LOAN TO VALUE RATIOS BASED ON NATIONWIDE INDEX  AS AT JUNE 16</t>
  </si>
  <si>
    <t>LOAN TO VALUE RATIOS BASED ON HALIFAX INDEX  AS AT JUNE 16</t>
  </si>
  <si>
    <t xml:space="preserve">                      PRINCIPAL DETERMINATION DATE - 19/8/16</t>
  </si>
  <si>
    <t>FIRST FLEXIBLE NO.6 PLC - AS AT NOVEMBER 2016</t>
  </si>
  <si>
    <t>LOAN TO VALUE RATIOS BASED ON NATIONWIDE INDEX  AS AT SEPTEMBER 16</t>
  </si>
  <si>
    <t>LOAN TO VALUE RATIOS BASED ON HALIFAX INDEX  AS AT SEPTEMBER 16</t>
  </si>
  <si>
    <t xml:space="preserve">                      PRINCIPAL DETERMINATION DATE - 21/11/16</t>
  </si>
  <si>
    <t>FIRST FLEXIBLE NO.6 PLC - AS AT FEBRUARY 2017</t>
  </si>
  <si>
    <t xml:space="preserve">                      PRINCIPAL DETERMINATION DATE - 17/2/17</t>
  </si>
  <si>
    <t>LOAN TO VALUE RATIOS BASED ON NATIONWIDE INDEX  AS AT DECEMBER 16</t>
  </si>
  <si>
    <t>LOAN TO VALUE RATIOS BASED ON HALIFAX INDEX  AS AT DECEMBER 16</t>
  </si>
  <si>
    <t>FIRST FLEXIBLE NO.6 PLC - AS AT MAY 2017</t>
  </si>
  <si>
    <t xml:space="preserve">                      PRINCIPAL DETERMINATION DATE - 19/5/17</t>
  </si>
  <si>
    <t>LOAN TO VALUE RATIOS BASED ON NATIONWIDE INDEX  AS AT MARCH 17</t>
  </si>
  <si>
    <t>LOAN TO VALUE RATIOS BASED ON HALIFAX INDEX  AS AT MARCH 17</t>
  </si>
  <si>
    <t>FIRST FLEXIBLE NO.6 PLC - AS AT AUGUST 2017</t>
  </si>
  <si>
    <t>LOAN TO VALUE RATIOS BASED ON NATIONWIDE INDEX  AS AT JUNE 17</t>
  </si>
  <si>
    <t xml:space="preserve">                      PRINCIPAL DETERMINATION DATE - 21/8/17</t>
  </si>
  <si>
    <t>FIRST FLEXIBLE NO.6 PLC - AS AT NOVEMBER 2017</t>
  </si>
  <si>
    <t>LOAN TO VALUE RATIOS BASED ON NATIONWIDE INDEX  AS AT SEPTEMBER 17</t>
  </si>
  <si>
    <t xml:space="preserve">                      PRINCIPAL DETERMINATION DATE - 21/11/17</t>
  </si>
  <si>
    <t>FIRST FLEXIBLE NO.6 PLC - AS AT FEBRUARY 2018</t>
  </si>
  <si>
    <t xml:space="preserve">                      PRINCIPAL DETERMINATION DATE - 19/02/18</t>
  </si>
  <si>
    <t>LOAN TO VALUE RATIOS BASED ON NATIONWIDE INDEX  AS AT DECEMBER 17</t>
  </si>
  <si>
    <t>FIRST FLEXIBLE NO.6 PLC - AS AT MAY 2018</t>
  </si>
  <si>
    <t xml:space="preserve">                      PRINCIPAL DETERMINATION DATE - 21/05/18</t>
  </si>
  <si>
    <t>LOAN TO VALUE RATIOS BASED ON NATIONWIDE INDEX  AS AT MARCH 18</t>
  </si>
  <si>
    <t>FIRST FLEXIBLE NO.6 PLC - AS AT AUGUST 2018</t>
  </si>
  <si>
    <t>LOAN TO VALUE RATIOS BASED ON NATIONWIDE INDEX  AS AT JUNE 18</t>
  </si>
  <si>
    <t xml:space="preserve">                      PRINCIPAL DETERMINATION DATE - 21/08/18</t>
  </si>
  <si>
    <t>FIRST FLEXIBLE NO.6 PLC - AS AT NOVEMBER 2018</t>
  </si>
  <si>
    <t xml:space="preserve">                      PRINCIPAL DETERMINATION DATE - 21/11/18</t>
  </si>
  <si>
    <t>LOAN TO VALUE RATIOS BASED ON NATIONWIDE INDEX  AS AT SEPTEMBER 18</t>
  </si>
  <si>
    <t>FIRST FLEXIBLE NO.6 PLC - AS AT FEBRUARY 2019</t>
  </si>
  <si>
    <t xml:space="preserve">                      PRINCIPAL DETERMINATION DATE - 19/02/19</t>
  </si>
  <si>
    <t>LOAN TO VALUE RATIOS BASED ON NATIONWIDE INDEX  AS AT DECEMBER 18</t>
  </si>
  <si>
    <t>FIRST FLEXIBLE NO.6 PLC - AS AT MAY 2019</t>
  </si>
  <si>
    <t>LOAN TO VALUE RATIOS BASED ON NATIONWIDE INDEX  AS AT MARCH 19</t>
  </si>
  <si>
    <t xml:space="preserve">                      PRINCIPAL DETERMINATION DATE - 21/05/19</t>
  </si>
  <si>
    <t>FIRST FLEXIBLE NO.6 PLC - AS AT AUGUST 2019</t>
  </si>
  <si>
    <t xml:space="preserve">                      PRINCIPAL DETERMINATION DATE - 20/08/19</t>
  </si>
  <si>
    <t>LOAN TO VALUE RATIOS BASED ON NATIONWIDE INDEX  AS AT JUNE 19</t>
  </si>
  <si>
    <t>FIRST FLEXIBLE NO.6 PLC - AS AT NOVEMBER 2019</t>
  </si>
  <si>
    <t xml:space="preserve">                      PRINCIPAL DETERMINATION DATE - 20/11/19</t>
  </si>
  <si>
    <t>LOAN TO VALUE RATIOS BASED ON NATIONWIDE INDEX  AS AT SEPTEMBER 19</t>
  </si>
  <si>
    <t>FIRST FLEXIBLE NO.6 PLC - AS AT FEBRUARY 2020</t>
  </si>
  <si>
    <t xml:space="preserve">                      PRINCIPAL DETERMINATION DATE - 19/02/20</t>
  </si>
  <si>
    <t>LOAN TO VALUE RATIOS BASED ON NATIONWIDE INDEX  AS AT DECEMBER 19</t>
  </si>
  <si>
    <t>FIRST FLEXIBLE NO.6 PLC - AS AT  MAY 2020</t>
  </si>
  <si>
    <t>LOAN TO VALUE RATIOS BASED ON NATIONWIDE INDEX  AS AT MARCH 20</t>
  </si>
  <si>
    <t>NUMBER OF MONTHS IN ARREARS - COVID19 PAYMENT HOLIDAY CASES</t>
  </si>
  <si>
    <t xml:space="preserve">                      PRINCIPAL DETERMINATION DATE - 19/05/20</t>
  </si>
  <si>
    <t>FIRST FLEXIBLE NO.6 PLC - AS AT  AUGUST 2020</t>
  </si>
  <si>
    <t>Note: FF6's Notes were fully repaid on 1st September 2020</t>
  </si>
  <si>
    <t xml:space="preserve">                      PRINCIPAL DETERMINATION DATE - 19/08/20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</si>
</sst>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_-;\-* #,##0.000_-;_-* &quot;-&quot;??_-;_-@_-"/>
    <numFmt numFmtId="167" formatCode="0.000%"/>
  </numFmts>
  <fonts count="3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4"/>
      <color indexed="39"/>
      <name val="Arial"/>
      <family val="2"/>
    </font>
    <font>
      <sz val="12"/>
      <color indexed="10"/>
      <name val="Arial"/>
      <family val="2"/>
    </font>
    <font>
      <sz val="9"/>
      <color indexed="62"/>
      <name val="Arial"/>
      <family val="2"/>
    </font>
    <font>
      <b/>
      <i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49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8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indexed="62"/>
      <name val="Calibri"/>
      <family val="2"/>
      <scheme val="minor"/>
    </font>
    <font>
      <b/>
      <i/>
      <sz val="14"/>
      <color indexed="62"/>
      <name val="Calibri"/>
      <family val="2"/>
      <scheme val="minor"/>
    </font>
    <font>
      <sz val="14"/>
      <color indexed="62"/>
      <name val="Calibri"/>
      <family val="2"/>
      <scheme val="minor"/>
    </font>
    <font>
      <b/>
      <i/>
      <sz val="14"/>
      <color rgb="FF2D2926"/>
      <name val="Calibri"/>
      <family val="2"/>
      <scheme val="minor"/>
    </font>
    <font>
      <sz val="14"/>
      <color indexed="39"/>
      <name val="Calibri"/>
      <family val="2"/>
      <scheme val="minor"/>
    </font>
    <font>
      <b/>
      <sz val="14"/>
      <color indexed="49"/>
      <name val="Calibri"/>
      <family val="2"/>
      <scheme val="minor"/>
    </font>
    <font>
      <b/>
      <sz val="14"/>
      <color rgb="FF89CB31"/>
      <name val="Calibri"/>
      <family val="2"/>
      <scheme val="minor"/>
    </font>
    <font>
      <sz val="14"/>
      <color rgb="FF2D292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4"/>
      <color rgb="FF2D2926"/>
      <name val="Calibri"/>
      <family val="2"/>
      <scheme val="minor"/>
    </font>
    <font>
      <sz val="10"/>
      <color rgb="FF2D2926"/>
      <name val="Calibri"/>
      <family val="2"/>
      <scheme val="minor"/>
    </font>
    <font>
      <sz val="12"/>
      <color indexed="62"/>
      <name val="Calibri"/>
      <family val="2"/>
      <scheme val="minor"/>
    </font>
    <font>
      <sz val="12"/>
      <color rgb="FF2D2926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89CB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Border="1"/>
    <xf numFmtId="0" fontId="0" fillId="2" borderId="0" xfId="0" applyFill="1"/>
    <xf numFmtId="43" fontId="5" fillId="2" borderId="0" xfId="1" applyFont="1" applyFill="1"/>
    <xf numFmtId="0" fontId="5" fillId="2" borderId="0" xfId="0" applyFont="1" applyFill="1"/>
    <xf numFmtId="164" fontId="5" fillId="2" borderId="0" xfId="1" applyNumberFormat="1" applyFont="1" applyFill="1"/>
    <xf numFmtId="0" fontId="6" fillId="2" borderId="0" xfId="0" applyFont="1" applyFill="1"/>
    <xf numFmtId="43" fontId="7" fillId="2" borderId="0" xfId="1" applyFont="1" applyFill="1"/>
    <xf numFmtId="0" fontId="7" fillId="2" borderId="0" xfId="0" applyFont="1" applyFill="1"/>
    <xf numFmtId="164" fontId="7" fillId="2" borderId="0" xfId="1" applyNumberFormat="1" applyFont="1" applyFill="1"/>
    <xf numFmtId="0" fontId="3" fillId="2" borderId="0" xfId="0" applyFont="1" applyFill="1"/>
    <xf numFmtId="43" fontId="3" fillId="2" borderId="0" xfId="1" applyFont="1" applyFill="1"/>
    <xf numFmtId="164" fontId="3" fillId="2" borderId="0" xfId="1" applyNumberFormat="1" applyFont="1" applyFill="1"/>
    <xf numFmtId="0" fontId="11" fillId="2" borderId="1" xfId="0" applyFont="1" applyFill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164" fontId="11" fillId="2" borderId="1" xfId="1" applyNumberFormat="1" applyFont="1" applyFill="1" applyBorder="1" applyAlignment="1">
      <alignment horizontal="right" wrapText="1"/>
    </xf>
    <xf numFmtId="10" fontId="3" fillId="2" borderId="0" xfId="0" applyNumberFormat="1" applyFont="1" applyFill="1"/>
    <xf numFmtId="10" fontId="7" fillId="2" borderId="0" xfId="2" applyNumberFormat="1" applyFont="1" applyFill="1"/>
    <xf numFmtId="43" fontId="0" fillId="2" borderId="0" xfId="0" applyNumberFormat="1" applyFill="1"/>
    <xf numFmtId="164" fontId="0" fillId="2" borderId="0" xfId="0" applyNumberFormat="1" applyFill="1"/>
    <xf numFmtId="10" fontId="7" fillId="2" borderId="0" xfId="0" applyNumberFormat="1" applyFont="1" applyFill="1"/>
    <xf numFmtId="0" fontId="8" fillId="2" borderId="0" xfId="0" applyFont="1" applyFill="1"/>
    <xf numFmtId="43" fontId="8" fillId="2" borderId="2" xfId="1" applyFont="1" applyFill="1" applyBorder="1"/>
    <xf numFmtId="10" fontId="8" fillId="2" borderId="0" xfId="0" applyNumberFormat="1" applyFont="1" applyFill="1"/>
    <xf numFmtId="164" fontId="8" fillId="2" borderId="2" xfId="1" applyNumberFormat="1" applyFont="1" applyFill="1" applyBorder="1"/>
    <xf numFmtId="43" fontId="8" fillId="2" borderId="0" xfId="0" applyNumberFormat="1" applyFont="1" applyFill="1"/>
    <xf numFmtId="164" fontId="8" fillId="2" borderId="0" xfId="0" applyNumberFormat="1" applyFont="1" applyFill="1"/>
    <xf numFmtId="10" fontId="8" fillId="2" borderId="0" xfId="2" applyNumberFormat="1" applyFont="1" applyFill="1"/>
    <xf numFmtId="10" fontId="0" fillId="2" borderId="0" xfId="0" applyNumberFormat="1" applyFill="1"/>
    <xf numFmtId="43" fontId="8" fillId="2" borderId="0" xfId="1" applyFont="1" applyFill="1"/>
    <xf numFmtId="0" fontId="7" fillId="2" borderId="0" xfId="0" applyFont="1" applyFill="1" applyAlignment="1">
      <alignment horizontal="right"/>
    </xf>
    <xf numFmtId="9" fontId="8" fillId="2" borderId="0" xfId="0" applyNumberFormat="1" applyFont="1" applyFill="1"/>
    <xf numFmtId="43" fontId="8" fillId="2" borderId="0" xfId="1" applyNumberFormat="1" applyFont="1" applyFill="1"/>
    <xf numFmtId="4" fontId="0" fillId="2" borderId="0" xfId="0" applyNumberFormat="1" applyFill="1"/>
    <xf numFmtId="165" fontId="8" fillId="2" borderId="0" xfId="0" applyNumberFormat="1" applyFont="1" applyFill="1"/>
    <xf numFmtId="167" fontId="8" fillId="2" borderId="0" xfId="2" applyNumberFormat="1" applyFont="1" applyFill="1"/>
    <xf numFmtId="167" fontId="0" fillId="2" borderId="0" xfId="0" applyNumberFormat="1" applyFill="1"/>
    <xf numFmtId="166" fontId="8" fillId="2" borderId="0" xfId="1" applyNumberFormat="1" applyFont="1" applyFill="1"/>
    <xf numFmtId="0" fontId="9" fillId="2" borderId="0" xfId="0" applyFont="1" applyFill="1"/>
    <xf numFmtId="43" fontId="9" fillId="2" borderId="0" xfId="1" applyFont="1" applyFill="1"/>
    <xf numFmtId="164" fontId="9" fillId="2" borderId="0" xfId="1" applyNumberFormat="1" applyFont="1" applyFill="1"/>
    <xf numFmtId="0" fontId="2" fillId="2" borderId="0" xfId="0" applyFont="1" applyFill="1"/>
    <xf numFmtId="43" fontId="2" fillId="2" borderId="0" xfId="1" applyFont="1" applyFill="1"/>
    <xf numFmtId="164" fontId="2" fillId="2" borderId="0" xfId="1" applyNumberFormat="1" applyFont="1" applyFill="1"/>
    <xf numFmtId="0" fontId="7" fillId="2" borderId="0" xfId="1" applyNumberFormat="1" applyFont="1" applyFill="1"/>
    <xf numFmtId="0" fontId="2" fillId="2" borderId="0" xfId="1" applyNumberFormat="1" applyFont="1" applyFill="1"/>
    <xf numFmtId="10" fontId="2" fillId="2" borderId="0" xfId="0" applyNumberFormat="1" applyFont="1" applyFill="1"/>
    <xf numFmtId="10" fontId="11" fillId="2" borderId="1" xfId="0" applyNumberFormat="1" applyFont="1" applyFill="1" applyBorder="1" applyAlignment="1">
      <alignment horizontal="right" wrapText="1"/>
    </xf>
    <xf numFmtId="0" fontId="11" fillId="2" borderId="1" xfId="1" applyNumberFormat="1" applyFont="1" applyFill="1" applyBorder="1" applyAlignment="1">
      <alignment horizontal="right" wrapText="1"/>
    </xf>
    <xf numFmtId="0" fontId="4" fillId="2" borderId="0" xfId="0" applyFont="1" applyFill="1"/>
    <xf numFmtId="10" fontId="4" fillId="2" borderId="0" xfId="2" applyNumberFormat="1" applyFont="1" applyFill="1"/>
    <xf numFmtId="43" fontId="7" fillId="2" borderId="0" xfId="1" applyFont="1" applyFill="1" applyAlignment="1">
      <alignment horizontal="right"/>
    </xf>
    <xf numFmtId="0" fontId="10" fillId="2" borderId="0" xfId="0" applyFont="1" applyFill="1"/>
    <xf numFmtId="0" fontId="13" fillId="3" borderId="0" xfId="0" applyFont="1" applyFill="1"/>
    <xf numFmtId="0" fontId="12" fillId="3" borderId="0" xfId="0" applyFont="1" applyFill="1"/>
    <xf numFmtId="43" fontId="14" fillId="3" borderId="0" xfId="1" applyFont="1" applyFill="1"/>
    <xf numFmtId="0" fontId="14" fillId="3" borderId="0" xfId="0" applyFont="1" applyFill="1"/>
    <xf numFmtId="164" fontId="14" fillId="3" borderId="0" xfId="1" applyNumberFormat="1" applyFont="1" applyFill="1"/>
    <xf numFmtId="0" fontId="16" fillId="3" borderId="0" xfId="0" applyFont="1" applyFill="1"/>
    <xf numFmtId="0" fontId="16" fillId="4" borderId="0" xfId="0" applyFont="1" applyFill="1"/>
    <xf numFmtId="0" fontId="17" fillId="0" borderId="0" xfId="0" applyFont="1"/>
    <xf numFmtId="0" fontId="15" fillId="3" borderId="0" xfId="0" applyFont="1" applyFill="1"/>
    <xf numFmtId="43" fontId="18" fillId="3" borderId="0" xfId="1" applyFont="1" applyFill="1"/>
    <xf numFmtId="0" fontId="18" fillId="3" borderId="0" xfId="0" applyFont="1" applyFill="1"/>
    <xf numFmtId="164" fontId="18" fillId="3" borderId="0" xfId="1" applyNumberFormat="1" applyFont="1" applyFill="1"/>
    <xf numFmtId="0" fontId="15" fillId="4" borderId="0" xfId="0" applyFont="1" applyFill="1"/>
    <xf numFmtId="43" fontId="18" fillId="4" borderId="0" xfId="1" applyFont="1" applyFill="1"/>
    <xf numFmtId="0" fontId="18" fillId="4" borderId="0" xfId="0" applyFont="1" applyFill="1"/>
    <xf numFmtId="164" fontId="18" fillId="4" borderId="0" xfId="1" applyNumberFormat="1" applyFont="1" applyFill="1"/>
    <xf numFmtId="0" fontId="19" fillId="2" borderId="0" xfId="0" applyFont="1" applyFill="1"/>
    <xf numFmtId="43" fontId="19" fillId="2" borderId="0" xfId="1" applyFont="1" applyFill="1"/>
    <xf numFmtId="164" fontId="19" fillId="2" borderId="0" xfId="1" applyNumberFormat="1" applyFont="1" applyFill="1"/>
    <xf numFmtId="0" fontId="17" fillId="2" borderId="0" xfId="0" applyFont="1" applyFill="1"/>
    <xf numFmtId="0" fontId="20" fillId="2" borderId="0" xfId="0" applyFont="1" applyFill="1"/>
    <xf numFmtId="43" fontId="21" fillId="2" borderId="0" xfId="1" applyFont="1" applyFill="1"/>
    <xf numFmtId="0" fontId="21" fillId="2" borderId="0" xfId="0" applyFont="1" applyFill="1"/>
    <xf numFmtId="164" fontId="21" fillId="2" borderId="0" xfId="1" applyNumberFormat="1" applyFont="1" applyFill="1"/>
    <xf numFmtId="0" fontId="22" fillId="2" borderId="0" xfId="0" applyFont="1" applyFill="1"/>
    <xf numFmtId="0" fontId="23" fillId="2" borderId="0" xfId="0" applyFont="1" applyFill="1"/>
    <xf numFmtId="43" fontId="23" fillId="2" borderId="0" xfId="1" applyFont="1" applyFill="1"/>
    <xf numFmtId="164" fontId="23" fillId="2" borderId="0" xfId="1" applyNumberFormat="1" applyFont="1" applyFill="1"/>
    <xf numFmtId="0" fontId="24" fillId="2" borderId="1" xfId="0" applyFont="1" applyFill="1" applyBorder="1" applyAlignment="1">
      <alignment wrapText="1"/>
    </xf>
    <xf numFmtId="43" fontId="24" fillId="2" borderId="1" xfId="1" applyFont="1" applyFill="1" applyBorder="1" applyAlignment="1">
      <alignment horizontal="right" wrapText="1"/>
    </xf>
    <xf numFmtId="0" fontId="24" fillId="2" borderId="1" xfId="0" applyFont="1" applyFill="1" applyBorder="1" applyAlignment="1">
      <alignment horizontal="right" wrapText="1"/>
    </xf>
    <xf numFmtId="164" fontId="24" fillId="2" borderId="1" xfId="1" applyNumberFormat="1" applyFont="1" applyFill="1" applyBorder="1" applyAlignment="1">
      <alignment horizontal="right" wrapText="1"/>
    </xf>
    <xf numFmtId="0" fontId="25" fillId="2" borderId="1" xfId="0" applyFont="1" applyFill="1" applyBorder="1" applyAlignment="1">
      <alignment wrapText="1"/>
    </xf>
    <xf numFmtId="43" fontId="25" fillId="2" borderId="1" xfId="1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164" fontId="25" fillId="2" borderId="1" xfId="1" applyNumberFormat="1" applyFont="1" applyFill="1" applyBorder="1" applyAlignment="1">
      <alignment horizontal="right" wrapText="1"/>
    </xf>
    <xf numFmtId="10" fontId="23" fillId="2" borderId="0" xfId="0" applyNumberFormat="1" applyFont="1" applyFill="1"/>
    <xf numFmtId="10" fontId="21" fillId="2" borderId="0" xfId="2" applyNumberFormat="1" applyFont="1" applyFill="1"/>
    <xf numFmtId="43" fontId="17" fillId="2" borderId="0" xfId="0" applyNumberFormat="1" applyFont="1" applyFill="1"/>
    <xf numFmtId="164" fontId="17" fillId="2" borderId="0" xfId="0" applyNumberFormat="1" applyFont="1" applyFill="1"/>
    <xf numFmtId="0" fontId="26" fillId="2" borderId="0" xfId="0" applyFont="1" applyFill="1"/>
    <xf numFmtId="43" fontId="26" fillId="2" borderId="0" xfId="1" applyFont="1" applyFill="1"/>
    <xf numFmtId="10" fontId="26" fillId="2" borderId="0" xfId="2" applyNumberFormat="1" applyFont="1" applyFill="1"/>
    <xf numFmtId="164" fontId="26" fillId="2" borderId="0" xfId="1" applyNumberFormat="1" applyFont="1" applyFill="1"/>
    <xf numFmtId="10" fontId="21" fillId="2" borderId="0" xfId="0" applyNumberFormat="1" applyFont="1" applyFill="1"/>
    <xf numFmtId="10" fontId="26" fillId="2" borderId="0" xfId="0" applyNumberFormat="1" applyFont="1" applyFill="1"/>
    <xf numFmtId="0" fontId="27" fillId="2" borderId="0" xfId="0" applyFont="1" applyFill="1"/>
    <xf numFmtId="43" fontId="27" fillId="2" borderId="2" xfId="1" applyFont="1" applyFill="1" applyBorder="1"/>
    <xf numFmtId="43" fontId="27" fillId="2" borderId="0" xfId="0" applyNumberFormat="1" applyFont="1" applyFill="1"/>
    <xf numFmtId="164" fontId="27" fillId="2" borderId="2" xfId="1" applyNumberFormat="1" applyFont="1" applyFill="1" applyBorder="1"/>
    <xf numFmtId="164" fontId="27" fillId="2" borderId="0" xfId="0" applyNumberFormat="1" applyFont="1" applyFill="1"/>
    <xf numFmtId="0" fontId="28" fillId="2" borderId="0" xfId="0" applyFont="1" applyFill="1"/>
    <xf numFmtId="43" fontId="28" fillId="2" borderId="2" xfId="1" applyFont="1" applyFill="1" applyBorder="1"/>
    <xf numFmtId="43" fontId="28" fillId="2" borderId="0" xfId="0" applyNumberFormat="1" applyFont="1" applyFill="1"/>
    <xf numFmtId="164" fontId="28" fillId="2" borderId="2" xfId="1" applyNumberFormat="1" applyFont="1" applyFill="1" applyBorder="1"/>
    <xf numFmtId="164" fontId="28" fillId="2" borderId="0" xfId="0" applyNumberFormat="1" applyFont="1" applyFill="1"/>
    <xf numFmtId="10" fontId="27" fillId="2" borderId="0" xfId="2" applyNumberFormat="1" applyFont="1" applyFill="1"/>
    <xf numFmtId="10" fontId="17" fillId="2" borderId="0" xfId="0" applyNumberFormat="1" applyFont="1" applyFill="1"/>
    <xf numFmtId="10" fontId="28" fillId="2" borderId="0" xfId="2" applyNumberFormat="1" applyFont="1" applyFill="1"/>
    <xf numFmtId="10" fontId="27" fillId="2" borderId="0" xfId="0" applyNumberFormat="1" applyFont="1" applyFill="1"/>
    <xf numFmtId="10" fontId="28" fillId="2" borderId="0" xfId="0" applyNumberFormat="1" applyFont="1" applyFill="1"/>
    <xf numFmtId="43" fontId="29" fillId="2" borderId="0" xfId="0" applyNumberFormat="1" applyFont="1" applyFill="1"/>
    <xf numFmtId="0" fontId="29" fillId="2" borderId="0" xfId="0" applyFont="1" applyFill="1"/>
    <xf numFmtId="10" fontId="29" fillId="2" borderId="0" xfId="0" applyNumberFormat="1" applyFont="1" applyFill="1"/>
    <xf numFmtId="43" fontId="27" fillId="2" borderId="0" xfId="1" applyFont="1" applyFill="1"/>
    <xf numFmtId="43" fontId="28" fillId="2" borderId="0" xfId="1" applyFont="1" applyFill="1"/>
    <xf numFmtId="0" fontId="21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4" fontId="17" fillId="2" borderId="0" xfId="0" applyNumberFormat="1" applyFont="1" applyFill="1"/>
    <xf numFmtId="167" fontId="27" fillId="2" borderId="0" xfId="2" applyNumberFormat="1" applyFont="1" applyFill="1"/>
    <xf numFmtId="167" fontId="17" fillId="2" borderId="0" xfId="0" applyNumberFormat="1" applyFont="1" applyFill="1"/>
    <xf numFmtId="167" fontId="28" fillId="2" borderId="0" xfId="2" applyNumberFormat="1" applyFont="1" applyFill="1"/>
    <xf numFmtId="166" fontId="27" fillId="2" borderId="0" xfId="1" applyNumberFormat="1" applyFont="1" applyFill="1"/>
    <xf numFmtId="166" fontId="28" fillId="2" borderId="0" xfId="1" applyNumberFormat="1" applyFont="1" applyFill="1"/>
    <xf numFmtId="0" fontId="30" fillId="2" borderId="0" xfId="0" applyFont="1" applyFill="1"/>
    <xf numFmtId="43" fontId="30" fillId="2" borderId="0" xfId="1" applyFont="1" applyFill="1"/>
    <xf numFmtId="164" fontId="30" fillId="2" borderId="0" xfId="1" applyNumberFormat="1" applyFont="1" applyFill="1"/>
    <xf numFmtId="0" fontId="31" fillId="2" borderId="0" xfId="0" applyFont="1" applyFill="1"/>
    <xf numFmtId="43" fontId="31" fillId="2" borderId="0" xfId="1" applyFont="1" applyFill="1"/>
    <xf numFmtId="164" fontId="31" fillId="2" borderId="0" xfId="1" applyNumberFormat="1" applyFont="1" applyFill="1"/>
    <xf numFmtId="0" fontId="32" fillId="2" borderId="0" xfId="0" applyFont="1" applyFill="1"/>
    <xf numFmtId="43" fontId="32" fillId="2" borderId="0" xfId="1" applyFont="1" applyFill="1"/>
    <xf numFmtId="164" fontId="32" fillId="2" borderId="0" xfId="1" applyNumberFormat="1" applyFont="1" applyFill="1"/>
    <xf numFmtId="0" fontId="21" fillId="2" borderId="0" xfId="1" applyNumberFormat="1" applyFont="1" applyFill="1"/>
    <xf numFmtId="0" fontId="26" fillId="2" borderId="0" xfId="1" applyNumberFormat="1" applyFont="1" applyFill="1"/>
    <xf numFmtId="0" fontId="32" fillId="2" borderId="0" xfId="1" applyNumberFormat="1" applyFont="1" applyFill="1"/>
    <xf numFmtId="10" fontId="32" fillId="2" borderId="0" xfId="0" applyNumberFormat="1" applyFont="1" applyFill="1"/>
    <xf numFmtId="0" fontId="31" fillId="2" borderId="0" xfId="1" applyNumberFormat="1" applyFont="1" applyFill="1"/>
    <xf numFmtId="10" fontId="31" fillId="2" borderId="0" xfId="0" applyNumberFormat="1" applyFont="1" applyFill="1"/>
    <xf numFmtId="0" fontId="33" fillId="2" borderId="0" xfId="0" applyFont="1" applyFill="1"/>
    <xf numFmtId="10" fontId="33" fillId="2" borderId="0" xfId="2" applyNumberFormat="1" applyFont="1" applyFill="1"/>
    <xf numFmtId="43" fontId="21" fillId="2" borderId="0" xfId="1" applyFont="1" applyFill="1" applyAlignment="1">
      <alignment horizontal="right"/>
    </xf>
    <xf numFmtId="43" fontId="26" fillId="2" borderId="0" xfId="1" applyFont="1" applyFill="1" applyAlignment="1">
      <alignment horizontal="right"/>
    </xf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12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4F4F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9CB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2</xdr:row>
      <xdr:rowOff>95250</xdr:rowOff>
    </xdr:from>
    <xdr:to>
      <xdr:col>1</xdr:col>
      <xdr:colOff>1504950</xdr:colOff>
      <xdr:row>4</xdr:row>
      <xdr:rowOff>19050</xdr:rowOff>
    </xdr:to>
    <xdr:pic>
      <xdr:nvPicPr>
        <xdr:cNvPr id="7229" name="Picture 1" descr="logoMTL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685800"/>
          <a:ext cx="7905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1285875</xdr:colOff>
      <xdr:row>2</xdr:row>
      <xdr:rowOff>76200</xdr:rowOff>
    </xdr:from>
    <xdr:to>
      <xdr:col>9</xdr:col>
      <xdr:colOff>190500</xdr:colOff>
      <xdr:row>4</xdr:row>
      <xdr:rowOff>0</xdr:rowOff>
    </xdr:to>
    <xdr:pic>
      <xdr:nvPicPr>
        <xdr:cNvPr id="7230" name="Picture 2" descr="logoMTL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666750"/>
          <a:ext cx="8001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904875</xdr:colOff>
      <xdr:row>2</xdr:row>
      <xdr:rowOff>66675</xdr:rowOff>
    </xdr:from>
    <xdr:to>
      <xdr:col>16</xdr:col>
      <xdr:colOff>142875</xdr:colOff>
      <xdr:row>3</xdr:row>
      <xdr:rowOff>219075</xdr:rowOff>
    </xdr:to>
    <xdr:pic>
      <xdr:nvPicPr>
        <xdr:cNvPr id="7231" name="Picture 3" descr="logoMTL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35975" y="657225"/>
          <a:ext cx="800100" cy="314325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923925</xdr:colOff>
      <xdr:row>2</xdr:row>
      <xdr:rowOff>76200</xdr:rowOff>
    </xdr:from>
    <xdr:to>
      <xdr:col>23</xdr:col>
      <xdr:colOff>0</xdr:colOff>
      <xdr:row>4</xdr:row>
      <xdr:rowOff>0</xdr:rowOff>
    </xdr:to>
    <xdr:pic>
      <xdr:nvPicPr>
        <xdr:cNvPr id="7232" name="Picture 4" descr="logoMTL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9525" y="666750"/>
          <a:ext cx="80962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3</xdr:row>
      <xdr:rowOff>9525</xdr:rowOff>
    </xdr:from>
    <xdr:to>
      <xdr:col>1</xdr:col>
      <xdr:colOff>889000</xdr:colOff>
      <xdr:row>3</xdr:row>
      <xdr:rowOff>161925</xdr:rowOff>
    </xdr:to>
    <xdr:pic>
      <xdr:nvPicPr>
        <xdr:cNvPr id="2" name="Picture 42" descr="logoMT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37225" y="762000"/>
          <a:ext cx="6350" cy="1714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885825</xdr:colOff>
      <xdr:row>3</xdr:row>
      <xdr:rowOff>9525</xdr:rowOff>
    </xdr:from>
    <xdr:to>
      <xdr:col>8</xdr:col>
      <xdr:colOff>889000</xdr:colOff>
      <xdr:row>3</xdr:row>
      <xdr:rowOff>161925</xdr:rowOff>
    </xdr:to>
    <xdr:pic>
      <xdr:nvPicPr>
        <xdr:cNvPr id="3" name="Picture 42" descr="logoMT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8825" y="771525"/>
          <a:ext cx="3175" cy="1524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885825</xdr:colOff>
      <xdr:row>3</xdr:row>
      <xdr:rowOff>9525</xdr:rowOff>
    </xdr:from>
    <xdr:to>
      <xdr:col>15</xdr:col>
      <xdr:colOff>889000</xdr:colOff>
      <xdr:row>3</xdr:row>
      <xdr:rowOff>161925</xdr:rowOff>
    </xdr:to>
    <xdr:pic>
      <xdr:nvPicPr>
        <xdr:cNvPr id="4" name="Picture 42" descr="logoMTL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7950" y="771525"/>
          <a:ext cx="3175" cy="1524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885825</xdr:colOff>
      <xdr:row>3</xdr:row>
      <xdr:rowOff>9525</xdr:rowOff>
    </xdr:from>
    <xdr:to>
      <xdr:col>22</xdr:col>
      <xdr:colOff>889000</xdr:colOff>
      <xdr:row>3</xdr:row>
      <xdr:rowOff>161925</xdr:rowOff>
    </xdr:to>
    <xdr:pic>
      <xdr:nvPicPr>
        <xdr:cNvPr id="5" name="Picture 42" descr="logoMTL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48700" y="771525"/>
          <a:ext cx="3175" cy="1524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3</xdr:row>
      <xdr:rowOff>9525</xdr:rowOff>
    </xdr:from>
    <xdr:to>
      <xdr:col>1</xdr:col>
      <xdr:colOff>889000</xdr:colOff>
      <xdr:row>4</xdr:row>
      <xdr:rowOff>0</xdr:rowOff>
    </xdr:to>
    <xdr:pic>
      <xdr:nvPicPr>
        <xdr:cNvPr id="2" name="Picture 42" descr="logoMT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37275" y="762000"/>
          <a:ext cx="3175" cy="1524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885825</xdr:colOff>
      <xdr:row>3</xdr:row>
      <xdr:rowOff>9525</xdr:rowOff>
    </xdr:from>
    <xdr:ext cx="3175" cy="228600"/>
    <xdr:pic>
      <xdr:nvPicPr>
        <xdr:cNvPr id="3" name="Picture 42" descr="logoMTL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1200" y="771525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885825</xdr:colOff>
      <xdr:row>3</xdr:row>
      <xdr:rowOff>9525</xdr:rowOff>
    </xdr:from>
    <xdr:ext cx="3175" cy="228600"/>
    <xdr:pic>
      <xdr:nvPicPr>
        <xdr:cNvPr id="4" name="Picture 42" descr="logoMTL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771525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885825</xdr:colOff>
      <xdr:row>3</xdr:row>
      <xdr:rowOff>9525</xdr:rowOff>
    </xdr:from>
    <xdr:ext cx="3175" cy="228600"/>
    <xdr:pic>
      <xdr:nvPicPr>
        <xdr:cNvPr id="5" name="Picture 42" descr="logoMTL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200" y="771525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885825</xdr:colOff>
      <xdr:row>3</xdr:row>
      <xdr:rowOff>9525</xdr:rowOff>
    </xdr:from>
    <xdr:ext cx="3175" cy="228600"/>
    <xdr:pic>
      <xdr:nvPicPr>
        <xdr:cNvPr id="2" name="Picture 42" descr="logoMT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0" y="762000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885825</xdr:colOff>
      <xdr:row>3</xdr:row>
      <xdr:rowOff>9525</xdr:rowOff>
    </xdr:from>
    <xdr:ext cx="3175" cy="228600"/>
    <xdr:pic>
      <xdr:nvPicPr>
        <xdr:cNvPr id="3" name="Picture 42" descr="logoMTL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1200" y="771525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885825</xdr:colOff>
      <xdr:row>3</xdr:row>
      <xdr:rowOff>9525</xdr:rowOff>
    </xdr:from>
    <xdr:ext cx="3175" cy="228600"/>
    <xdr:pic>
      <xdr:nvPicPr>
        <xdr:cNvPr id="4" name="Picture 42" descr="logoMTL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771525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885825</xdr:colOff>
      <xdr:row>3</xdr:row>
      <xdr:rowOff>9525</xdr:rowOff>
    </xdr:from>
    <xdr:ext cx="3175" cy="228600"/>
    <xdr:pic>
      <xdr:nvPicPr>
        <xdr:cNvPr id="5" name="Picture 42" descr="logoMTL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200" y="771525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885825</xdr:colOff>
      <xdr:row>3</xdr:row>
      <xdr:rowOff>9525</xdr:rowOff>
    </xdr:from>
    <xdr:ext cx="3175" cy="228600"/>
    <xdr:pic>
      <xdr:nvPicPr>
        <xdr:cNvPr id="3" name="Picture 42" descr="logoMTL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0" y="762000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885825</xdr:colOff>
      <xdr:row>3</xdr:row>
      <xdr:rowOff>9525</xdr:rowOff>
    </xdr:from>
    <xdr:ext cx="3175" cy="228600"/>
    <xdr:pic>
      <xdr:nvPicPr>
        <xdr:cNvPr id="4" name="Picture 42" descr="logoMTL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725" y="758825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885825</xdr:colOff>
      <xdr:row>3</xdr:row>
      <xdr:rowOff>9525</xdr:rowOff>
    </xdr:from>
    <xdr:ext cx="3175" cy="228600"/>
    <xdr:pic>
      <xdr:nvPicPr>
        <xdr:cNvPr id="5" name="Picture 42" descr="logoMTL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7125" y="758825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885825</xdr:colOff>
      <xdr:row>3</xdr:row>
      <xdr:rowOff>9525</xdr:rowOff>
    </xdr:from>
    <xdr:ext cx="3175" cy="228600"/>
    <xdr:pic>
      <xdr:nvPicPr>
        <xdr:cNvPr id="6" name="Picture 42" descr="logoMTL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3525" y="758825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885825</xdr:colOff>
      <xdr:row>3</xdr:row>
      <xdr:rowOff>9525</xdr:rowOff>
    </xdr:from>
    <xdr:ext cx="3175" cy="228600"/>
    <xdr:pic>
      <xdr:nvPicPr>
        <xdr:cNvPr id="2" name="Picture 42" descr="logoMTL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70625" y="762000"/>
          <a:ext cx="3175" cy="22860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95250</xdr:rowOff>
    </xdr:from>
    <xdr:to>
      <xdr:col>0</xdr:col>
      <xdr:colOff>790575</xdr:colOff>
      <xdr:row>4</xdr:row>
      <xdr:rowOff>19050</xdr:rowOff>
    </xdr:to>
    <xdr:pic>
      <xdr:nvPicPr>
        <xdr:cNvPr id="6229" name="Picture 1" descr="logoMTL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905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790575</xdr:colOff>
      <xdr:row>4</xdr:row>
      <xdr:rowOff>0</xdr:rowOff>
    </xdr:to>
    <xdr:pic>
      <xdr:nvPicPr>
        <xdr:cNvPr id="6230" name="Picture 2" descr="logoMTL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7905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66675</xdr:rowOff>
    </xdr:from>
    <xdr:to>
      <xdr:col>0</xdr:col>
      <xdr:colOff>790575</xdr:colOff>
      <xdr:row>3</xdr:row>
      <xdr:rowOff>219075</xdr:rowOff>
    </xdr:to>
    <xdr:pic>
      <xdr:nvPicPr>
        <xdr:cNvPr id="6231" name="Picture 3" descr="logoMTL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"/>
          <a:ext cx="790575" cy="314325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809625</xdr:colOff>
      <xdr:row>4</xdr:row>
      <xdr:rowOff>0</xdr:rowOff>
    </xdr:to>
    <xdr:pic>
      <xdr:nvPicPr>
        <xdr:cNvPr id="6232" name="Picture 4" descr="logoMTL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80962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2</xdr:row>
      <xdr:rowOff>76200</xdr:rowOff>
    </xdr:from>
    <xdr:to>
      <xdr:col>2</xdr:col>
      <xdr:colOff>314325</xdr:colOff>
      <xdr:row>4</xdr:row>
      <xdr:rowOff>0</xdr:rowOff>
    </xdr:to>
    <xdr:pic>
      <xdr:nvPicPr>
        <xdr:cNvPr id="6233" name="Picture 5" descr="logoMTL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666750"/>
          <a:ext cx="80962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923925</xdr:colOff>
      <xdr:row>2</xdr:row>
      <xdr:rowOff>76200</xdr:rowOff>
    </xdr:from>
    <xdr:to>
      <xdr:col>10</xdr:col>
      <xdr:colOff>19050</xdr:colOff>
      <xdr:row>4</xdr:row>
      <xdr:rowOff>0</xdr:rowOff>
    </xdr:to>
    <xdr:pic>
      <xdr:nvPicPr>
        <xdr:cNvPr id="6234" name="Picture 6" descr="logoMTL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5850" y="666750"/>
          <a:ext cx="81915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923925</xdr:colOff>
      <xdr:row>2</xdr:row>
      <xdr:rowOff>76200</xdr:rowOff>
    </xdr:from>
    <xdr:to>
      <xdr:col>17</xdr:col>
      <xdr:colOff>361950</xdr:colOff>
      <xdr:row>4</xdr:row>
      <xdr:rowOff>0</xdr:rowOff>
    </xdr:to>
    <xdr:pic>
      <xdr:nvPicPr>
        <xdr:cNvPr id="6235" name="Picture 7" descr="logoMTL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0" y="666750"/>
          <a:ext cx="8286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923925</xdr:colOff>
      <xdr:row>2</xdr:row>
      <xdr:rowOff>76200</xdr:rowOff>
    </xdr:from>
    <xdr:to>
      <xdr:col>24</xdr:col>
      <xdr:colOff>238125</xdr:colOff>
      <xdr:row>4</xdr:row>
      <xdr:rowOff>0</xdr:rowOff>
    </xdr:to>
    <xdr:pic>
      <xdr:nvPicPr>
        <xdr:cNvPr id="6236" name="Picture 8" descr="logoMTL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03875" y="666750"/>
          <a:ext cx="84772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2</xdr:row>
      <xdr:rowOff>76200</xdr:rowOff>
    </xdr:from>
    <xdr:to>
      <xdr:col>2</xdr:col>
      <xdr:colOff>66675</xdr:colOff>
      <xdr:row>4</xdr:row>
      <xdr:rowOff>0</xdr:rowOff>
    </xdr:to>
    <xdr:pic>
      <xdr:nvPicPr>
        <xdr:cNvPr id="5181" name="Picture 9" descr="logoMTL">
          <a:extLst>
            <a:ext uri="{FF2B5EF4-FFF2-40B4-BE49-F238E27FC236}">
              <a16:creationId xmlns:a16="http://schemas.microsoft.com/office/drawing/2014/main" id="{00000000-0008-0000-0200-00003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66750"/>
          <a:ext cx="8763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923925</xdr:colOff>
      <xdr:row>2</xdr:row>
      <xdr:rowOff>76200</xdr:rowOff>
    </xdr:from>
    <xdr:to>
      <xdr:col>8</xdr:col>
      <xdr:colOff>1790700</xdr:colOff>
      <xdr:row>4</xdr:row>
      <xdr:rowOff>0</xdr:rowOff>
    </xdr:to>
    <xdr:pic>
      <xdr:nvPicPr>
        <xdr:cNvPr id="5182" name="Picture 10" descr="logoMTL">
          <a:extLst>
            <a:ext uri="{FF2B5EF4-FFF2-40B4-BE49-F238E27FC236}">
              <a16:creationId xmlns:a16="http://schemas.microsoft.com/office/drawing/2014/main" id="{00000000-0008-0000-0200-00003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9650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923925</xdr:colOff>
      <xdr:row>2</xdr:row>
      <xdr:rowOff>76200</xdr:rowOff>
    </xdr:from>
    <xdr:to>
      <xdr:col>15</xdr:col>
      <xdr:colOff>1790700</xdr:colOff>
      <xdr:row>4</xdr:row>
      <xdr:rowOff>0</xdr:rowOff>
    </xdr:to>
    <xdr:pic>
      <xdr:nvPicPr>
        <xdr:cNvPr id="5183" name="Picture 11" descr="logoMTL">
          <a:extLst>
            <a:ext uri="{FF2B5EF4-FFF2-40B4-BE49-F238E27FC236}">
              <a16:creationId xmlns:a16="http://schemas.microsoft.com/office/drawing/2014/main" id="{00000000-0008-0000-02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923925</xdr:colOff>
      <xdr:row>2</xdr:row>
      <xdr:rowOff>76200</xdr:rowOff>
    </xdr:from>
    <xdr:to>
      <xdr:col>22</xdr:col>
      <xdr:colOff>1790700</xdr:colOff>
      <xdr:row>4</xdr:row>
      <xdr:rowOff>0</xdr:rowOff>
    </xdr:to>
    <xdr:pic>
      <xdr:nvPicPr>
        <xdr:cNvPr id="5184" name="Picture 12" descr="logoMTL">
          <a:extLst>
            <a:ext uri="{FF2B5EF4-FFF2-40B4-BE49-F238E27FC236}">
              <a16:creationId xmlns:a16="http://schemas.microsoft.com/office/drawing/2014/main" id="{00000000-0008-0000-02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2125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2</xdr:row>
      <xdr:rowOff>76200</xdr:rowOff>
    </xdr:from>
    <xdr:to>
      <xdr:col>1</xdr:col>
      <xdr:colOff>1790700</xdr:colOff>
      <xdr:row>4</xdr:row>
      <xdr:rowOff>0</xdr:rowOff>
    </xdr:to>
    <xdr:pic>
      <xdr:nvPicPr>
        <xdr:cNvPr id="4175" name="Picture 13" descr="logoMTL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923925</xdr:colOff>
      <xdr:row>2</xdr:row>
      <xdr:rowOff>76200</xdr:rowOff>
    </xdr:from>
    <xdr:to>
      <xdr:col>9</xdr:col>
      <xdr:colOff>95250</xdr:colOff>
      <xdr:row>4</xdr:row>
      <xdr:rowOff>0</xdr:rowOff>
    </xdr:to>
    <xdr:pic>
      <xdr:nvPicPr>
        <xdr:cNvPr id="4176" name="Picture 14" descr="logoMTL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666750"/>
          <a:ext cx="8763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923925</xdr:colOff>
      <xdr:row>2</xdr:row>
      <xdr:rowOff>76200</xdr:rowOff>
    </xdr:from>
    <xdr:to>
      <xdr:col>9</xdr:col>
      <xdr:colOff>95250</xdr:colOff>
      <xdr:row>4</xdr:row>
      <xdr:rowOff>0</xdr:rowOff>
    </xdr:to>
    <xdr:pic>
      <xdr:nvPicPr>
        <xdr:cNvPr id="4177" name="Picture 15" descr="logoMTL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666750"/>
          <a:ext cx="8763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923925</xdr:colOff>
      <xdr:row>2</xdr:row>
      <xdr:rowOff>76200</xdr:rowOff>
    </xdr:from>
    <xdr:to>
      <xdr:col>16</xdr:col>
      <xdr:colOff>190500</xdr:colOff>
      <xdr:row>4</xdr:row>
      <xdr:rowOff>0</xdr:rowOff>
    </xdr:to>
    <xdr:pic>
      <xdr:nvPicPr>
        <xdr:cNvPr id="4178" name="Picture 16" descr="logoMTL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666750"/>
          <a:ext cx="8763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923925</xdr:colOff>
      <xdr:row>2</xdr:row>
      <xdr:rowOff>76200</xdr:rowOff>
    </xdr:from>
    <xdr:to>
      <xdr:col>16</xdr:col>
      <xdr:colOff>190500</xdr:colOff>
      <xdr:row>4</xdr:row>
      <xdr:rowOff>0</xdr:rowOff>
    </xdr:to>
    <xdr:pic>
      <xdr:nvPicPr>
        <xdr:cNvPr id="4179" name="Picture 17" descr="logoMTL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7525" y="666750"/>
          <a:ext cx="8763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923925</xdr:colOff>
      <xdr:row>2</xdr:row>
      <xdr:rowOff>76200</xdr:rowOff>
    </xdr:from>
    <xdr:to>
      <xdr:col>23</xdr:col>
      <xdr:colOff>190500</xdr:colOff>
      <xdr:row>4</xdr:row>
      <xdr:rowOff>0</xdr:rowOff>
    </xdr:to>
    <xdr:pic>
      <xdr:nvPicPr>
        <xdr:cNvPr id="4180" name="Picture 18" descr="logoMTL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13525" y="666750"/>
          <a:ext cx="8763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923925</xdr:colOff>
      <xdr:row>2</xdr:row>
      <xdr:rowOff>76200</xdr:rowOff>
    </xdr:from>
    <xdr:to>
      <xdr:col>23</xdr:col>
      <xdr:colOff>190500</xdr:colOff>
      <xdr:row>4</xdr:row>
      <xdr:rowOff>0</xdr:rowOff>
    </xdr:to>
    <xdr:pic>
      <xdr:nvPicPr>
        <xdr:cNvPr id="4181" name="Picture 19" descr="logoMTL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13525" y="666750"/>
          <a:ext cx="8763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2</xdr:row>
      <xdr:rowOff>76200</xdr:rowOff>
    </xdr:from>
    <xdr:to>
      <xdr:col>1</xdr:col>
      <xdr:colOff>1790700</xdr:colOff>
      <xdr:row>4</xdr:row>
      <xdr:rowOff>0</xdr:rowOff>
    </xdr:to>
    <xdr:pic>
      <xdr:nvPicPr>
        <xdr:cNvPr id="3157" name="Picture 20" descr="logoMTL">
          <a:extLst>
            <a:ext uri="{FF2B5EF4-FFF2-40B4-BE49-F238E27FC236}">
              <a16:creationId xmlns:a16="http://schemas.microsoft.com/office/drawing/2014/main" id="{00000000-0008-0000-04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2</xdr:row>
      <xdr:rowOff>76200</xdr:rowOff>
    </xdr:from>
    <xdr:to>
      <xdr:col>1</xdr:col>
      <xdr:colOff>1790700</xdr:colOff>
      <xdr:row>4</xdr:row>
      <xdr:rowOff>0</xdr:rowOff>
    </xdr:to>
    <xdr:pic>
      <xdr:nvPicPr>
        <xdr:cNvPr id="3158" name="Picture 21" descr="logoMTL">
          <a:extLst>
            <a:ext uri="{FF2B5EF4-FFF2-40B4-BE49-F238E27FC236}">
              <a16:creationId xmlns:a16="http://schemas.microsoft.com/office/drawing/2014/main" id="{00000000-0008-0000-04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923925</xdr:colOff>
      <xdr:row>2</xdr:row>
      <xdr:rowOff>76200</xdr:rowOff>
    </xdr:from>
    <xdr:to>
      <xdr:col>8</xdr:col>
      <xdr:colOff>1790700</xdr:colOff>
      <xdr:row>4</xdr:row>
      <xdr:rowOff>0</xdr:rowOff>
    </xdr:to>
    <xdr:pic>
      <xdr:nvPicPr>
        <xdr:cNvPr id="3159" name="Picture 22" descr="logoMTL">
          <a:extLst>
            <a:ext uri="{FF2B5EF4-FFF2-40B4-BE49-F238E27FC236}">
              <a16:creationId xmlns:a16="http://schemas.microsoft.com/office/drawing/2014/main" id="{00000000-0008-0000-04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7475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923925</xdr:colOff>
      <xdr:row>2</xdr:row>
      <xdr:rowOff>76200</xdr:rowOff>
    </xdr:from>
    <xdr:to>
      <xdr:col>8</xdr:col>
      <xdr:colOff>1790700</xdr:colOff>
      <xdr:row>4</xdr:row>
      <xdr:rowOff>0</xdr:rowOff>
    </xdr:to>
    <xdr:pic>
      <xdr:nvPicPr>
        <xdr:cNvPr id="3160" name="Picture 23" descr="logoMTL">
          <a:extLst>
            <a:ext uri="{FF2B5EF4-FFF2-40B4-BE49-F238E27FC236}">
              <a16:creationId xmlns:a16="http://schemas.microsoft.com/office/drawing/2014/main" id="{00000000-0008-0000-04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7475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923925</xdr:colOff>
      <xdr:row>2</xdr:row>
      <xdr:rowOff>76200</xdr:rowOff>
    </xdr:from>
    <xdr:to>
      <xdr:col>15</xdr:col>
      <xdr:colOff>1790700</xdr:colOff>
      <xdr:row>4</xdr:row>
      <xdr:rowOff>0</xdr:rowOff>
    </xdr:to>
    <xdr:pic>
      <xdr:nvPicPr>
        <xdr:cNvPr id="3161" name="Picture 24" descr="logoMTL">
          <a:extLst>
            <a:ext uri="{FF2B5EF4-FFF2-40B4-BE49-F238E27FC236}">
              <a16:creationId xmlns:a16="http://schemas.microsoft.com/office/drawing/2014/main" id="{00000000-0008-0000-04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8850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923925</xdr:colOff>
      <xdr:row>2</xdr:row>
      <xdr:rowOff>76200</xdr:rowOff>
    </xdr:from>
    <xdr:to>
      <xdr:col>15</xdr:col>
      <xdr:colOff>1790700</xdr:colOff>
      <xdr:row>4</xdr:row>
      <xdr:rowOff>0</xdr:rowOff>
    </xdr:to>
    <xdr:pic>
      <xdr:nvPicPr>
        <xdr:cNvPr id="3162" name="Picture 25" descr="logoMTL">
          <a:extLst>
            <a:ext uri="{FF2B5EF4-FFF2-40B4-BE49-F238E27FC236}">
              <a16:creationId xmlns:a16="http://schemas.microsoft.com/office/drawing/2014/main" id="{00000000-0008-0000-04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8850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923925</xdr:colOff>
      <xdr:row>2</xdr:row>
      <xdr:rowOff>76200</xdr:rowOff>
    </xdr:from>
    <xdr:to>
      <xdr:col>22</xdr:col>
      <xdr:colOff>1790700</xdr:colOff>
      <xdr:row>4</xdr:row>
      <xdr:rowOff>0</xdr:rowOff>
    </xdr:to>
    <xdr:pic>
      <xdr:nvPicPr>
        <xdr:cNvPr id="3163" name="Picture 26" descr="logoMTL">
          <a:extLst>
            <a:ext uri="{FF2B5EF4-FFF2-40B4-BE49-F238E27FC236}">
              <a16:creationId xmlns:a16="http://schemas.microsoft.com/office/drawing/2014/main" id="{00000000-0008-0000-04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18725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923925</xdr:colOff>
      <xdr:row>2</xdr:row>
      <xdr:rowOff>76200</xdr:rowOff>
    </xdr:from>
    <xdr:to>
      <xdr:col>22</xdr:col>
      <xdr:colOff>1790700</xdr:colOff>
      <xdr:row>4</xdr:row>
      <xdr:rowOff>0</xdr:rowOff>
    </xdr:to>
    <xdr:pic>
      <xdr:nvPicPr>
        <xdr:cNvPr id="3164" name="Picture 27" descr="logoMTL">
          <a:extLst>
            <a:ext uri="{FF2B5EF4-FFF2-40B4-BE49-F238E27FC236}">
              <a16:creationId xmlns:a16="http://schemas.microsoft.com/office/drawing/2014/main" id="{00000000-0008-0000-04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18725" y="666750"/>
          <a:ext cx="86677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2</xdr:row>
      <xdr:rowOff>76200</xdr:rowOff>
    </xdr:from>
    <xdr:to>
      <xdr:col>2</xdr:col>
      <xdr:colOff>66675</xdr:colOff>
      <xdr:row>4</xdr:row>
      <xdr:rowOff>0</xdr:rowOff>
    </xdr:to>
    <xdr:pic>
      <xdr:nvPicPr>
        <xdr:cNvPr id="2121" name="Picture 28" descr="logoMTL">
          <a:extLst>
            <a:ext uri="{FF2B5EF4-FFF2-40B4-BE49-F238E27FC236}">
              <a16:creationId xmlns:a16="http://schemas.microsoft.com/office/drawing/2014/main" id="{00000000-0008-0000-05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66750"/>
          <a:ext cx="8763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923925</xdr:colOff>
      <xdr:row>2</xdr:row>
      <xdr:rowOff>76200</xdr:rowOff>
    </xdr:from>
    <xdr:to>
      <xdr:col>2</xdr:col>
      <xdr:colOff>66675</xdr:colOff>
      <xdr:row>4</xdr:row>
      <xdr:rowOff>0</xdr:rowOff>
    </xdr:to>
    <xdr:pic>
      <xdr:nvPicPr>
        <xdr:cNvPr id="2122" name="Picture 29" descr="logoMTL">
          <a:extLst>
            <a:ext uri="{FF2B5EF4-FFF2-40B4-BE49-F238E27FC236}">
              <a16:creationId xmlns:a16="http://schemas.microsoft.com/office/drawing/2014/main" id="{00000000-0008-0000-05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66750"/>
          <a:ext cx="8763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923925</xdr:colOff>
      <xdr:row>2</xdr:row>
      <xdr:rowOff>76200</xdr:rowOff>
    </xdr:from>
    <xdr:to>
      <xdr:col>9</xdr:col>
      <xdr:colOff>76200</xdr:colOff>
      <xdr:row>4</xdr:row>
      <xdr:rowOff>0</xdr:rowOff>
    </xdr:to>
    <xdr:pic>
      <xdr:nvPicPr>
        <xdr:cNvPr id="2123" name="Picture 30" descr="logoMTL">
          <a:extLst>
            <a:ext uri="{FF2B5EF4-FFF2-40B4-BE49-F238E27FC236}">
              <a16:creationId xmlns:a16="http://schemas.microsoft.com/office/drawing/2014/main" id="{00000000-0008-0000-05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66750"/>
          <a:ext cx="88582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923925</xdr:colOff>
      <xdr:row>2</xdr:row>
      <xdr:rowOff>76200</xdr:rowOff>
    </xdr:from>
    <xdr:to>
      <xdr:col>9</xdr:col>
      <xdr:colOff>76200</xdr:colOff>
      <xdr:row>4</xdr:row>
      <xdr:rowOff>0</xdr:rowOff>
    </xdr:to>
    <xdr:pic>
      <xdr:nvPicPr>
        <xdr:cNvPr id="2124" name="Picture 31" descr="logoMTL">
          <a:extLst>
            <a:ext uri="{FF2B5EF4-FFF2-40B4-BE49-F238E27FC236}">
              <a16:creationId xmlns:a16="http://schemas.microsoft.com/office/drawing/2014/main" id="{00000000-0008-0000-05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66750"/>
          <a:ext cx="88582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1123950</xdr:colOff>
      <xdr:row>2</xdr:row>
      <xdr:rowOff>114300</xdr:rowOff>
    </xdr:from>
    <xdr:to>
      <xdr:col>16</xdr:col>
      <xdr:colOff>314325</xdr:colOff>
      <xdr:row>4</xdr:row>
      <xdr:rowOff>28575</xdr:rowOff>
    </xdr:to>
    <xdr:pic>
      <xdr:nvPicPr>
        <xdr:cNvPr id="2125" name="Picture 35" descr="logoMTL">
          <a:extLst>
            <a:ext uri="{FF2B5EF4-FFF2-40B4-BE49-F238E27FC236}">
              <a16:creationId xmlns:a16="http://schemas.microsoft.com/office/drawing/2014/main" id="{00000000-0008-0000-05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8625" y="704850"/>
          <a:ext cx="914400" cy="314325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933450</xdr:colOff>
      <xdr:row>2</xdr:row>
      <xdr:rowOff>123825</xdr:rowOff>
    </xdr:from>
    <xdr:to>
      <xdr:col>23</xdr:col>
      <xdr:colOff>123825</xdr:colOff>
      <xdr:row>4</xdr:row>
      <xdr:rowOff>47625</xdr:rowOff>
    </xdr:to>
    <xdr:pic>
      <xdr:nvPicPr>
        <xdr:cNvPr id="2126" name="Picture 37" descr="logoMTL">
          <a:extLst>
            <a:ext uri="{FF2B5EF4-FFF2-40B4-BE49-F238E27FC236}">
              <a16:creationId xmlns:a16="http://schemas.microsoft.com/office/drawing/2014/main" id="{00000000-0008-0000-05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6050" y="714375"/>
          <a:ext cx="92392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2</xdr:row>
      <xdr:rowOff>123825</xdr:rowOff>
    </xdr:from>
    <xdr:to>
      <xdr:col>2</xdr:col>
      <xdr:colOff>266700</xdr:colOff>
      <xdr:row>4</xdr:row>
      <xdr:rowOff>47625</xdr:rowOff>
    </xdr:to>
    <xdr:pic>
      <xdr:nvPicPr>
        <xdr:cNvPr id="1199" name="Picture 40" descr="logoMTL">
          <a:extLst>
            <a:ext uri="{FF2B5EF4-FFF2-40B4-BE49-F238E27FC236}">
              <a16:creationId xmlns:a16="http://schemas.microsoft.com/office/drawing/2014/main" id="{00000000-0008-0000-06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714375"/>
          <a:ext cx="9144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933450</xdr:colOff>
      <xdr:row>2</xdr:row>
      <xdr:rowOff>123825</xdr:rowOff>
    </xdr:from>
    <xdr:to>
      <xdr:col>9</xdr:col>
      <xdr:colOff>266700</xdr:colOff>
      <xdr:row>4</xdr:row>
      <xdr:rowOff>47625</xdr:rowOff>
    </xdr:to>
    <xdr:pic>
      <xdr:nvPicPr>
        <xdr:cNvPr id="1200" name="Picture 41" descr="logoMTL">
          <a:extLst>
            <a:ext uri="{FF2B5EF4-FFF2-40B4-BE49-F238E27FC236}">
              <a16:creationId xmlns:a16="http://schemas.microsoft.com/office/drawing/2014/main" id="{00000000-0008-0000-06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4925" y="714375"/>
          <a:ext cx="91440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885825</xdr:colOff>
      <xdr:row>3</xdr:row>
      <xdr:rowOff>9525</xdr:rowOff>
    </xdr:from>
    <xdr:to>
      <xdr:col>16</xdr:col>
      <xdr:colOff>209550</xdr:colOff>
      <xdr:row>4</xdr:row>
      <xdr:rowOff>95250</xdr:rowOff>
    </xdr:to>
    <xdr:pic>
      <xdr:nvPicPr>
        <xdr:cNvPr id="1201" name="Picture 42" descr="logoMTL">
          <a:extLst>
            <a:ext uri="{FF2B5EF4-FFF2-40B4-BE49-F238E27FC236}">
              <a16:creationId xmlns:a16="http://schemas.microsoft.com/office/drawing/2014/main" id="{00000000-0008-0000-06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0" y="762000"/>
          <a:ext cx="933450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885825</xdr:colOff>
      <xdr:row>3</xdr:row>
      <xdr:rowOff>9525</xdr:rowOff>
    </xdr:from>
    <xdr:to>
      <xdr:col>22</xdr:col>
      <xdr:colOff>1085850</xdr:colOff>
      <xdr:row>4</xdr:row>
      <xdr:rowOff>95250</xdr:rowOff>
    </xdr:to>
    <xdr:pic>
      <xdr:nvPicPr>
        <xdr:cNvPr id="1202" name="Picture 42" descr="logoMTL">
          <a:extLst>
            <a:ext uri="{FF2B5EF4-FFF2-40B4-BE49-F238E27FC236}">
              <a16:creationId xmlns:a16="http://schemas.microsoft.com/office/drawing/2014/main" id="{00000000-0008-0000-06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70600" y="762000"/>
          <a:ext cx="200025" cy="3238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3</xdr:row>
      <xdr:rowOff>9525</xdr:rowOff>
    </xdr:from>
    <xdr:to>
      <xdr:col>1</xdr:col>
      <xdr:colOff>895350</xdr:colOff>
      <xdr:row>4</xdr:row>
      <xdr:rowOff>19050</xdr:rowOff>
    </xdr:to>
    <xdr:pic>
      <xdr:nvPicPr>
        <xdr:cNvPr id="8204" name="Picture 42" descr="logoMTL">
          <a:extLst>
            <a:ext uri="{FF2B5EF4-FFF2-40B4-BE49-F238E27FC236}">
              <a16:creationId xmlns:a16="http://schemas.microsoft.com/office/drawing/2014/main" id="{00000000-0008-0000-07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762000"/>
          <a:ext cx="9525" cy="2476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885825</xdr:colOff>
      <xdr:row>3</xdr:row>
      <xdr:rowOff>9525</xdr:rowOff>
    </xdr:from>
    <xdr:to>
      <xdr:col>8</xdr:col>
      <xdr:colOff>885825</xdr:colOff>
      <xdr:row>4</xdr:row>
      <xdr:rowOff>19050</xdr:rowOff>
    </xdr:to>
    <xdr:pic>
      <xdr:nvPicPr>
        <xdr:cNvPr id="8205" name="Picture 42" descr="logoMTL">
          <a:extLst>
            <a:ext uri="{FF2B5EF4-FFF2-40B4-BE49-F238E27FC236}">
              <a16:creationId xmlns:a16="http://schemas.microsoft.com/office/drawing/2014/main" id="{00000000-0008-0000-0700-00000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762000"/>
          <a:ext cx="0" cy="2476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885825</xdr:colOff>
      <xdr:row>3</xdr:row>
      <xdr:rowOff>9525</xdr:rowOff>
    </xdr:from>
    <xdr:to>
      <xdr:col>15</xdr:col>
      <xdr:colOff>885825</xdr:colOff>
      <xdr:row>4</xdr:row>
      <xdr:rowOff>19050</xdr:rowOff>
    </xdr:to>
    <xdr:pic>
      <xdr:nvPicPr>
        <xdr:cNvPr id="8206" name="Picture 42" descr="logoMTL">
          <a:extLst>
            <a:ext uri="{FF2B5EF4-FFF2-40B4-BE49-F238E27FC236}">
              <a16:creationId xmlns:a16="http://schemas.microsoft.com/office/drawing/2014/main" id="{00000000-0008-0000-0700-00000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3175" y="762000"/>
          <a:ext cx="0" cy="2476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885825</xdr:colOff>
      <xdr:row>3</xdr:row>
      <xdr:rowOff>9525</xdr:rowOff>
    </xdr:from>
    <xdr:to>
      <xdr:col>22</xdr:col>
      <xdr:colOff>885825</xdr:colOff>
      <xdr:row>4</xdr:row>
      <xdr:rowOff>19050</xdr:rowOff>
    </xdr:to>
    <xdr:pic>
      <xdr:nvPicPr>
        <xdr:cNvPr id="8207" name="Picture 42" descr="logoMTL">
          <a:extLst>
            <a:ext uri="{FF2B5EF4-FFF2-40B4-BE49-F238E27FC236}">
              <a16:creationId xmlns:a16="http://schemas.microsoft.com/office/drawing/2014/main" id="{00000000-0008-0000-07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56275" y="762000"/>
          <a:ext cx="0" cy="2476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3</xdr:row>
      <xdr:rowOff>9525</xdr:rowOff>
    </xdr:from>
    <xdr:to>
      <xdr:col>1</xdr:col>
      <xdr:colOff>892175</xdr:colOff>
      <xdr:row>3</xdr:row>
      <xdr:rowOff>180975</xdr:rowOff>
    </xdr:to>
    <xdr:pic>
      <xdr:nvPicPr>
        <xdr:cNvPr id="2" name="Picture 42" descr="logoM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56275" y="762000"/>
          <a:ext cx="0" cy="2476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885825</xdr:colOff>
      <xdr:row>3</xdr:row>
      <xdr:rowOff>9525</xdr:rowOff>
    </xdr:from>
    <xdr:to>
      <xdr:col>8</xdr:col>
      <xdr:colOff>892175</xdr:colOff>
      <xdr:row>3</xdr:row>
      <xdr:rowOff>180975</xdr:rowOff>
    </xdr:to>
    <xdr:pic>
      <xdr:nvPicPr>
        <xdr:cNvPr id="3" name="Picture 42" descr="logoMTL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075" y="771525"/>
          <a:ext cx="6350" cy="1714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885825</xdr:colOff>
      <xdr:row>3</xdr:row>
      <xdr:rowOff>9525</xdr:rowOff>
    </xdr:from>
    <xdr:to>
      <xdr:col>15</xdr:col>
      <xdr:colOff>892175</xdr:colOff>
      <xdr:row>3</xdr:row>
      <xdr:rowOff>180975</xdr:rowOff>
    </xdr:to>
    <xdr:pic>
      <xdr:nvPicPr>
        <xdr:cNvPr id="4" name="Picture 42" descr="logoMTL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1075" y="771525"/>
          <a:ext cx="6350" cy="1714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885825</xdr:colOff>
      <xdr:row>3</xdr:row>
      <xdr:rowOff>9525</xdr:rowOff>
    </xdr:from>
    <xdr:to>
      <xdr:col>22</xdr:col>
      <xdr:colOff>892175</xdr:colOff>
      <xdr:row>3</xdr:row>
      <xdr:rowOff>180975</xdr:rowOff>
    </xdr:to>
    <xdr:pic>
      <xdr:nvPicPr>
        <xdr:cNvPr id="5" name="Picture 42" descr="logoMTL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0200" y="771525"/>
          <a:ext cx="6350" cy="1714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23"/>
  <sheetViews>
    <sheetView zoomScale="60" zoomScaleNormal="60" workbookViewId="0">
      <selection sqref="A1:E1"/>
    </sheetView>
  </sheetViews>
  <sheetFormatPr defaultRowHeight="12.5" x14ac:dyDescent="0.25"/>
  <cols>
    <col min="1" max="1" width="33" customWidth="1"/>
    <col min="2" max="2" width="23.90625" customWidth="1"/>
    <col min="3" max="3" width="15.54296875" customWidth="1"/>
    <col min="4" max="4" width="18" customWidth="1"/>
    <col min="5" max="5" width="16" customWidth="1"/>
    <col min="6" max="6" width="21.453125" bestFit="1" customWidth="1"/>
    <col min="8" max="8" width="25.36328125" customWidth="1"/>
    <col min="9" max="9" width="28.453125" customWidth="1"/>
    <col min="10" max="10" width="16" customWidth="1"/>
    <col min="11" max="11" width="23.453125" customWidth="1"/>
    <col min="12" max="12" width="12" customWidth="1"/>
    <col min="13" max="13" width="20.54296875" customWidth="1"/>
    <col min="15" max="15" width="31.54296875" customWidth="1"/>
    <col min="16" max="16" width="23.453125" customWidth="1"/>
    <col min="17" max="17" width="16.36328125" customWidth="1"/>
    <col min="18" max="18" width="19.453125" customWidth="1"/>
    <col min="19" max="19" width="20.08984375" customWidth="1"/>
    <col min="20" max="20" width="19.90625" bestFit="1" customWidth="1"/>
    <col min="22" max="22" width="31.6328125" customWidth="1"/>
    <col min="23" max="23" width="26" customWidth="1"/>
    <col min="24" max="24" width="14.90625" customWidth="1"/>
    <col min="25" max="25" width="20.54296875" customWidth="1"/>
    <col min="26" max="26" width="14.453125" customWidth="1"/>
  </cols>
  <sheetData>
    <row r="1" spans="1:26" ht="23" x14ac:dyDescent="0.5">
      <c r="A1" s="150" t="s">
        <v>121</v>
      </c>
      <c r="B1" s="150"/>
      <c r="C1" s="150"/>
      <c r="D1" s="150"/>
      <c r="E1" s="150"/>
      <c r="F1" s="54"/>
      <c r="G1" s="54"/>
      <c r="H1" s="150" t="s">
        <v>122</v>
      </c>
      <c r="I1" s="150"/>
      <c r="J1" s="150"/>
      <c r="K1" s="150"/>
      <c r="L1" s="150"/>
      <c r="M1" s="54"/>
      <c r="N1" s="54"/>
      <c r="O1" s="150" t="s">
        <v>123</v>
      </c>
      <c r="P1" s="150"/>
      <c r="Q1" s="150"/>
      <c r="R1" s="150"/>
      <c r="S1" s="150"/>
      <c r="T1" s="54"/>
      <c r="U1" s="54"/>
      <c r="V1" s="150" t="s">
        <v>125</v>
      </c>
      <c r="W1" s="150"/>
      <c r="X1" s="150"/>
      <c r="Y1" s="150"/>
      <c r="Z1" s="150"/>
    </row>
    <row r="2" spans="1:26" ht="23" x14ac:dyDescent="0.5">
      <c r="A2" s="55" t="s">
        <v>116</v>
      </c>
      <c r="B2" s="56"/>
      <c r="C2" s="57"/>
      <c r="D2" s="58"/>
      <c r="E2" s="57"/>
      <c r="F2" s="54"/>
      <c r="G2" s="54"/>
      <c r="H2" s="55" t="s">
        <v>117</v>
      </c>
      <c r="I2" s="56"/>
      <c r="J2" s="57"/>
      <c r="K2" s="58"/>
      <c r="L2" s="57"/>
      <c r="M2" s="54"/>
      <c r="N2" s="54"/>
      <c r="O2" s="55" t="s">
        <v>118</v>
      </c>
      <c r="P2" s="56"/>
      <c r="Q2" s="57"/>
      <c r="R2" s="58"/>
      <c r="S2" s="57"/>
      <c r="T2" s="54"/>
      <c r="U2" s="54"/>
      <c r="V2" s="55" t="s">
        <v>126</v>
      </c>
      <c r="W2" s="56"/>
      <c r="X2" s="57"/>
      <c r="Y2" s="58"/>
      <c r="Z2" s="57"/>
    </row>
    <row r="3" spans="1:26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</row>
    <row r="4" spans="1:26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</row>
    <row r="5" spans="1:26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</row>
    <row r="6" spans="1:26" ht="54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</row>
    <row r="7" spans="1:26" ht="17.5" x14ac:dyDescent="0.35">
      <c r="A7" s="10"/>
      <c r="B7" s="11"/>
      <c r="C7" s="10"/>
      <c r="D7" s="12"/>
      <c r="E7" s="10"/>
      <c r="F7" s="2"/>
      <c r="G7" s="2"/>
      <c r="H7" s="10"/>
      <c r="I7" s="11"/>
      <c r="J7" s="10"/>
      <c r="K7" s="12"/>
      <c r="L7" s="10"/>
      <c r="M7" s="2"/>
      <c r="N7" s="2"/>
      <c r="O7" s="10"/>
      <c r="P7" s="11"/>
      <c r="Q7" s="10"/>
      <c r="R7" s="12"/>
      <c r="S7" s="10"/>
      <c r="T7" s="2"/>
      <c r="U7" s="2"/>
      <c r="V7" s="10"/>
      <c r="W7" s="11"/>
      <c r="X7" s="10"/>
      <c r="Y7" s="12"/>
      <c r="Z7" s="10"/>
    </row>
    <row r="8" spans="1:26" ht="17.5" x14ac:dyDescent="0.35">
      <c r="A8" s="8" t="s">
        <v>54</v>
      </c>
      <c r="B8" s="7">
        <v>1616827.67</v>
      </c>
      <c r="C8" s="18">
        <v>3.3196850195750787E-3</v>
      </c>
      <c r="D8" s="9">
        <v>47</v>
      </c>
      <c r="E8" s="18">
        <v>1.0195227765726681E-2</v>
      </c>
      <c r="F8" s="2"/>
      <c r="G8" s="2"/>
      <c r="H8" s="8" t="s">
        <v>54</v>
      </c>
      <c r="I8" s="7">
        <v>1692986.87</v>
      </c>
      <c r="J8" s="18">
        <v>3.510761341318207E-3</v>
      </c>
      <c r="K8" s="9">
        <v>47</v>
      </c>
      <c r="L8" s="18">
        <v>1.0304757728568297E-2</v>
      </c>
      <c r="M8" s="2"/>
      <c r="N8" s="2"/>
      <c r="O8" s="8" t="s">
        <v>54</v>
      </c>
      <c r="P8" s="7">
        <v>1506394.65</v>
      </c>
      <c r="Q8" s="18">
        <v>3.1813144688460008E-3</v>
      </c>
      <c r="R8" s="9">
        <v>52</v>
      </c>
      <c r="S8" s="18">
        <v>1.1633109619686801E-2</v>
      </c>
      <c r="T8" s="2"/>
      <c r="U8" s="2"/>
      <c r="V8" s="8" t="s">
        <v>54</v>
      </c>
      <c r="W8" s="7">
        <v>1641861.6</v>
      </c>
      <c r="X8" s="18">
        <v>3.5597659090341452E-3</v>
      </c>
      <c r="Y8" s="9">
        <v>52</v>
      </c>
      <c r="Z8" s="18">
        <v>1.2000923147934456E-2</v>
      </c>
    </row>
    <row r="9" spans="1:26" ht="17.5" x14ac:dyDescent="0.35">
      <c r="A9" s="8" t="s">
        <v>55</v>
      </c>
      <c r="B9" s="7">
        <v>7283520.9899999974</v>
      </c>
      <c r="C9" s="18">
        <v>1.4954590380225017E-2</v>
      </c>
      <c r="D9" s="9">
        <v>91</v>
      </c>
      <c r="E9" s="18">
        <v>1.9739696312364424E-2</v>
      </c>
      <c r="F9" s="2"/>
      <c r="G9" s="2"/>
      <c r="H9" s="8" t="s">
        <v>55</v>
      </c>
      <c r="I9" s="7">
        <v>7372215.8400000008</v>
      </c>
      <c r="J9" s="18">
        <v>1.5287826993558275E-2</v>
      </c>
      <c r="K9" s="9">
        <v>93</v>
      </c>
      <c r="L9" s="18">
        <v>2.039026529269897E-2</v>
      </c>
      <c r="M9" s="2"/>
      <c r="N9" s="2"/>
      <c r="O9" s="8" t="s">
        <v>55</v>
      </c>
      <c r="P9" s="7">
        <v>7700686.5900000008</v>
      </c>
      <c r="Q9" s="18">
        <v>1.6262873523093947E-2</v>
      </c>
      <c r="R9" s="9">
        <v>96</v>
      </c>
      <c r="S9" s="18">
        <v>2.1476510067114093E-2</v>
      </c>
      <c r="T9" s="2"/>
      <c r="U9" s="2"/>
      <c r="V9" s="8" t="s">
        <v>55</v>
      </c>
      <c r="W9" s="7">
        <v>7071082.8599999985</v>
      </c>
      <c r="X9" s="18">
        <v>1.5331011886131975E-2</v>
      </c>
      <c r="Y9" s="9">
        <v>86</v>
      </c>
      <c r="Z9" s="18">
        <v>1.9847680590814678E-2</v>
      </c>
    </row>
    <row r="10" spans="1:26" ht="17.5" x14ac:dyDescent="0.35">
      <c r="A10" s="8" t="s">
        <v>56</v>
      </c>
      <c r="B10" s="7">
        <v>4410881.2</v>
      </c>
      <c r="C10" s="18">
        <v>9.0564606942713597E-3</v>
      </c>
      <c r="D10" s="9">
        <v>44</v>
      </c>
      <c r="E10" s="18">
        <v>9.5444685466377441E-3</v>
      </c>
      <c r="F10" s="2"/>
      <c r="G10" s="2"/>
      <c r="H10" s="8" t="s">
        <v>56</v>
      </c>
      <c r="I10" s="7">
        <v>4964169.95</v>
      </c>
      <c r="J10" s="18">
        <v>1.0294241651261912E-2</v>
      </c>
      <c r="K10" s="9">
        <v>46</v>
      </c>
      <c r="L10" s="18">
        <v>1.0085507564130673E-2</v>
      </c>
      <c r="M10" s="2"/>
      <c r="N10" s="2"/>
      <c r="O10" s="8" t="s">
        <v>56</v>
      </c>
      <c r="P10" s="7">
        <v>4318186.33</v>
      </c>
      <c r="Q10" s="18">
        <v>9.1194619224132332E-3</v>
      </c>
      <c r="R10" s="9">
        <v>44</v>
      </c>
      <c r="S10" s="18">
        <v>9.8434004474272935E-3</v>
      </c>
      <c r="T10" s="2"/>
      <c r="U10" s="2"/>
      <c r="V10" s="8" t="s">
        <v>56</v>
      </c>
      <c r="W10" s="7">
        <v>4040601.25</v>
      </c>
      <c r="X10" s="18">
        <v>8.7605402195597721E-3</v>
      </c>
      <c r="Y10" s="9">
        <v>40</v>
      </c>
      <c r="Z10" s="18">
        <v>9.2314793445649659E-3</v>
      </c>
    </row>
    <row r="11" spans="1:26" ht="17.5" x14ac:dyDescent="0.35">
      <c r="A11" s="8" t="s">
        <v>57</v>
      </c>
      <c r="B11" s="7">
        <v>5270042.08</v>
      </c>
      <c r="C11" s="18">
        <v>1.0820497490314648E-2</v>
      </c>
      <c r="D11" s="9">
        <v>48</v>
      </c>
      <c r="E11" s="18">
        <v>1.0412147505422993E-2</v>
      </c>
      <c r="F11" s="2"/>
      <c r="G11" s="2"/>
      <c r="H11" s="8" t="s">
        <v>57</v>
      </c>
      <c r="I11" s="7">
        <v>4810267.59</v>
      </c>
      <c r="J11" s="18">
        <v>9.9750930120136739E-3</v>
      </c>
      <c r="K11" s="9">
        <v>46</v>
      </c>
      <c r="L11" s="18">
        <v>1.0085507564130673E-2</v>
      </c>
      <c r="M11" s="2"/>
      <c r="N11" s="2"/>
      <c r="O11" s="8" t="s">
        <v>57</v>
      </c>
      <c r="P11" s="7">
        <v>6312423.5800000001</v>
      </c>
      <c r="Q11" s="18">
        <v>1.3331038097180356E-2</v>
      </c>
      <c r="R11" s="9">
        <v>53</v>
      </c>
      <c r="S11" s="18">
        <v>1.185682326621924E-2</v>
      </c>
      <c r="T11" s="2"/>
      <c r="U11" s="2"/>
      <c r="V11" s="8" t="s">
        <v>57</v>
      </c>
      <c r="W11" s="7">
        <v>5896584.7799999993</v>
      </c>
      <c r="X11" s="18">
        <v>1.2784549854612354E-2</v>
      </c>
      <c r="Y11" s="9">
        <v>49</v>
      </c>
      <c r="Z11" s="18">
        <v>1.1308562197092083E-2</v>
      </c>
    </row>
    <row r="12" spans="1:26" ht="17.5" x14ac:dyDescent="0.35">
      <c r="A12" s="8" t="s">
        <v>58</v>
      </c>
      <c r="B12" s="7">
        <v>9865031.6300000027</v>
      </c>
      <c r="C12" s="18">
        <v>2.0254971093948013E-2</v>
      </c>
      <c r="D12" s="9">
        <v>84</v>
      </c>
      <c r="E12" s="18">
        <v>1.8221258134490239E-2</v>
      </c>
      <c r="F12" s="2"/>
      <c r="G12" s="2"/>
      <c r="H12" s="8" t="s">
        <v>58</v>
      </c>
      <c r="I12" s="7">
        <v>9477763.2199999988</v>
      </c>
      <c r="J12" s="18">
        <v>1.9654118590384319E-2</v>
      </c>
      <c r="K12" s="9">
        <v>81</v>
      </c>
      <c r="L12" s="18">
        <v>1.775926331944749E-2</v>
      </c>
      <c r="M12" s="2"/>
      <c r="N12" s="2"/>
      <c r="O12" s="8" t="s">
        <v>58</v>
      </c>
      <c r="P12" s="7">
        <v>8644913.7300000023</v>
      </c>
      <c r="Q12" s="18">
        <v>1.825696150153909E-2</v>
      </c>
      <c r="R12" s="9">
        <v>83</v>
      </c>
      <c r="S12" s="18">
        <v>1.8568232662192395E-2</v>
      </c>
      <c r="T12" s="2"/>
      <c r="U12" s="2"/>
      <c r="V12" s="8" t="s">
        <v>58</v>
      </c>
      <c r="W12" s="7">
        <v>10136541.709999999</v>
      </c>
      <c r="X12" s="18">
        <v>2.1977318681891754E-2</v>
      </c>
      <c r="Y12" s="9">
        <v>96</v>
      </c>
      <c r="Z12" s="18">
        <v>2.2155550426955918E-2</v>
      </c>
    </row>
    <row r="13" spans="1:26" ht="17.5" x14ac:dyDescent="0.35">
      <c r="A13" s="8" t="s">
        <v>59</v>
      </c>
      <c r="B13" s="7">
        <v>20008177.499999996</v>
      </c>
      <c r="C13" s="18">
        <v>4.1080968830617001E-2</v>
      </c>
      <c r="D13" s="9">
        <v>157</v>
      </c>
      <c r="E13" s="18">
        <v>3.4056399132321044E-2</v>
      </c>
      <c r="F13" s="2"/>
      <c r="G13" s="2"/>
      <c r="H13" s="8" t="s">
        <v>59</v>
      </c>
      <c r="I13" s="7">
        <v>20202372.360000011</v>
      </c>
      <c r="J13" s="18">
        <v>4.1893832221158042E-2</v>
      </c>
      <c r="K13" s="9">
        <v>167</v>
      </c>
      <c r="L13" s="18">
        <v>3.6614777461083096E-2</v>
      </c>
      <c r="M13" s="2"/>
      <c r="N13" s="2"/>
      <c r="O13" s="8" t="s">
        <v>59</v>
      </c>
      <c r="P13" s="7">
        <v>23763107.620000008</v>
      </c>
      <c r="Q13" s="18">
        <v>5.0184669798349769E-2</v>
      </c>
      <c r="R13" s="9">
        <v>170</v>
      </c>
      <c r="S13" s="18">
        <v>3.803131991051454E-2</v>
      </c>
      <c r="T13" s="2"/>
      <c r="U13" s="2"/>
      <c r="V13" s="8" t="s">
        <v>59</v>
      </c>
      <c r="W13" s="7">
        <v>23711010.789999999</v>
      </c>
      <c r="X13" s="18">
        <v>5.1408503541944581E-2</v>
      </c>
      <c r="Y13" s="9">
        <v>176</v>
      </c>
      <c r="Z13" s="18">
        <v>4.0618509116085853E-2</v>
      </c>
    </row>
    <row r="14" spans="1:26" ht="17.5" x14ac:dyDescent="0.35">
      <c r="A14" s="8" t="s">
        <v>60</v>
      </c>
      <c r="B14" s="7">
        <v>45067080.710000008</v>
      </c>
      <c r="C14" s="18">
        <v>9.253213282091341E-2</v>
      </c>
      <c r="D14" s="9">
        <v>384</v>
      </c>
      <c r="E14" s="18">
        <v>8.3297180043383948E-2</v>
      </c>
      <c r="F14" s="2"/>
      <c r="G14" s="2"/>
      <c r="H14" s="8" t="s">
        <v>60</v>
      </c>
      <c r="I14" s="7">
        <v>45350460.489999942</v>
      </c>
      <c r="J14" s="18">
        <v>9.4043637502794417E-2</v>
      </c>
      <c r="K14" s="9">
        <v>389</v>
      </c>
      <c r="L14" s="18">
        <v>8.5288313966235471E-2</v>
      </c>
      <c r="M14" s="2"/>
      <c r="N14" s="2"/>
      <c r="O14" s="8" t="s">
        <v>60</v>
      </c>
      <c r="P14" s="7">
        <v>45149873.539999992</v>
      </c>
      <c r="Q14" s="18">
        <v>9.5350807279731886E-2</v>
      </c>
      <c r="R14" s="9">
        <v>386</v>
      </c>
      <c r="S14" s="18">
        <v>8.6353467561521249E-2</v>
      </c>
      <c r="T14" s="2"/>
      <c r="U14" s="2"/>
      <c r="V14" s="8" t="s">
        <v>60</v>
      </c>
      <c r="W14" s="7">
        <v>44635398.439999968</v>
      </c>
      <c r="X14" s="18">
        <v>9.6775251764745454E-2</v>
      </c>
      <c r="Y14" s="9">
        <v>376</v>
      </c>
      <c r="Z14" s="18">
        <v>8.6775905838910691E-2</v>
      </c>
    </row>
    <row r="15" spans="1:26" ht="17.5" x14ac:dyDescent="0.35">
      <c r="A15" s="8" t="s">
        <v>61</v>
      </c>
      <c r="B15" s="7">
        <v>83128067.989999995</v>
      </c>
      <c r="C15" s="18">
        <v>0.17067929200681078</v>
      </c>
      <c r="D15" s="9">
        <v>772</v>
      </c>
      <c r="E15" s="18">
        <v>0.16746203904555315</v>
      </c>
      <c r="F15" s="2"/>
      <c r="G15" s="2"/>
      <c r="H15" s="8" t="s">
        <v>61</v>
      </c>
      <c r="I15" s="7">
        <v>82700577.550000012</v>
      </c>
      <c r="J15" s="18">
        <v>0.17149689446039734</v>
      </c>
      <c r="K15" s="9">
        <v>767</v>
      </c>
      <c r="L15" s="18">
        <v>0.1681648761236571</v>
      </c>
      <c r="M15" s="2"/>
      <c r="N15" s="2"/>
      <c r="O15" s="8" t="s">
        <v>61</v>
      </c>
      <c r="P15" s="7">
        <v>82750827.549999952</v>
      </c>
      <c r="Q15" s="18">
        <v>0.17475925382089952</v>
      </c>
      <c r="R15" s="9">
        <v>764</v>
      </c>
      <c r="S15" s="18">
        <v>0.17091722595078299</v>
      </c>
      <c r="T15" s="2"/>
      <c r="U15" s="2"/>
      <c r="V15" s="8" t="s">
        <v>61</v>
      </c>
      <c r="W15" s="7">
        <v>81730263.179999903</v>
      </c>
      <c r="X15" s="18">
        <v>0.17720166218915914</v>
      </c>
      <c r="Y15" s="9">
        <v>752</v>
      </c>
      <c r="Z15" s="18">
        <v>0.17355181167782138</v>
      </c>
    </row>
    <row r="16" spans="1:26" ht="17.5" x14ac:dyDescent="0.35">
      <c r="A16" s="8" t="s">
        <v>62</v>
      </c>
      <c r="B16" s="7">
        <v>165854080.12999985</v>
      </c>
      <c r="C16" s="18">
        <v>0.34053307934973986</v>
      </c>
      <c r="D16" s="9">
        <v>1492</v>
      </c>
      <c r="E16" s="18">
        <v>0.32364425162689803</v>
      </c>
      <c r="F16" s="2"/>
      <c r="G16" s="2"/>
      <c r="H16" s="8" t="s">
        <v>62</v>
      </c>
      <c r="I16" s="7">
        <v>163204567.6399999</v>
      </c>
      <c r="J16" s="18">
        <v>0.33843870673200438</v>
      </c>
      <c r="K16" s="9">
        <v>1462</v>
      </c>
      <c r="L16" s="18">
        <v>0.32054374040780531</v>
      </c>
      <c r="M16" s="2"/>
      <c r="N16" s="2"/>
      <c r="O16" s="8" t="s">
        <v>62</v>
      </c>
      <c r="P16" s="7">
        <v>157773489.25000003</v>
      </c>
      <c r="Q16" s="18">
        <v>0.33319760140634064</v>
      </c>
      <c r="R16" s="9">
        <v>1440</v>
      </c>
      <c r="S16" s="18">
        <v>0.32214765100671139</v>
      </c>
      <c r="T16" s="2"/>
      <c r="U16" s="2"/>
      <c r="V16" s="8" t="s">
        <v>62</v>
      </c>
      <c r="W16" s="7">
        <v>153376910.92999995</v>
      </c>
      <c r="X16" s="18">
        <v>0.33254075663964644</v>
      </c>
      <c r="Y16" s="9">
        <v>1405</v>
      </c>
      <c r="Z16" s="18">
        <v>0.32425571197784447</v>
      </c>
    </row>
    <row r="17" spans="1:26" ht="17.5" x14ac:dyDescent="0.35">
      <c r="A17" s="8" t="s">
        <v>63</v>
      </c>
      <c r="B17" s="7">
        <v>143060894.80999982</v>
      </c>
      <c r="C17" s="18">
        <v>0.2937339075770285</v>
      </c>
      <c r="D17" s="9">
        <v>1470</v>
      </c>
      <c r="E17" s="18">
        <v>0.31887201735357917</v>
      </c>
      <c r="F17" s="2"/>
      <c r="G17" s="2"/>
      <c r="H17" s="8" t="s">
        <v>63</v>
      </c>
      <c r="I17" s="7">
        <v>140884151.57999966</v>
      </c>
      <c r="J17" s="18">
        <v>0.29215266918843685</v>
      </c>
      <c r="K17" s="9">
        <v>1441</v>
      </c>
      <c r="L17" s="18">
        <v>0.31593948695461521</v>
      </c>
      <c r="M17" s="2"/>
      <c r="N17" s="2"/>
      <c r="O17" s="8" t="s">
        <v>63</v>
      </c>
      <c r="P17" s="7">
        <v>134047301.41999976</v>
      </c>
      <c r="Q17" s="18">
        <v>0.28309090152252353</v>
      </c>
      <c r="R17" s="9">
        <v>1362</v>
      </c>
      <c r="S17" s="18">
        <v>0.30469798657718122</v>
      </c>
      <c r="T17" s="2"/>
      <c r="U17" s="2"/>
      <c r="V17" s="8" t="s">
        <v>63</v>
      </c>
      <c r="W17" s="7">
        <v>127369777.79999995</v>
      </c>
      <c r="X17" s="18">
        <v>0.27615396623789362</v>
      </c>
      <c r="Y17" s="9">
        <v>1282</v>
      </c>
      <c r="Z17" s="18">
        <v>0.2958689129933072</v>
      </c>
    </row>
    <row r="18" spans="1:26" ht="17.5" x14ac:dyDescent="0.35">
      <c r="A18" s="8" t="s">
        <v>64</v>
      </c>
      <c r="B18" s="7">
        <v>986951.31</v>
      </c>
      <c r="C18" s="18">
        <v>2.02641724881972E-3</v>
      </c>
      <c r="D18" s="9">
        <v>14</v>
      </c>
      <c r="E18" s="18">
        <v>3.036876355748373E-3</v>
      </c>
      <c r="F18" s="2"/>
      <c r="G18" s="2"/>
      <c r="H18" s="8" t="s">
        <v>64</v>
      </c>
      <c r="I18" s="7">
        <v>1184145.52</v>
      </c>
      <c r="J18" s="18">
        <v>2.4555726850445953E-3</v>
      </c>
      <c r="K18" s="9">
        <v>16</v>
      </c>
      <c r="L18" s="18">
        <v>3.5080026310019734E-3</v>
      </c>
      <c r="M18" s="2"/>
      <c r="N18" s="2"/>
      <c r="O18" s="8" t="s">
        <v>64</v>
      </c>
      <c r="P18" s="7">
        <v>1161960.81</v>
      </c>
      <c r="Q18" s="18">
        <v>2.4539138778042115E-3</v>
      </c>
      <c r="R18" s="9">
        <v>14</v>
      </c>
      <c r="S18" s="18">
        <v>3.1319910514541389E-3</v>
      </c>
      <c r="T18" s="2"/>
      <c r="U18" s="2"/>
      <c r="V18" s="8" t="s">
        <v>64</v>
      </c>
      <c r="W18" s="7">
        <v>1231835.51</v>
      </c>
      <c r="X18" s="18">
        <v>2.6707769120342976E-3</v>
      </c>
      <c r="Y18" s="9">
        <v>13</v>
      </c>
      <c r="Z18" s="18">
        <v>3.0002307869836141E-3</v>
      </c>
    </row>
    <row r="19" spans="1:26" ht="17.5" x14ac:dyDescent="0.35">
      <c r="A19" s="8" t="s">
        <v>65</v>
      </c>
      <c r="B19" s="7">
        <v>83854</v>
      </c>
      <c r="C19" s="18">
        <v>1.7216978209647323E-4</v>
      </c>
      <c r="D19" s="9">
        <v>1</v>
      </c>
      <c r="E19" s="18">
        <v>2.1691973969631235E-4</v>
      </c>
      <c r="F19" s="2"/>
      <c r="G19" s="2"/>
      <c r="H19" s="8" t="s">
        <v>65</v>
      </c>
      <c r="I19" s="7">
        <v>83854</v>
      </c>
      <c r="J19" s="18">
        <v>1.7388875645261024E-4</v>
      </c>
      <c r="K19" s="9">
        <v>1</v>
      </c>
      <c r="L19" s="18">
        <v>2.1925016443762334E-4</v>
      </c>
      <c r="M19" s="2"/>
      <c r="N19" s="2"/>
      <c r="O19" s="8" t="s">
        <v>65</v>
      </c>
      <c r="P19" s="7">
        <v>83854</v>
      </c>
      <c r="Q19" s="18">
        <v>1.7708901413757179E-4</v>
      </c>
      <c r="R19" s="9">
        <v>1</v>
      </c>
      <c r="S19" s="18">
        <v>2.2371364653243848E-4</v>
      </c>
      <c r="T19" s="2"/>
      <c r="U19" s="2"/>
      <c r="V19" s="8" t="s">
        <v>65</v>
      </c>
      <c r="W19" s="7">
        <v>83854</v>
      </c>
      <c r="X19" s="18">
        <v>1.8180619519705515E-4</v>
      </c>
      <c r="Y19" s="9">
        <v>1</v>
      </c>
      <c r="Z19" s="18">
        <v>2.3078698361412417E-4</v>
      </c>
    </row>
    <row r="20" spans="1:26" ht="17.5" x14ac:dyDescent="0.35">
      <c r="A20" s="8" t="s">
        <v>66</v>
      </c>
      <c r="B20" s="7">
        <v>251273.63</v>
      </c>
      <c r="C20" s="18">
        <v>5.1591726242862404E-4</v>
      </c>
      <c r="D20" s="9">
        <v>4</v>
      </c>
      <c r="E20" s="18">
        <v>8.6767895878524942E-4</v>
      </c>
      <c r="F20" s="2"/>
      <c r="G20" s="2"/>
      <c r="H20" s="8" t="s">
        <v>66</v>
      </c>
      <c r="I20" s="7">
        <v>251949.03</v>
      </c>
      <c r="J20" s="18">
        <v>5.2246885677655671E-4</v>
      </c>
      <c r="K20" s="9">
        <v>4</v>
      </c>
      <c r="L20" s="18">
        <v>8.7700065775049335E-4</v>
      </c>
      <c r="M20" s="2"/>
      <c r="N20" s="2"/>
      <c r="O20" s="8" t="s">
        <v>66</v>
      </c>
      <c r="P20" s="7">
        <v>251517.83</v>
      </c>
      <c r="Q20" s="18">
        <v>5.311737609740904E-4</v>
      </c>
      <c r="R20" s="9">
        <v>4</v>
      </c>
      <c r="S20" s="18">
        <v>8.9485458612975394E-4</v>
      </c>
      <c r="T20" s="2"/>
      <c r="U20" s="2"/>
      <c r="V20" s="8" t="s">
        <v>66</v>
      </c>
      <c r="W20" s="7">
        <v>252713.41</v>
      </c>
      <c r="X20" s="18">
        <v>5.479149897127558E-4</v>
      </c>
      <c r="Y20" s="9">
        <v>4</v>
      </c>
      <c r="Z20" s="18">
        <v>9.231479344564967E-4</v>
      </c>
    </row>
    <row r="21" spans="1:26" ht="17.5" x14ac:dyDescent="0.35">
      <c r="A21" s="8" t="s">
        <v>23</v>
      </c>
      <c r="B21" s="7">
        <v>155809.98000000001</v>
      </c>
      <c r="C21" s="18">
        <v>3.1991044321148489E-4</v>
      </c>
      <c r="D21" s="9">
        <v>2</v>
      </c>
      <c r="E21" s="18">
        <v>4.3383947939262471E-4</v>
      </c>
      <c r="F21" s="2"/>
      <c r="G21" s="2"/>
      <c r="H21" s="8" t="s">
        <v>23</v>
      </c>
      <c r="I21" s="7">
        <v>48361.67</v>
      </c>
      <c r="J21" s="18">
        <v>1.0028800839878248E-4</v>
      </c>
      <c r="K21" s="9">
        <v>1</v>
      </c>
      <c r="L21" s="18">
        <v>2.1925016443762334E-4</v>
      </c>
      <c r="M21" s="2"/>
      <c r="N21" s="2"/>
      <c r="O21" s="8" t="s">
        <v>23</v>
      </c>
      <c r="P21" s="7">
        <v>48743.46</v>
      </c>
      <c r="Q21" s="18">
        <v>1.0294000616612404E-4</v>
      </c>
      <c r="R21" s="9">
        <v>1</v>
      </c>
      <c r="S21" s="18">
        <v>2.2371364653243848E-4</v>
      </c>
      <c r="T21" s="2"/>
      <c r="U21" s="2"/>
      <c r="V21" s="8" t="s">
        <v>23</v>
      </c>
      <c r="W21" s="7">
        <v>48970.81</v>
      </c>
      <c r="X21" s="18">
        <v>1.0617497843654327E-4</v>
      </c>
      <c r="Y21" s="9">
        <v>1</v>
      </c>
      <c r="Z21" s="18">
        <v>2.3078698361412417E-4</v>
      </c>
    </row>
    <row r="22" spans="1:26" ht="17.5" x14ac:dyDescent="0.35">
      <c r="A22" s="8"/>
      <c r="B22" s="7"/>
      <c r="C22" s="8"/>
      <c r="D22" s="9"/>
      <c r="E22" s="8"/>
      <c r="F22" s="2"/>
      <c r="G22" s="2"/>
      <c r="H22" s="8"/>
      <c r="I22" s="7"/>
      <c r="J22" s="8"/>
      <c r="K22" s="9"/>
      <c r="L22" s="8"/>
      <c r="M22" s="2"/>
      <c r="N22" s="2"/>
      <c r="O22" s="8"/>
      <c r="P22" s="7"/>
      <c r="Q22" s="8"/>
      <c r="R22" s="9"/>
      <c r="S22" s="8"/>
      <c r="T22" s="2"/>
      <c r="U22" s="2"/>
      <c r="V22" s="8"/>
      <c r="W22" s="7"/>
      <c r="X22" s="8"/>
      <c r="Y22" s="9"/>
      <c r="Z22" s="8"/>
    </row>
    <row r="23" spans="1:26" ht="18.5" thickBot="1" x14ac:dyDescent="0.45">
      <c r="A23" s="22"/>
      <c r="B23" s="23">
        <f>SUM(B8:B22)</f>
        <v>487042493.6299997</v>
      </c>
      <c r="C23" s="24"/>
      <c r="D23" s="25">
        <f>SUM(D8:D22)</f>
        <v>4610</v>
      </c>
      <c r="E23" s="24"/>
      <c r="F23" s="2"/>
      <c r="G23" s="2"/>
      <c r="H23" s="22"/>
      <c r="I23" s="23">
        <f>SUM(I8:I22)</f>
        <v>482227843.30999953</v>
      </c>
      <c r="J23" s="24"/>
      <c r="K23" s="25">
        <f>SUM(K8:K22)</f>
        <v>4561</v>
      </c>
      <c r="L23" s="24"/>
      <c r="M23" s="2"/>
      <c r="N23" s="2"/>
      <c r="O23" s="22"/>
      <c r="P23" s="23">
        <f>SUM(P8:P22)</f>
        <v>473513280.35999978</v>
      </c>
      <c r="Q23" s="24"/>
      <c r="R23" s="25">
        <f>SUM(R8:R22)</f>
        <v>4470</v>
      </c>
      <c r="S23" s="24"/>
      <c r="T23" s="2"/>
      <c r="U23" s="2"/>
      <c r="V23" s="22"/>
      <c r="W23" s="23">
        <f>SUM(W8:W22)</f>
        <v>461227407.06999981</v>
      </c>
      <c r="X23" s="24"/>
      <c r="Y23" s="25">
        <f>SUM(Y8:Y22)</f>
        <v>4333</v>
      </c>
      <c r="Z23" s="24"/>
    </row>
    <row r="24" spans="1:26" ht="18" thickTop="1" x14ac:dyDescent="0.35">
      <c r="A24" s="8"/>
      <c r="B24" s="7"/>
      <c r="C24" s="8"/>
      <c r="D24" s="9"/>
      <c r="E24" s="8"/>
      <c r="F24" s="2"/>
      <c r="G24" s="2"/>
      <c r="H24" s="8"/>
      <c r="I24" s="7"/>
      <c r="J24" s="8"/>
      <c r="K24" s="9"/>
      <c r="L24" s="8"/>
      <c r="M24" s="2"/>
      <c r="N24" s="2"/>
      <c r="O24" s="8"/>
      <c r="P24" s="7"/>
      <c r="Q24" s="8"/>
      <c r="R24" s="9"/>
      <c r="S24" s="8"/>
      <c r="T24" s="2"/>
      <c r="U24" s="2"/>
      <c r="V24" s="8"/>
      <c r="W24" s="7"/>
      <c r="X24" s="8"/>
      <c r="Y24" s="9"/>
      <c r="Z24" s="8"/>
    </row>
    <row r="25" spans="1:26" ht="18" x14ac:dyDescent="0.4">
      <c r="A25" s="22" t="s">
        <v>124</v>
      </c>
      <c r="B25" s="7"/>
      <c r="C25" s="8"/>
      <c r="D25" s="28">
        <v>0.79111699724478657</v>
      </c>
      <c r="E25" s="8"/>
      <c r="F25" s="2"/>
      <c r="G25" s="2"/>
      <c r="H25" s="22" t="s">
        <v>124</v>
      </c>
      <c r="I25" s="7"/>
      <c r="J25" s="8"/>
      <c r="K25" s="28">
        <v>0.79058254476845335</v>
      </c>
      <c r="L25" s="8"/>
      <c r="M25" s="2"/>
      <c r="N25" s="2"/>
      <c r="O25" s="22" t="s">
        <v>124</v>
      </c>
      <c r="P25" s="7"/>
      <c r="Q25" s="8"/>
      <c r="R25" s="28">
        <v>0.78840285274383282</v>
      </c>
      <c r="S25" s="8"/>
      <c r="T25" s="2"/>
      <c r="U25" s="2"/>
      <c r="V25" s="22" t="s">
        <v>124</v>
      </c>
      <c r="W25" s="7"/>
      <c r="X25" s="8"/>
      <c r="Y25" s="28">
        <v>0.78743569985169815</v>
      </c>
      <c r="Z25" s="8"/>
    </row>
    <row r="26" spans="1:26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</row>
    <row r="27" spans="1:26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</row>
    <row r="28" spans="1:26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</row>
    <row r="29" spans="1:26" ht="17.5" x14ac:dyDescent="0.35">
      <c r="A29" s="6" t="s">
        <v>95</v>
      </c>
      <c r="B29" s="7"/>
      <c r="C29" s="8"/>
      <c r="D29" s="9"/>
      <c r="E29" s="8"/>
      <c r="F29" s="2"/>
      <c r="G29" s="2"/>
      <c r="H29" s="6" t="s">
        <v>95</v>
      </c>
      <c r="I29" s="7"/>
      <c r="J29" s="8"/>
      <c r="K29" s="9"/>
      <c r="L29" s="8"/>
      <c r="M29" s="2"/>
      <c r="N29" s="2"/>
      <c r="O29" s="6" t="s">
        <v>119</v>
      </c>
      <c r="P29" s="7"/>
      <c r="Q29" s="8"/>
      <c r="R29" s="9"/>
      <c r="S29" s="8"/>
      <c r="T29" s="2"/>
      <c r="U29" s="2"/>
      <c r="V29" s="6" t="s">
        <v>127</v>
      </c>
      <c r="W29" s="7"/>
      <c r="X29" s="8"/>
      <c r="Y29" s="9"/>
      <c r="Z29" s="8"/>
    </row>
    <row r="30" spans="1:26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</row>
    <row r="31" spans="1:26" ht="54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</row>
    <row r="32" spans="1:26" ht="17.5" x14ac:dyDescent="0.35">
      <c r="A32" s="10"/>
      <c r="B32" s="11"/>
      <c r="C32" s="10"/>
      <c r="D32" s="12"/>
      <c r="E32" s="10"/>
      <c r="F32" s="2"/>
      <c r="G32" s="2"/>
      <c r="H32" s="10"/>
      <c r="I32" s="11"/>
      <c r="J32" s="10"/>
      <c r="K32" s="12"/>
      <c r="L32" s="10"/>
      <c r="M32" s="2"/>
      <c r="N32" s="2"/>
      <c r="O32" s="10"/>
      <c r="P32" s="11"/>
      <c r="Q32" s="10"/>
      <c r="R32" s="12"/>
      <c r="S32" s="10"/>
      <c r="T32" s="2"/>
      <c r="U32" s="2"/>
      <c r="V32" s="10"/>
      <c r="W32" s="11"/>
      <c r="X32" s="10"/>
      <c r="Y32" s="12"/>
      <c r="Z32" s="10"/>
    </row>
    <row r="33" spans="1:26" ht="17.5" x14ac:dyDescent="0.35">
      <c r="A33" s="8" t="s">
        <v>54</v>
      </c>
      <c r="B33" s="7">
        <v>3817261.04</v>
      </c>
      <c r="C33" s="18">
        <v>7.8376344773315159E-3</v>
      </c>
      <c r="D33" s="9">
        <v>74</v>
      </c>
      <c r="E33" s="18">
        <v>1.6052060737527116E-2</v>
      </c>
      <c r="F33" s="2"/>
      <c r="G33" s="2"/>
      <c r="H33" s="8" t="s">
        <v>54</v>
      </c>
      <c r="I33" s="7">
        <v>3530504.67</v>
      </c>
      <c r="J33" s="18">
        <v>7.3212377074013558E-3</v>
      </c>
      <c r="K33" s="9">
        <v>71</v>
      </c>
      <c r="L33" s="18">
        <v>1.5566761675071256E-2</v>
      </c>
      <c r="M33" s="2"/>
      <c r="N33" s="2"/>
      <c r="O33" s="8" t="s">
        <v>54</v>
      </c>
      <c r="P33" s="7">
        <v>3406663.56</v>
      </c>
      <c r="Q33" s="18">
        <v>7.1944414260356193E-3</v>
      </c>
      <c r="R33" s="9">
        <v>77</v>
      </c>
      <c r="S33" s="18">
        <v>1.7225950782997764E-2</v>
      </c>
      <c r="T33" s="2"/>
      <c r="U33" s="2"/>
      <c r="V33" s="8" t="s">
        <v>54</v>
      </c>
      <c r="W33" s="7">
        <v>3521641.37</v>
      </c>
      <c r="X33" s="18">
        <v>7.6353688354550073E-3</v>
      </c>
      <c r="Y33" s="9">
        <v>79</v>
      </c>
      <c r="Z33" s="18">
        <v>1.8232171705515807E-2</v>
      </c>
    </row>
    <row r="34" spans="1:26" ht="17.5" x14ac:dyDescent="0.35">
      <c r="A34" s="8" t="s">
        <v>55</v>
      </c>
      <c r="B34" s="7">
        <v>14948033.310000004</v>
      </c>
      <c r="C34" s="18">
        <v>3.0691435563640672E-2</v>
      </c>
      <c r="D34" s="9">
        <v>169</v>
      </c>
      <c r="E34" s="18">
        <v>3.6659436008676792E-2</v>
      </c>
      <c r="F34" s="2"/>
      <c r="G34" s="2"/>
      <c r="H34" s="8" t="s">
        <v>55</v>
      </c>
      <c r="I34" s="7">
        <v>15248089.589999998</v>
      </c>
      <c r="J34" s="18">
        <v>3.1620093699562223E-2</v>
      </c>
      <c r="K34" s="9">
        <v>170</v>
      </c>
      <c r="L34" s="18">
        <v>3.7272527954395965E-2</v>
      </c>
      <c r="M34" s="2"/>
      <c r="N34" s="2"/>
      <c r="O34" s="8" t="s">
        <v>55</v>
      </c>
      <c r="P34" s="7">
        <v>19630316.999999989</v>
      </c>
      <c r="Q34" s="18">
        <v>4.1456740104682123E-2</v>
      </c>
      <c r="R34" s="9">
        <v>212</v>
      </c>
      <c r="S34" s="18">
        <v>4.742729306487696E-2</v>
      </c>
      <c r="T34" s="2"/>
      <c r="U34" s="2"/>
      <c r="V34" s="8" t="s">
        <v>55</v>
      </c>
      <c r="W34" s="7">
        <v>20400479.810000006</v>
      </c>
      <c r="X34" s="18">
        <v>4.4230849028674142E-2</v>
      </c>
      <c r="Y34" s="9">
        <v>214</v>
      </c>
      <c r="Z34" s="18">
        <v>4.9388414493422572E-2</v>
      </c>
    </row>
    <row r="35" spans="1:26" ht="17.5" x14ac:dyDescent="0.35">
      <c r="A35" s="8" t="s">
        <v>56</v>
      </c>
      <c r="B35" s="7">
        <v>7244306.3500000006</v>
      </c>
      <c r="C35" s="18">
        <v>1.48740745309657E-2</v>
      </c>
      <c r="D35" s="9">
        <v>80</v>
      </c>
      <c r="E35" s="18">
        <v>1.735357917570499E-2</v>
      </c>
      <c r="F35" s="2"/>
      <c r="G35" s="2"/>
      <c r="H35" s="8" t="s">
        <v>56</v>
      </c>
      <c r="I35" s="7">
        <v>6926405.5099999979</v>
      </c>
      <c r="J35" s="18">
        <v>1.4363346302149058E-2</v>
      </c>
      <c r="K35" s="9">
        <v>78</v>
      </c>
      <c r="L35" s="18">
        <v>1.7101512826134618E-2</v>
      </c>
      <c r="M35" s="2"/>
      <c r="N35" s="2"/>
      <c r="O35" s="8" t="s">
        <v>56</v>
      </c>
      <c r="P35" s="7">
        <v>8606396.4199999943</v>
      </c>
      <c r="Q35" s="18">
        <v>1.8175617827353812E-2</v>
      </c>
      <c r="R35" s="9">
        <v>99</v>
      </c>
      <c r="S35" s="18">
        <v>2.214765100671141E-2</v>
      </c>
      <c r="T35" s="2"/>
      <c r="U35" s="2"/>
      <c r="V35" s="8" t="s">
        <v>56</v>
      </c>
      <c r="W35" s="7">
        <v>17157649.850000001</v>
      </c>
      <c r="X35" s="18">
        <v>3.7199978984327788E-2</v>
      </c>
      <c r="Y35" s="9">
        <v>188</v>
      </c>
      <c r="Z35" s="18">
        <v>4.3387952919455346E-2</v>
      </c>
    </row>
    <row r="36" spans="1:26" ht="17.5" x14ac:dyDescent="0.35">
      <c r="A36" s="8" t="s">
        <v>57</v>
      </c>
      <c r="B36" s="7">
        <v>12824558.439999999</v>
      </c>
      <c r="C36" s="18">
        <v>2.6331497985764389E-2</v>
      </c>
      <c r="D36" s="9">
        <v>122</v>
      </c>
      <c r="E36" s="18">
        <v>2.6464208242950107E-2</v>
      </c>
      <c r="F36" s="2"/>
      <c r="G36" s="2"/>
      <c r="H36" s="8" t="s">
        <v>57</v>
      </c>
      <c r="I36" s="7">
        <v>13000581.49</v>
      </c>
      <c r="J36" s="18">
        <v>2.695941694441437E-2</v>
      </c>
      <c r="K36" s="9">
        <v>129</v>
      </c>
      <c r="L36" s="18">
        <v>2.8283271212453408E-2</v>
      </c>
      <c r="M36" s="2"/>
      <c r="N36" s="2"/>
      <c r="O36" s="8" t="s">
        <v>57</v>
      </c>
      <c r="P36" s="7">
        <v>26580050.340000011</v>
      </c>
      <c r="Q36" s="18">
        <v>5.613369559517295E-2</v>
      </c>
      <c r="R36" s="9">
        <v>276</v>
      </c>
      <c r="S36" s="18">
        <v>6.174496644295302E-2</v>
      </c>
      <c r="T36" s="2"/>
      <c r="U36" s="2"/>
      <c r="V36" s="8" t="s">
        <v>57</v>
      </c>
      <c r="W36" s="7">
        <v>35146320.100000016</v>
      </c>
      <c r="X36" s="18">
        <v>7.6201716466224409E-2</v>
      </c>
      <c r="Y36" s="9">
        <v>368</v>
      </c>
      <c r="Z36" s="18">
        <v>8.4929609969997696E-2</v>
      </c>
    </row>
    <row r="37" spans="1:26" ht="17.5" x14ac:dyDescent="0.35">
      <c r="A37" s="8" t="s">
        <v>58</v>
      </c>
      <c r="B37" s="7">
        <v>30219147.589999989</v>
      </c>
      <c r="C37" s="18">
        <v>6.2046223861848729E-2</v>
      </c>
      <c r="D37" s="9">
        <v>312</v>
      </c>
      <c r="E37" s="18">
        <v>6.767895878524946E-2</v>
      </c>
      <c r="F37" s="2"/>
      <c r="G37" s="2"/>
      <c r="H37" s="8" t="s">
        <v>58</v>
      </c>
      <c r="I37" s="7">
        <v>30386171.889999993</v>
      </c>
      <c r="J37" s="18">
        <v>6.3012064341681495E-2</v>
      </c>
      <c r="K37" s="9">
        <v>316</v>
      </c>
      <c r="L37" s="18">
        <v>6.9283051962288969E-2</v>
      </c>
      <c r="M37" s="2"/>
      <c r="N37" s="2"/>
      <c r="O37" s="8" t="s">
        <v>58</v>
      </c>
      <c r="P37" s="7">
        <v>52440337.389999971</v>
      </c>
      <c r="Q37" s="18">
        <v>0.11074734239793857</v>
      </c>
      <c r="R37" s="9">
        <v>501</v>
      </c>
      <c r="S37" s="18">
        <v>0.11208053691275167</v>
      </c>
      <c r="T37" s="2"/>
      <c r="U37" s="2"/>
      <c r="V37" s="8" t="s">
        <v>58</v>
      </c>
      <c r="W37" s="7">
        <v>67576957.909999952</v>
      </c>
      <c r="X37" s="18">
        <v>0.14651548644797652</v>
      </c>
      <c r="Y37" s="9">
        <v>642</v>
      </c>
      <c r="Z37" s="18">
        <v>0.14816524348026772</v>
      </c>
    </row>
    <row r="38" spans="1:26" ht="17.5" x14ac:dyDescent="0.35">
      <c r="A38" s="8" t="s">
        <v>59</v>
      </c>
      <c r="B38" s="7">
        <v>56620015.409999996</v>
      </c>
      <c r="C38" s="18">
        <v>0.11625272158082689</v>
      </c>
      <c r="D38" s="9">
        <v>546</v>
      </c>
      <c r="E38" s="18">
        <v>0.11843817787418655</v>
      </c>
      <c r="F38" s="2"/>
      <c r="G38" s="2"/>
      <c r="H38" s="8" t="s">
        <v>59</v>
      </c>
      <c r="I38" s="7">
        <v>56182557.599999957</v>
      </c>
      <c r="J38" s="18">
        <v>0.11650624985559589</v>
      </c>
      <c r="K38" s="9">
        <v>539</v>
      </c>
      <c r="L38" s="18">
        <v>0.11817583863187897</v>
      </c>
      <c r="M38" s="2"/>
      <c r="N38" s="2"/>
      <c r="O38" s="8" t="s">
        <v>59</v>
      </c>
      <c r="P38" s="7">
        <v>87874273.669999972</v>
      </c>
      <c r="Q38" s="18">
        <v>0.1855793223015656</v>
      </c>
      <c r="R38" s="9">
        <v>828</v>
      </c>
      <c r="S38" s="18">
        <v>0.18523489932885906</v>
      </c>
      <c r="T38" s="2"/>
      <c r="U38" s="2"/>
      <c r="V38" s="8" t="s">
        <v>59</v>
      </c>
      <c r="W38" s="7">
        <v>108052461.37000005</v>
      </c>
      <c r="X38" s="18">
        <v>0.23427155393131488</v>
      </c>
      <c r="Y38" s="9">
        <v>1047</v>
      </c>
      <c r="Z38" s="18">
        <v>0.24163397184398799</v>
      </c>
    </row>
    <row r="39" spans="1:26" ht="17.5" x14ac:dyDescent="0.35">
      <c r="A39" s="8" t="s">
        <v>60</v>
      </c>
      <c r="B39" s="7">
        <v>96424711.629999891</v>
      </c>
      <c r="C39" s="18">
        <v>0.19798007954363958</v>
      </c>
      <c r="D39" s="9">
        <v>904</v>
      </c>
      <c r="E39" s="18">
        <v>0.19609544468546639</v>
      </c>
      <c r="F39" s="2"/>
      <c r="G39" s="2"/>
      <c r="H39" s="8" t="s">
        <v>60</v>
      </c>
      <c r="I39" s="7">
        <v>96555842.009999931</v>
      </c>
      <c r="J39" s="18">
        <v>0.20022867478419143</v>
      </c>
      <c r="K39" s="9">
        <v>900</v>
      </c>
      <c r="L39" s="18">
        <v>0.197325147993861</v>
      </c>
      <c r="M39" s="2"/>
      <c r="N39" s="2"/>
      <c r="O39" s="8" t="s">
        <v>60</v>
      </c>
      <c r="P39" s="7">
        <v>124293068.84999996</v>
      </c>
      <c r="Q39" s="18">
        <v>0.26249119930808107</v>
      </c>
      <c r="R39" s="9">
        <v>1222</v>
      </c>
      <c r="S39" s="18">
        <v>0.27337807606263981</v>
      </c>
      <c r="T39" s="2"/>
      <c r="U39" s="2"/>
      <c r="V39" s="8" t="s">
        <v>60</v>
      </c>
      <c r="W39" s="7">
        <v>133910880.47000012</v>
      </c>
      <c r="X39" s="18">
        <v>0.29033591329857067</v>
      </c>
      <c r="Y39" s="9">
        <v>1173</v>
      </c>
      <c r="Z39" s="18">
        <v>0.27071313177936762</v>
      </c>
    </row>
    <row r="40" spans="1:26" ht="17.5" x14ac:dyDescent="0.35">
      <c r="A40" s="8" t="s">
        <v>61</v>
      </c>
      <c r="B40" s="7">
        <v>140845760.5999999</v>
      </c>
      <c r="C40" s="18">
        <v>0.28918577422322161</v>
      </c>
      <c r="D40" s="9">
        <v>1264</v>
      </c>
      <c r="E40" s="18">
        <v>0.27418655097613881</v>
      </c>
      <c r="F40" s="2"/>
      <c r="G40" s="2"/>
      <c r="H40" s="8" t="s">
        <v>61</v>
      </c>
      <c r="I40" s="7">
        <v>138114085.58999977</v>
      </c>
      <c r="J40" s="18">
        <v>0.28640835967079009</v>
      </c>
      <c r="K40" s="9">
        <v>1240</v>
      </c>
      <c r="L40" s="18">
        <v>0.27187020390265293</v>
      </c>
      <c r="M40" s="2"/>
      <c r="N40" s="2"/>
      <c r="O40" s="8" t="s">
        <v>61</v>
      </c>
      <c r="P40" s="7">
        <v>126451407.75999983</v>
      </c>
      <c r="Q40" s="18">
        <v>0.26704933737837749</v>
      </c>
      <c r="R40" s="9">
        <v>1061</v>
      </c>
      <c r="S40" s="18">
        <v>0.23736017897091721</v>
      </c>
      <c r="T40" s="2"/>
      <c r="U40" s="2"/>
      <c r="V40" s="8" t="s">
        <v>61</v>
      </c>
      <c r="W40" s="7">
        <v>71425637.579999983</v>
      </c>
      <c r="X40" s="18">
        <v>0.15485991613928479</v>
      </c>
      <c r="Y40" s="9">
        <v>596</v>
      </c>
      <c r="Z40" s="18">
        <v>0.13754904223401801</v>
      </c>
    </row>
    <row r="41" spans="1:26" ht="17.5" x14ac:dyDescent="0.35">
      <c r="A41" s="8" t="s">
        <v>62</v>
      </c>
      <c r="B41" s="7">
        <v>103572158.79999983</v>
      </c>
      <c r="C41" s="18">
        <v>0.21265528194072195</v>
      </c>
      <c r="D41" s="9">
        <v>925</v>
      </c>
      <c r="E41" s="18">
        <v>0.20065075921908893</v>
      </c>
      <c r="F41" s="2"/>
      <c r="G41" s="2"/>
      <c r="H41" s="8" t="s">
        <v>62</v>
      </c>
      <c r="I41" s="7">
        <v>102063511.73999989</v>
      </c>
      <c r="J41" s="18">
        <v>0.21164997657422382</v>
      </c>
      <c r="K41" s="9">
        <v>906</v>
      </c>
      <c r="L41" s="18">
        <v>0.19864064898048672</v>
      </c>
      <c r="M41" s="2"/>
      <c r="N41" s="2"/>
      <c r="O41" s="8" t="s">
        <v>62</v>
      </c>
      <c r="P41" s="7">
        <v>24230765.370000001</v>
      </c>
      <c r="Q41" s="18">
        <v>5.1172303660792756E-2</v>
      </c>
      <c r="R41" s="9">
        <v>194</v>
      </c>
      <c r="S41" s="18">
        <v>4.3400447427293064E-2</v>
      </c>
      <c r="T41" s="2"/>
      <c r="U41" s="2"/>
      <c r="V41" s="8" t="s">
        <v>62</v>
      </c>
      <c r="W41" s="7">
        <v>4035378.61</v>
      </c>
      <c r="X41" s="18">
        <v>8.7492168681718302E-3</v>
      </c>
      <c r="Y41" s="9">
        <v>26</v>
      </c>
      <c r="Z41" s="18">
        <v>6.0004615739672282E-3</v>
      </c>
    </row>
    <row r="42" spans="1:26" ht="17.5" x14ac:dyDescent="0.35">
      <c r="A42" s="8" t="s">
        <v>63</v>
      </c>
      <c r="B42" s="7">
        <v>20418874.379999999</v>
      </c>
      <c r="C42" s="18">
        <v>4.1924215334508318E-2</v>
      </c>
      <c r="D42" s="9">
        <v>213</v>
      </c>
      <c r="E42" s="18">
        <v>4.6203904555314534E-2</v>
      </c>
      <c r="F42" s="2"/>
      <c r="G42" s="2"/>
      <c r="H42" s="8" t="s">
        <v>63</v>
      </c>
      <c r="I42" s="7">
        <v>20220093.220000021</v>
      </c>
      <c r="J42" s="18">
        <v>4.1930580119990207E-2</v>
      </c>
      <c r="K42" s="9">
        <v>212</v>
      </c>
      <c r="L42" s="18">
        <v>4.6481034860776142E-2</v>
      </c>
      <c r="M42" s="2"/>
      <c r="N42" s="2"/>
      <c r="O42" s="8" t="s">
        <v>63</v>
      </c>
      <c r="P42" s="7">
        <v>0</v>
      </c>
      <c r="Q42" s="18">
        <v>0</v>
      </c>
      <c r="R42" s="9">
        <v>0</v>
      </c>
      <c r="S42" s="18">
        <v>0</v>
      </c>
      <c r="T42" s="2"/>
      <c r="U42" s="2"/>
      <c r="V42" s="8" t="s">
        <v>63</v>
      </c>
      <c r="W42" s="7">
        <v>0</v>
      </c>
      <c r="X42" s="18">
        <v>0</v>
      </c>
      <c r="Y42" s="9">
        <v>0</v>
      </c>
      <c r="Z42" s="18">
        <v>0</v>
      </c>
    </row>
    <row r="43" spans="1:26" ht="17.5" x14ac:dyDescent="0.35">
      <c r="A43" s="8" t="s">
        <v>64</v>
      </c>
      <c r="B43" s="7">
        <v>0</v>
      </c>
      <c r="C43" s="18">
        <v>0</v>
      </c>
      <c r="D43" s="9">
        <v>0</v>
      </c>
      <c r="E43" s="18">
        <v>0</v>
      </c>
      <c r="F43" s="2"/>
      <c r="G43" s="2"/>
      <c r="H43" s="8" t="s">
        <v>64</v>
      </c>
      <c r="I43" s="7">
        <v>0</v>
      </c>
      <c r="J43" s="18">
        <v>0</v>
      </c>
      <c r="K43" s="9">
        <v>0</v>
      </c>
      <c r="L43" s="18">
        <v>0</v>
      </c>
      <c r="M43" s="2"/>
      <c r="N43" s="2"/>
      <c r="O43" s="8" t="s">
        <v>64</v>
      </c>
      <c r="P43" s="7">
        <v>0</v>
      </c>
      <c r="Q43" s="18">
        <v>0</v>
      </c>
      <c r="R43" s="9">
        <v>0</v>
      </c>
      <c r="S43" s="18">
        <v>0</v>
      </c>
      <c r="T43" s="2"/>
      <c r="U43" s="2"/>
      <c r="V43" s="8" t="s">
        <v>64</v>
      </c>
      <c r="W43" s="7">
        <v>0</v>
      </c>
      <c r="X43" s="18">
        <v>0</v>
      </c>
      <c r="Y43" s="9">
        <v>0</v>
      </c>
      <c r="Z43" s="18">
        <v>0</v>
      </c>
    </row>
    <row r="44" spans="1:26" ht="17.5" x14ac:dyDescent="0.35">
      <c r="A44" s="8" t="s">
        <v>65</v>
      </c>
      <c r="B44" s="7">
        <v>0</v>
      </c>
      <c r="C44" s="18">
        <v>0</v>
      </c>
      <c r="D44" s="9">
        <v>0</v>
      </c>
      <c r="E44" s="18">
        <v>0</v>
      </c>
      <c r="F44" s="2"/>
      <c r="G44" s="2"/>
      <c r="H44" s="8" t="s">
        <v>65</v>
      </c>
      <c r="I44" s="7">
        <v>0</v>
      </c>
      <c r="J44" s="18">
        <v>0</v>
      </c>
      <c r="K44" s="9">
        <v>0</v>
      </c>
      <c r="L44" s="18">
        <v>0</v>
      </c>
      <c r="M44" s="2"/>
      <c r="N44" s="2"/>
      <c r="O44" s="8" t="s">
        <v>65</v>
      </c>
      <c r="P44" s="7">
        <v>0</v>
      </c>
      <c r="Q44" s="18">
        <v>0</v>
      </c>
      <c r="R44" s="9">
        <v>0</v>
      </c>
      <c r="S44" s="18">
        <v>0</v>
      </c>
      <c r="T44" s="2"/>
      <c r="U44" s="2"/>
      <c r="V44" s="8" t="s">
        <v>65</v>
      </c>
      <c r="W44" s="7">
        <v>0</v>
      </c>
      <c r="X44" s="18">
        <v>0</v>
      </c>
      <c r="Y44" s="9">
        <v>0</v>
      </c>
      <c r="Z44" s="18">
        <v>0</v>
      </c>
    </row>
    <row r="45" spans="1:26" ht="17.5" x14ac:dyDescent="0.35">
      <c r="A45" s="8" t="s">
        <v>66</v>
      </c>
      <c r="B45" s="7">
        <v>0</v>
      </c>
      <c r="C45" s="18">
        <v>0</v>
      </c>
      <c r="D45" s="9">
        <v>0</v>
      </c>
      <c r="E45" s="18">
        <v>0</v>
      </c>
      <c r="F45" s="2"/>
      <c r="G45" s="2"/>
      <c r="H45" s="8" t="s">
        <v>66</v>
      </c>
      <c r="I45" s="7">
        <v>0</v>
      </c>
      <c r="J45" s="18">
        <v>0</v>
      </c>
      <c r="K45" s="9">
        <v>0</v>
      </c>
      <c r="L45" s="18">
        <v>0</v>
      </c>
      <c r="M45" s="2"/>
      <c r="N45" s="2"/>
      <c r="O45" s="8" t="s">
        <v>66</v>
      </c>
      <c r="P45" s="7">
        <v>0</v>
      </c>
      <c r="Q45" s="18">
        <v>0</v>
      </c>
      <c r="R45" s="9">
        <v>0</v>
      </c>
      <c r="S45" s="18">
        <v>0</v>
      </c>
      <c r="T45" s="2"/>
      <c r="U45" s="2"/>
      <c r="V45" s="8" t="s">
        <v>66</v>
      </c>
      <c r="W45" s="7">
        <v>0</v>
      </c>
      <c r="X45" s="18">
        <v>0</v>
      </c>
      <c r="Y45" s="9">
        <v>0</v>
      </c>
      <c r="Z45" s="18">
        <v>0</v>
      </c>
    </row>
    <row r="46" spans="1:26" ht="17.5" x14ac:dyDescent="0.35">
      <c r="A46" s="8" t="s">
        <v>23</v>
      </c>
      <c r="B46" s="7">
        <v>107666.08</v>
      </c>
      <c r="C46" s="18">
        <v>2.2106095753072555E-4</v>
      </c>
      <c r="D46" s="9">
        <v>1</v>
      </c>
      <c r="E46" s="18">
        <v>2.1691973969631235E-4</v>
      </c>
      <c r="F46" s="2"/>
      <c r="G46" s="2"/>
      <c r="H46" s="8" t="s">
        <v>23</v>
      </c>
      <c r="I46" s="7">
        <v>0</v>
      </c>
      <c r="J46" s="18">
        <v>0</v>
      </c>
      <c r="K46" s="9">
        <v>0</v>
      </c>
      <c r="L46" s="18">
        <v>0</v>
      </c>
      <c r="M46" s="2"/>
      <c r="N46" s="2"/>
      <c r="O46" s="8" t="s">
        <v>23</v>
      </c>
      <c r="P46" s="7">
        <v>0</v>
      </c>
      <c r="Q46" s="18">
        <v>0</v>
      </c>
      <c r="R46" s="9">
        <v>0</v>
      </c>
      <c r="S46" s="18">
        <v>0</v>
      </c>
      <c r="T46" s="2"/>
      <c r="U46" s="2"/>
      <c r="V46" s="8" t="s">
        <v>23</v>
      </c>
      <c r="W46" s="7">
        <v>0</v>
      </c>
      <c r="X46" s="18">
        <v>0</v>
      </c>
      <c r="Y46" s="9">
        <v>0</v>
      </c>
      <c r="Z46" s="18">
        <v>0</v>
      </c>
    </row>
    <row r="47" spans="1:26" ht="17.5" x14ac:dyDescent="0.35">
      <c r="A47" s="8"/>
      <c r="B47" s="7"/>
      <c r="C47" s="8"/>
      <c r="D47" s="9"/>
      <c r="E47" s="8"/>
      <c r="F47" s="2"/>
      <c r="G47" s="2"/>
      <c r="H47" s="8"/>
      <c r="I47" s="7"/>
      <c r="J47" s="8"/>
      <c r="K47" s="9"/>
      <c r="L47" s="8"/>
      <c r="M47" s="2"/>
      <c r="N47" s="2"/>
      <c r="O47" s="8"/>
      <c r="P47" s="7"/>
      <c r="Q47" s="8"/>
      <c r="R47" s="9"/>
      <c r="S47" s="8"/>
      <c r="T47" s="2"/>
      <c r="U47" s="2"/>
      <c r="V47" s="8"/>
      <c r="W47" s="7"/>
      <c r="X47" s="8"/>
      <c r="Y47" s="9"/>
      <c r="Z47" s="8"/>
    </row>
    <row r="48" spans="1:26" ht="18.5" thickBot="1" x14ac:dyDescent="0.45">
      <c r="A48" s="22"/>
      <c r="B48" s="23">
        <f>SUM(B33:B47)</f>
        <v>487042493.62999958</v>
      </c>
      <c r="C48" s="24"/>
      <c r="D48" s="25">
        <f>SUM(D33:D47)</f>
        <v>4610</v>
      </c>
      <c r="E48" s="24"/>
      <c r="F48" s="2"/>
      <c r="G48" s="2"/>
      <c r="H48" s="22"/>
      <c r="I48" s="23">
        <f>SUM(I33:I47)</f>
        <v>482227843.30999959</v>
      </c>
      <c r="J48" s="24"/>
      <c r="K48" s="25">
        <f>SUM(K33:K47)</f>
        <v>4561</v>
      </c>
      <c r="L48" s="24"/>
      <c r="M48" s="2"/>
      <c r="N48" s="2"/>
      <c r="O48" s="22"/>
      <c r="P48" s="23">
        <f>SUM(P33:P47)</f>
        <v>473513280.35999972</v>
      </c>
      <c r="Q48" s="24"/>
      <c r="R48" s="25">
        <f>SUM(R33:R47)</f>
        <v>4470</v>
      </c>
      <c r="S48" s="24"/>
      <c r="T48" s="2"/>
      <c r="U48" s="2"/>
      <c r="V48" s="22"/>
      <c r="W48" s="23">
        <f>SUM(W33:W47)</f>
        <v>461227407.07000011</v>
      </c>
      <c r="X48" s="24"/>
      <c r="Y48" s="25">
        <f>SUM(Y33:Y47)</f>
        <v>4333</v>
      </c>
      <c r="Z48" s="24"/>
    </row>
    <row r="49" spans="1:26" ht="18" thickTop="1" x14ac:dyDescent="0.35">
      <c r="A49" s="8"/>
      <c r="B49" s="7"/>
      <c r="C49" s="8"/>
      <c r="D49" s="9"/>
      <c r="E49" s="8"/>
      <c r="F49" s="2"/>
      <c r="G49" s="2"/>
      <c r="H49" s="8"/>
      <c r="I49" s="7"/>
      <c r="J49" s="8"/>
      <c r="K49" s="9"/>
      <c r="L49" s="8"/>
      <c r="M49" s="2"/>
      <c r="N49" s="2"/>
      <c r="O49" s="8"/>
      <c r="P49" s="7"/>
      <c r="Q49" s="8"/>
      <c r="R49" s="9"/>
      <c r="S49" s="8"/>
      <c r="T49" s="2"/>
      <c r="U49" s="2"/>
      <c r="V49" s="8"/>
      <c r="W49" s="7"/>
      <c r="X49" s="8"/>
      <c r="Y49" s="9"/>
      <c r="Z49" s="8"/>
    </row>
    <row r="50" spans="1:26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</row>
    <row r="51" spans="1:26" ht="18" x14ac:dyDescent="0.4">
      <c r="A51" s="22" t="s">
        <v>124</v>
      </c>
      <c r="B51" s="7"/>
      <c r="C51" s="8"/>
      <c r="D51" s="28">
        <v>0.73237854611275865</v>
      </c>
      <c r="E51" s="8"/>
      <c r="F51" s="2"/>
      <c r="G51" s="2"/>
      <c r="H51" s="22" t="s">
        <v>124</v>
      </c>
      <c r="I51" s="7"/>
      <c r="J51" s="8"/>
      <c r="K51" s="28">
        <v>0.73216532174650939</v>
      </c>
      <c r="L51" s="8"/>
      <c r="M51" s="2"/>
      <c r="N51" s="2"/>
      <c r="O51" s="22" t="s">
        <v>124</v>
      </c>
      <c r="P51" s="7"/>
      <c r="Q51" s="8"/>
      <c r="R51" s="28">
        <v>0.69316677135964411</v>
      </c>
      <c r="S51" s="8"/>
      <c r="T51" s="2"/>
      <c r="U51" s="2"/>
      <c r="V51" s="22" t="s">
        <v>124</v>
      </c>
      <c r="W51" s="7"/>
      <c r="X51" s="8"/>
      <c r="Y51" s="28">
        <v>0.67090833329117683</v>
      </c>
      <c r="Z51" s="8"/>
    </row>
    <row r="52" spans="1:26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</row>
    <row r="53" spans="1:26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</row>
    <row r="54" spans="1:26" ht="17.5" x14ac:dyDescent="0.35">
      <c r="A54" s="6" t="s">
        <v>96</v>
      </c>
      <c r="B54" s="7"/>
      <c r="C54" s="8"/>
      <c r="D54" s="9"/>
      <c r="E54" s="8"/>
      <c r="F54" s="2"/>
      <c r="G54" s="2"/>
      <c r="H54" s="6" t="s">
        <v>96</v>
      </c>
      <c r="I54" s="7"/>
      <c r="J54" s="8"/>
      <c r="K54" s="9"/>
      <c r="L54" s="8"/>
      <c r="M54" s="2"/>
      <c r="N54" s="2"/>
      <c r="O54" s="6" t="s">
        <v>120</v>
      </c>
      <c r="P54" s="7"/>
      <c r="Q54" s="8"/>
      <c r="R54" s="9"/>
      <c r="S54" s="8"/>
      <c r="T54" s="2"/>
      <c r="U54" s="2"/>
      <c r="V54" s="6" t="s">
        <v>128</v>
      </c>
      <c r="W54" s="7"/>
      <c r="X54" s="8"/>
      <c r="Y54" s="9"/>
      <c r="Z54" s="8"/>
    </row>
    <row r="55" spans="1:26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</row>
    <row r="56" spans="1:26" ht="54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</row>
    <row r="57" spans="1:26" ht="17.5" x14ac:dyDescent="0.35">
      <c r="A57" s="10"/>
      <c r="B57" s="11"/>
      <c r="C57" s="10"/>
      <c r="D57" s="12"/>
      <c r="E57" s="10"/>
      <c r="F57" s="2"/>
      <c r="G57" s="2"/>
      <c r="H57" s="10"/>
      <c r="I57" s="11"/>
      <c r="J57" s="10"/>
      <c r="K57" s="12"/>
      <c r="L57" s="10"/>
      <c r="M57" s="2"/>
      <c r="N57" s="2"/>
      <c r="O57" s="10"/>
      <c r="P57" s="11"/>
      <c r="Q57" s="10"/>
      <c r="R57" s="12"/>
      <c r="S57" s="10"/>
      <c r="T57" s="2"/>
      <c r="U57" s="2"/>
      <c r="V57" s="10"/>
      <c r="W57" s="11"/>
      <c r="X57" s="10"/>
      <c r="Y57" s="12"/>
      <c r="Z57" s="10"/>
    </row>
    <row r="58" spans="1:26" ht="17.5" x14ac:dyDescent="0.35">
      <c r="A58" s="8" t="s">
        <v>54</v>
      </c>
      <c r="B58" s="7">
        <v>3770271.48</v>
      </c>
      <c r="C58" s="18">
        <v>7.7411550928536254E-3</v>
      </c>
      <c r="D58" s="9">
        <v>73</v>
      </c>
      <c r="E58" s="18">
        <v>1.5835140997830802E-2</v>
      </c>
      <c r="F58" s="2"/>
      <c r="G58" s="2"/>
      <c r="H58" s="8" t="s">
        <v>54</v>
      </c>
      <c r="I58" s="7">
        <v>3483514.92</v>
      </c>
      <c r="J58" s="18">
        <v>7.2237946612316003E-3</v>
      </c>
      <c r="K58" s="9">
        <v>70</v>
      </c>
      <c r="L58" s="18">
        <v>1.5347511510633634E-2</v>
      </c>
      <c r="M58" s="2"/>
      <c r="N58" s="2"/>
      <c r="O58" s="8" t="s">
        <v>54</v>
      </c>
      <c r="P58" s="7">
        <v>3376419.08</v>
      </c>
      <c r="Q58" s="18">
        <v>7.1305689196995625E-3</v>
      </c>
      <c r="R58" s="9">
        <v>76</v>
      </c>
      <c r="S58" s="18">
        <v>1.7002237136465325E-2</v>
      </c>
      <c r="T58" s="2"/>
      <c r="U58" s="2"/>
      <c r="V58" s="8" t="s">
        <v>54</v>
      </c>
      <c r="W58" s="7">
        <v>3354036.13</v>
      </c>
      <c r="X58" s="18">
        <v>7.2719792418817798E-3</v>
      </c>
      <c r="Y58" s="9">
        <v>75</v>
      </c>
      <c r="Z58" s="18">
        <v>1.7309023771059313E-2</v>
      </c>
    </row>
    <row r="59" spans="1:26" ht="17.5" x14ac:dyDescent="0.35">
      <c r="A59" s="8" t="s">
        <v>55</v>
      </c>
      <c r="B59" s="7">
        <v>15387046.720000001</v>
      </c>
      <c r="C59" s="18">
        <v>3.1592821819956762E-2</v>
      </c>
      <c r="D59" s="9">
        <v>176</v>
      </c>
      <c r="E59" s="18">
        <v>3.8177874186550977E-2</v>
      </c>
      <c r="F59" s="2"/>
      <c r="G59" s="2"/>
      <c r="H59" s="8" t="s">
        <v>55</v>
      </c>
      <c r="I59" s="7">
        <v>15551418.249999998</v>
      </c>
      <c r="J59" s="18">
        <v>3.2249108934182376E-2</v>
      </c>
      <c r="K59" s="9">
        <v>178</v>
      </c>
      <c r="L59" s="18">
        <v>3.9026529269896949E-2</v>
      </c>
      <c r="M59" s="2"/>
      <c r="N59" s="2"/>
      <c r="O59" s="8" t="s">
        <v>55</v>
      </c>
      <c r="P59" s="7">
        <v>18710886.729999997</v>
      </c>
      <c r="Q59" s="18">
        <v>3.9515019971086335E-2</v>
      </c>
      <c r="R59" s="9">
        <v>206</v>
      </c>
      <c r="S59" s="18">
        <v>4.6085011185682326E-2</v>
      </c>
      <c r="T59" s="2"/>
      <c r="U59" s="2"/>
      <c r="V59" s="8" t="s">
        <v>55</v>
      </c>
      <c r="W59" s="7">
        <v>19862955.550000008</v>
      </c>
      <c r="X59" s="18">
        <v>4.3065427694728084E-2</v>
      </c>
      <c r="Y59" s="9">
        <v>213</v>
      </c>
      <c r="Z59" s="18">
        <v>4.9157627509808448E-2</v>
      </c>
    </row>
    <row r="60" spans="1:26" ht="17.5" x14ac:dyDescent="0.35">
      <c r="A60" s="8" t="s">
        <v>56</v>
      </c>
      <c r="B60" s="7">
        <v>6448993.04</v>
      </c>
      <c r="C60" s="18">
        <v>1.324113013617088E-2</v>
      </c>
      <c r="D60" s="9">
        <v>71</v>
      </c>
      <c r="E60" s="18">
        <v>1.5401301518438179E-2</v>
      </c>
      <c r="F60" s="2"/>
      <c r="G60" s="2"/>
      <c r="H60" s="8" t="s">
        <v>56</v>
      </c>
      <c r="I60" s="7">
        <v>6343932.5199999996</v>
      </c>
      <c r="J60" s="18">
        <v>1.3155467084719564E-2</v>
      </c>
      <c r="K60" s="9">
        <v>70</v>
      </c>
      <c r="L60" s="18">
        <v>1.5347511510633634E-2</v>
      </c>
      <c r="M60" s="2"/>
      <c r="N60" s="2"/>
      <c r="O60" s="8" t="s">
        <v>56</v>
      </c>
      <c r="P60" s="7">
        <v>11008027.390000002</v>
      </c>
      <c r="Q60" s="18">
        <v>2.3247557875527559E-2</v>
      </c>
      <c r="R60" s="9">
        <v>119</v>
      </c>
      <c r="S60" s="18">
        <v>2.6621923937360178E-2</v>
      </c>
      <c r="T60" s="2"/>
      <c r="U60" s="2"/>
      <c r="V60" s="8" t="s">
        <v>56</v>
      </c>
      <c r="W60" s="7">
        <v>16945095.239999995</v>
      </c>
      <c r="X60" s="18">
        <v>3.6739133408497229E-2</v>
      </c>
      <c r="Y60" s="9">
        <v>205</v>
      </c>
      <c r="Z60" s="18">
        <v>4.7311331640895453E-2</v>
      </c>
    </row>
    <row r="61" spans="1:26" ht="17.5" x14ac:dyDescent="0.35">
      <c r="A61" s="8" t="s">
        <v>57</v>
      </c>
      <c r="B61" s="7">
        <v>15686921.309999999</v>
      </c>
      <c r="C61" s="18">
        <v>3.2208527007742307E-2</v>
      </c>
      <c r="D61" s="9">
        <v>154</v>
      </c>
      <c r="E61" s="18">
        <v>3.3405639913232102E-2</v>
      </c>
      <c r="F61" s="2"/>
      <c r="G61" s="2"/>
      <c r="H61" s="8" t="s">
        <v>57</v>
      </c>
      <c r="I61" s="7">
        <v>15918087.890000002</v>
      </c>
      <c r="J61" s="18">
        <v>3.3009474900367972E-2</v>
      </c>
      <c r="K61" s="9">
        <v>163</v>
      </c>
      <c r="L61" s="18">
        <v>3.5737776803332601E-2</v>
      </c>
      <c r="M61" s="2"/>
      <c r="N61" s="2"/>
      <c r="O61" s="8" t="s">
        <v>57</v>
      </c>
      <c r="P61" s="7">
        <v>28580917.250000004</v>
      </c>
      <c r="Q61" s="18">
        <v>6.0359272771126238E-2</v>
      </c>
      <c r="R61" s="9">
        <v>305</v>
      </c>
      <c r="S61" s="18">
        <v>6.8232662192393739E-2</v>
      </c>
      <c r="T61" s="2"/>
      <c r="U61" s="2"/>
      <c r="V61" s="8" t="s">
        <v>57</v>
      </c>
      <c r="W61" s="7">
        <v>36889049.840000018</v>
      </c>
      <c r="X61" s="18">
        <v>7.9980177401733174E-2</v>
      </c>
      <c r="Y61" s="9">
        <v>377</v>
      </c>
      <c r="Z61" s="18">
        <v>8.7006692822524809E-2</v>
      </c>
    </row>
    <row r="62" spans="1:26" ht="17.5" x14ac:dyDescent="0.35">
      <c r="A62" s="8" t="s">
        <v>58</v>
      </c>
      <c r="B62" s="7">
        <v>32941787.949999999</v>
      </c>
      <c r="C62" s="18">
        <v>6.7636373377772438E-2</v>
      </c>
      <c r="D62" s="9">
        <v>327</v>
      </c>
      <c r="E62" s="18">
        <v>7.0932754880694143E-2</v>
      </c>
      <c r="F62" s="2"/>
      <c r="G62" s="2"/>
      <c r="H62" s="8" t="s">
        <v>58</v>
      </c>
      <c r="I62" s="7">
        <v>33064182.789999995</v>
      </c>
      <c r="J62" s="18">
        <v>6.8565478432452809E-2</v>
      </c>
      <c r="K62" s="9">
        <v>328</v>
      </c>
      <c r="L62" s="18">
        <v>7.1914053935540456E-2</v>
      </c>
      <c r="M62" s="2"/>
      <c r="N62" s="2"/>
      <c r="O62" s="8" t="s">
        <v>58</v>
      </c>
      <c r="P62" s="7">
        <v>52766184.529999979</v>
      </c>
      <c r="Q62" s="18">
        <v>0.11143549023563441</v>
      </c>
      <c r="R62" s="9">
        <v>512</v>
      </c>
      <c r="S62" s="18">
        <v>0.1145413870246085</v>
      </c>
      <c r="T62" s="2"/>
      <c r="U62" s="2"/>
      <c r="V62" s="8" t="s">
        <v>58</v>
      </c>
      <c r="W62" s="7">
        <v>59536288.539999962</v>
      </c>
      <c r="X62" s="18">
        <v>0.1290822870180483</v>
      </c>
      <c r="Y62" s="9">
        <v>591</v>
      </c>
      <c r="Z62" s="18">
        <v>0.13639510731594737</v>
      </c>
    </row>
    <row r="63" spans="1:26" ht="17.5" x14ac:dyDescent="0.35">
      <c r="A63" s="8" t="s">
        <v>59</v>
      </c>
      <c r="B63" s="7">
        <v>63370781.799999952</v>
      </c>
      <c r="C63" s="18">
        <v>0.13011345545578207</v>
      </c>
      <c r="D63" s="9">
        <v>606</v>
      </c>
      <c r="E63" s="18">
        <v>0.13145336225596529</v>
      </c>
      <c r="F63" s="2"/>
      <c r="G63" s="2"/>
      <c r="H63" s="8" t="s">
        <v>59</v>
      </c>
      <c r="I63" s="7">
        <v>62717975.259999946</v>
      </c>
      <c r="J63" s="18">
        <v>0.13005880131164846</v>
      </c>
      <c r="K63" s="9">
        <v>598</v>
      </c>
      <c r="L63" s="18">
        <v>0.13111159833369876</v>
      </c>
      <c r="M63" s="2"/>
      <c r="N63" s="2"/>
      <c r="O63" s="8" t="s">
        <v>59</v>
      </c>
      <c r="P63" s="7">
        <v>86835664.479999915</v>
      </c>
      <c r="Q63" s="18">
        <v>0.183385911402487</v>
      </c>
      <c r="R63" s="9">
        <v>822</v>
      </c>
      <c r="S63" s="18">
        <v>0.18389261744966443</v>
      </c>
      <c r="T63" s="2"/>
      <c r="U63" s="2"/>
      <c r="V63" s="8" t="s">
        <v>59</v>
      </c>
      <c r="W63" s="7">
        <v>91234159.190000042</v>
      </c>
      <c r="X63" s="18">
        <v>0.19780732409111476</v>
      </c>
      <c r="Y63" s="9">
        <v>922</v>
      </c>
      <c r="Z63" s="18">
        <v>0.21278559889222248</v>
      </c>
    </row>
    <row r="64" spans="1:26" ht="17.5" x14ac:dyDescent="0.35">
      <c r="A64" s="8" t="s">
        <v>60</v>
      </c>
      <c r="B64" s="7">
        <v>98931534.879999802</v>
      </c>
      <c r="C64" s="18">
        <v>0.20312711144082829</v>
      </c>
      <c r="D64" s="9">
        <v>916</v>
      </c>
      <c r="E64" s="18">
        <v>0.19869848156182213</v>
      </c>
      <c r="F64" s="2"/>
      <c r="G64" s="2"/>
      <c r="H64" s="8" t="s">
        <v>60</v>
      </c>
      <c r="I64" s="7">
        <v>98599593.489999846</v>
      </c>
      <c r="J64" s="18">
        <v>0.20446681969505287</v>
      </c>
      <c r="K64" s="9">
        <v>909</v>
      </c>
      <c r="L64" s="18">
        <v>0.1992983994737996</v>
      </c>
      <c r="M64" s="2"/>
      <c r="N64" s="2"/>
      <c r="O64" s="8" t="s">
        <v>60</v>
      </c>
      <c r="P64" s="7">
        <v>121038173.54000002</v>
      </c>
      <c r="Q64" s="18">
        <v>0.2556172731797044</v>
      </c>
      <c r="R64" s="9">
        <v>1159</v>
      </c>
      <c r="S64" s="18">
        <v>0.25928411633109621</v>
      </c>
      <c r="T64" s="2"/>
      <c r="U64" s="2"/>
      <c r="V64" s="8" t="s">
        <v>60</v>
      </c>
      <c r="W64" s="7">
        <v>111437715.62000012</v>
      </c>
      <c r="X64" s="18">
        <v>0.24161121804951044</v>
      </c>
      <c r="Y64" s="9">
        <v>1016</v>
      </c>
      <c r="Z64" s="18">
        <v>0.23447957535195016</v>
      </c>
    </row>
    <row r="65" spans="1:26" ht="17.5" x14ac:dyDescent="0.35">
      <c r="A65" s="8" t="s">
        <v>61</v>
      </c>
      <c r="B65" s="7">
        <v>147365456.91999987</v>
      </c>
      <c r="C65" s="18">
        <v>0.30257207296567373</v>
      </c>
      <c r="D65" s="9">
        <v>1326</v>
      </c>
      <c r="E65" s="18">
        <v>0.28763557483731017</v>
      </c>
      <c r="F65" s="2"/>
      <c r="G65" s="2"/>
      <c r="H65" s="8" t="s">
        <v>61</v>
      </c>
      <c r="I65" s="7">
        <v>144373234.60999966</v>
      </c>
      <c r="J65" s="18">
        <v>0.29938801048696306</v>
      </c>
      <c r="K65" s="9">
        <v>1295</v>
      </c>
      <c r="L65" s="18">
        <v>0.28392896294672221</v>
      </c>
      <c r="M65" s="2"/>
      <c r="N65" s="2"/>
      <c r="O65" s="8" t="s">
        <v>61</v>
      </c>
      <c r="P65" s="7">
        <v>123885253.65999986</v>
      </c>
      <c r="Q65" s="18">
        <v>0.2616299453434825</v>
      </c>
      <c r="R65" s="9">
        <v>1031</v>
      </c>
      <c r="S65" s="18">
        <v>0.23064876957494407</v>
      </c>
      <c r="T65" s="2"/>
      <c r="U65" s="2"/>
      <c r="V65" s="8" t="s">
        <v>61</v>
      </c>
      <c r="W65" s="7">
        <v>101160860.48</v>
      </c>
      <c r="X65" s="18">
        <v>0.2193296819081848</v>
      </c>
      <c r="Y65" s="9">
        <v>789</v>
      </c>
      <c r="Z65" s="18">
        <v>0.18209093007154398</v>
      </c>
    </row>
    <row r="66" spans="1:26" ht="17.5" x14ac:dyDescent="0.35">
      <c r="A66" s="8" t="s">
        <v>62</v>
      </c>
      <c r="B66" s="7">
        <v>82613159.069999829</v>
      </c>
      <c r="C66" s="18">
        <v>0.16962207641118085</v>
      </c>
      <c r="D66" s="9">
        <v>747</v>
      </c>
      <c r="E66" s="18">
        <v>0.16203904555314533</v>
      </c>
      <c r="F66" s="2"/>
      <c r="G66" s="2"/>
      <c r="H66" s="8" t="s">
        <v>62</v>
      </c>
      <c r="I66" s="7">
        <v>82097326.959999889</v>
      </c>
      <c r="J66" s="18">
        <v>0.17024592855627327</v>
      </c>
      <c r="K66" s="9">
        <v>739</v>
      </c>
      <c r="L66" s="18">
        <v>0.16202587151940365</v>
      </c>
      <c r="M66" s="2"/>
      <c r="N66" s="2"/>
      <c r="O66" s="8" t="s">
        <v>62</v>
      </c>
      <c r="P66" s="7">
        <v>27208742.400000006</v>
      </c>
      <c r="Q66" s="18">
        <v>5.7461413498928492E-2</v>
      </c>
      <c r="R66" s="9">
        <v>239</v>
      </c>
      <c r="S66" s="18">
        <v>5.3467561521252795E-2</v>
      </c>
      <c r="T66" s="2"/>
      <c r="U66" s="2"/>
      <c r="V66" s="8" t="s">
        <v>62</v>
      </c>
      <c r="W66" s="7">
        <v>20807246.480000004</v>
      </c>
      <c r="X66" s="18">
        <v>4.5112771186301387E-2</v>
      </c>
      <c r="Y66" s="9">
        <v>145</v>
      </c>
      <c r="Z66" s="18">
        <v>3.3464112624048005E-2</v>
      </c>
    </row>
    <row r="67" spans="1:26" ht="17.5" x14ac:dyDescent="0.35">
      <c r="A67" s="8" t="s">
        <v>63</v>
      </c>
      <c r="B67" s="7">
        <v>20418874.379999999</v>
      </c>
      <c r="C67" s="18">
        <v>4.1924215334508332E-2</v>
      </c>
      <c r="D67" s="9">
        <v>213</v>
      </c>
      <c r="E67" s="18">
        <v>4.6203904555314534E-2</v>
      </c>
      <c r="F67" s="2"/>
      <c r="G67" s="2"/>
      <c r="H67" s="8" t="s">
        <v>63</v>
      </c>
      <c r="I67" s="7">
        <v>20078576.62000002</v>
      </c>
      <c r="J67" s="18">
        <v>4.1637115937108053E-2</v>
      </c>
      <c r="K67" s="9">
        <v>211</v>
      </c>
      <c r="L67" s="18">
        <v>4.6261784696338522E-2</v>
      </c>
      <c r="M67" s="2"/>
      <c r="N67" s="2"/>
      <c r="O67" s="8" t="s">
        <v>63</v>
      </c>
      <c r="P67" s="7">
        <v>103011.3</v>
      </c>
      <c r="Q67" s="18">
        <v>2.1754680232343894E-4</v>
      </c>
      <c r="R67" s="9">
        <v>1</v>
      </c>
      <c r="S67" s="18">
        <v>2.2371364653243848E-4</v>
      </c>
      <c r="T67" s="2"/>
      <c r="U67" s="2"/>
      <c r="V67" s="8" t="s">
        <v>63</v>
      </c>
      <c r="W67" s="7">
        <v>0</v>
      </c>
      <c r="X67" s="18">
        <v>0</v>
      </c>
      <c r="Y67" s="9">
        <v>0</v>
      </c>
      <c r="Z67" s="18">
        <v>0</v>
      </c>
    </row>
    <row r="68" spans="1:26" ht="17.5" x14ac:dyDescent="0.35">
      <c r="A68" s="8" t="s">
        <v>64</v>
      </c>
      <c r="B68" s="7">
        <v>0</v>
      </c>
      <c r="C68" s="18">
        <v>0</v>
      </c>
      <c r="D68" s="9">
        <v>0</v>
      </c>
      <c r="E68" s="18">
        <v>0</v>
      </c>
      <c r="F68" s="2"/>
      <c r="G68" s="2"/>
      <c r="H68" s="8" t="s">
        <v>64</v>
      </c>
      <c r="I68" s="7">
        <v>0</v>
      </c>
      <c r="J68" s="18">
        <v>0</v>
      </c>
      <c r="K68" s="9">
        <v>0</v>
      </c>
      <c r="L68" s="18">
        <v>0</v>
      </c>
      <c r="M68" s="2"/>
      <c r="N68" s="2"/>
      <c r="O68" s="8" t="s">
        <v>64</v>
      </c>
      <c r="P68" s="7">
        <v>0</v>
      </c>
      <c r="Q68" s="18">
        <v>0</v>
      </c>
      <c r="R68" s="9">
        <v>0</v>
      </c>
      <c r="S68" s="18">
        <v>0</v>
      </c>
      <c r="T68" s="2"/>
      <c r="U68" s="2"/>
      <c r="V68" s="8" t="s">
        <v>64</v>
      </c>
      <c r="W68" s="7">
        <v>0</v>
      </c>
      <c r="X68" s="18">
        <v>0</v>
      </c>
      <c r="Y68" s="9">
        <v>0</v>
      </c>
      <c r="Z68" s="18">
        <v>0</v>
      </c>
    </row>
    <row r="69" spans="1:26" ht="17.5" x14ac:dyDescent="0.35">
      <c r="A69" s="8" t="s">
        <v>65</v>
      </c>
      <c r="B69" s="7">
        <v>0</v>
      </c>
      <c r="C69" s="18">
        <v>0</v>
      </c>
      <c r="D69" s="9">
        <v>0</v>
      </c>
      <c r="E69" s="18">
        <v>0</v>
      </c>
      <c r="F69" s="2"/>
      <c r="G69" s="2"/>
      <c r="H69" s="8" t="s">
        <v>65</v>
      </c>
      <c r="I69" s="7">
        <v>0</v>
      </c>
      <c r="J69" s="18">
        <v>0</v>
      </c>
      <c r="K69" s="9">
        <v>0</v>
      </c>
      <c r="L69" s="18">
        <v>0</v>
      </c>
      <c r="M69" s="2"/>
      <c r="N69" s="2"/>
      <c r="O69" s="8" t="s">
        <v>65</v>
      </c>
      <c r="P69" s="7">
        <v>0</v>
      </c>
      <c r="Q69" s="18">
        <v>0</v>
      </c>
      <c r="R69" s="9">
        <v>0</v>
      </c>
      <c r="S69" s="18">
        <v>0</v>
      </c>
      <c r="T69" s="2"/>
      <c r="U69" s="2"/>
      <c r="V69" s="8" t="s">
        <v>65</v>
      </c>
      <c r="W69" s="7">
        <v>0</v>
      </c>
      <c r="X69" s="18">
        <v>0</v>
      </c>
      <c r="Y69" s="9">
        <v>0</v>
      </c>
      <c r="Z69" s="18">
        <v>0</v>
      </c>
    </row>
    <row r="70" spans="1:26" ht="17.5" x14ac:dyDescent="0.35">
      <c r="A70" s="8" t="s">
        <v>66</v>
      </c>
      <c r="B70" s="7">
        <v>0</v>
      </c>
      <c r="C70" s="18">
        <v>0</v>
      </c>
      <c r="D70" s="9">
        <v>0</v>
      </c>
      <c r="E70" s="18">
        <v>0</v>
      </c>
      <c r="F70" s="2"/>
      <c r="G70" s="2"/>
      <c r="H70" s="8" t="s">
        <v>66</v>
      </c>
      <c r="I70" s="7">
        <v>0</v>
      </c>
      <c r="J70" s="18">
        <v>0</v>
      </c>
      <c r="K70" s="9">
        <v>0</v>
      </c>
      <c r="L70" s="18">
        <v>0</v>
      </c>
      <c r="M70" s="2"/>
      <c r="N70" s="2"/>
      <c r="O70" s="8" t="s">
        <v>66</v>
      </c>
      <c r="P70" s="7">
        <v>0</v>
      </c>
      <c r="Q70" s="18">
        <v>0</v>
      </c>
      <c r="R70" s="9">
        <v>0</v>
      </c>
      <c r="S70" s="18">
        <v>0</v>
      </c>
      <c r="T70" s="2"/>
      <c r="U70" s="2"/>
      <c r="V70" s="8" t="s">
        <v>66</v>
      </c>
      <c r="W70" s="7">
        <v>0</v>
      </c>
      <c r="X70" s="18">
        <v>0</v>
      </c>
      <c r="Y70" s="9">
        <v>0</v>
      </c>
      <c r="Z70" s="18">
        <v>0</v>
      </c>
    </row>
    <row r="71" spans="1:26" ht="17.5" x14ac:dyDescent="0.35">
      <c r="A71" s="8" t="s">
        <v>23</v>
      </c>
      <c r="B71" s="7">
        <v>107666.08</v>
      </c>
      <c r="C71" s="18">
        <v>2.2106095753072561E-4</v>
      </c>
      <c r="D71" s="9">
        <v>1</v>
      </c>
      <c r="E71" s="18">
        <v>2.1691973969631235E-4</v>
      </c>
      <c r="F71" s="2"/>
      <c r="G71" s="2"/>
      <c r="H71" s="8" t="s">
        <v>23</v>
      </c>
      <c r="I71" s="7">
        <v>0</v>
      </c>
      <c r="J71" s="18">
        <v>0</v>
      </c>
      <c r="K71" s="9">
        <v>0</v>
      </c>
      <c r="L71" s="18">
        <v>0</v>
      </c>
      <c r="M71" s="2"/>
      <c r="N71" s="2"/>
      <c r="O71" s="8" t="s">
        <v>23</v>
      </c>
      <c r="P71" s="7">
        <v>0</v>
      </c>
      <c r="Q71" s="18">
        <v>0</v>
      </c>
      <c r="R71" s="9">
        <v>0</v>
      </c>
      <c r="S71" s="18">
        <v>0</v>
      </c>
      <c r="T71" s="2"/>
      <c r="U71" s="2"/>
      <c r="V71" s="8" t="s">
        <v>23</v>
      </c>
      <c r="W71" s="7">
        <v>0</v>
      </c>
      <c r="X71" s="18">
        <v>0</v>
      </c>
      <c r="Y71" s="9">
        <v>0</v>
      </c>
      <c r="Z71" s="18">
        <v>0</v>
      </c>
    </row>
    <row r="72" spans="1:26" ht="17.5" x14ac:dyDescent="0.35">
      <c r="A72" s="8"/>
      <c r="B72" s="7"/>
      <c r="C72" s="8"/>
      <c r="D72" s="9"/>
      <c r="E72" s="8"/>
      <c r="F72" s="2"/>
      <c r="G72" s="2"/>
      <c r="H72" s="8"/>
      <c r="I72" s="7"/>
      <c r="J72" s="8"/>
      <c r="K72" s="9"/>
      <c r="L72" s="8"/>
      <c r="M72" s="2"/>
      <c r="N72" s="2"/>
      <c r="O72" s="8"/>
      <c r="P72" s="7"/>
      <c r="Q72" s="8"/>
      <c r="R72" s="9"/>
      <c r="S72" s="8"/>
      <c r="T72" s="2"/>
      <c r="U72" s="2"/>
      <c r="V72" s="8"/>
      <c r="W72" s="7"/>
      <c r="X72" s="8"/>
      <c r="Y72" s="9"/>
      <c r="Z72" s="8"/>
    </row>
    <row r="73" spans="1:26" ht="18.5" thickBot="1" x14ac:dyDescent="0.45">
      <c r="A73" s="22"/>
      <c r="B73" s="23">
        <f>SUM(B58:B72)</f>
        <v>487042493.62999946</v>
      </c>
      <c r="C73" s="24"/>
      <c r="D73" s="25">
        <f>SUM(D58:D72)</f>
        <v>4610</v>
      </c>
      <c r="E73" s="24"/>
      <c r="F73" s="2"/>
      <c r="G73" s="2"/>
      <c r="H73" s="22"/>
      <c r="I73" s="23">
        <f>SUM(I58:I72)</f>
        <v>482227843.30999935</v>
      </c>
      <c r="J73" s="24"/>
      <c r="K73" s="25">
        <f>SUM(K58:K72)</f>
        <v>4561</v>
      </c>
      <c r="L73" s="24"/>
      <c r="M73" s="2"/>
      <c r="N73" s="2"/>
      <c r="O73" s="22"/>
      <c r="P73" s="23">
        <f>SUM(P58:P72)</f>
        <v>473513280.35999984</v>
      </c>
      <c r="Q73" s="24"/>
      <c r="R73" s="25">
        <f>SUM(R58:R72)</f>
        <v>4470</v>
      </c>
      <c r="S73" s="24"/>
      <c r="T73" s="2"/>
      <c r="U73" s="2"/>
      <c r="V73" s="22"/>
      <c r="W73" s="23">
        <f>SUM(W58:W72)</f>
        <v>461227407.07000017</v>
      </c>
      <c r="X73" s="24"/>
      <c r="Y73" s="25">
        <f>SUM(Y58:Y72)</f>
        <v>4333</v>
      </c>
      <c r="Z73" s="24"/>
    </row>
    <row r="74" spans="1:26" ht="18" thickTop="1" x14ac:dyDescent="0.35">
      <c r="A74" s="8"/>
      <c r="B74" s="7"/>
      <c r="C74" s="8"/>
      <c r="D74" s="9"/>
      <c r="E74" s="8"/>
      <c r="F74" s="2"/>
      <c r="G74" s="2"/>
      <c r="H74" s="8"/>
      <c r="I74" s="7"/>
      <c r="J74" s="8"/>
      <c r="K74" s="9"/>
      <c r="L74" s="8"/>
      <c r="M74" s="2"/>
      <c r="N74" s="2"/>
      <c r="O74" s="8"/>
      <c r="P74" s="7"/>
      <c r="Q74" s="8"/>
      <c r="R74" s="9"/>
      <c r="S74" s="8"/>
      <c r="T74" s="2"/>
      <c r="U74" s="2"/>
      <c r="V74" s="8"/>
      <c r="W74" s="7"/>
      <c r="X74" s="8"/>
      <c r="Y74" s="9"/>
      <c r="Z74" s="8"/>
    </row>
    <row r="75" spans="1:26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</row>
    <row r="76" spans="1:26" ht="18" x14ac:dyDescent="0.4">
      <c r="A76" s="22" t="s">
        <v>124</v>
      </c>
      <c r="B76" s="7"/>
      <c r="C76" s="8"/>
      <c r="D76" s="28">
        <v>0.72798857761857194</v>
      </c>
      <c r="E76" s="8"/>
      <c r="F76" s="2"/>
      <c r="G76" s="2"/>
      <c r="H76" s="22" t="s">
        <v>124</v>
      </c>
      <c r="I76" s="7"/>
      <c r="J76" s="8"/>
      <c r="K76" s="28">
        <v>0.7277420714728029</v>
      </c>
      <c r="L76" s="8"/>
      <c r="M76" s="2"/>
      <c r="N76" s="2"/>
      <c r="O76" s="22" t="s">
        <v>124</v>
      </c>
      <c r="P76" s="7"/>
      <c r="Q76" s="8"/>
      <c r="R76" s="28">
        <v>0.69364157334763599</v>
      </c>
      <c r="S76" s="8"/>
      <c r="T76" s="2"/>
      <c r="U76" s="2"/>
      <c r="V76" s="22" t="s">
        <v>124</v>
      </c>
      <c r="W76" s="7"/>
      <c r="X76" s="8"/>
      <c r="Y76" s="28">
        <v>0.68069203245646903</v>
      </c>
      <c r="Z76" s="8"/>
    </row>
    <row r="77" spans="1:26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</row>
    <row r="78" spans="1:26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</row>
    <row r="79" spans="1:26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</row>
    <row r="80" spans="1:26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</row>
    <row r="81" spans="1:26" ht="54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</row>
    <row r="82" spans="1:26" ht="17.5" x14ac:dyDescent="0.35">
      <c r="A82" s="10"/>
      <c r="B82" s="11"/>
      <c r="C82" s="10"/>
      <c r="D82" s="12"/>
      <c r="E82" s="10"/>
      <c r="F82" s="2"/>
      <c r="G82" s="2"/>
      <c r="H82" s="10"/>
      <c r="I82" s="11"/>
      <c r="J82" s="10"/>
      <c r="K82" s="12"/>
      <c r="L82" s="10"/>
      <c r="M82" s="2"/>
      <c r="N82" s="2"/>
      <c r="O82" s="10"/>
      <c r="P82" s="11"/>
      <c r="Q82" s="10"/>
      <c r="R82" s="12"/>
      <c r="S82" s="10"/>
      <c r="T82" s="2"/>
      <c r="U82" s="2"/>
      <c r="V82" s="10"/>
      <c r="W82" s="11"/>
      <c r="X82" s="10"/>
      <c r="Y82" s="12"/>
      <c r="Z82" s="10"/>
    </row>
    <row r="83" spans="1:26" ht="17.5" x14ac:dyDescent="0.35">
      <c r="A83" s="8" t="s">
        <v>0</v>
      </c>
      <c r="B83" s="7">
        <v>8430898.1900000051</v>
      </c>
      <c r="C83" s="18">
        <v>1.7310395499914769E-2</v>
      </c>
      <c r="D83" s="9">
        <v>108</v>
      </c>
      <c r="E83" s="18">
        <v>2.3427331887201735E-2</v>
      </c>
      <c r="F83" s="2"/>
      <c r="G83" s="2"/>
      <c r="H83" s="8" t="s">
        <v>0</v>
      </c>
      <c r="I83" s="7">
        <v>8337948.6100000022</v>
      </c>
      <c r="J83" s="18">
        <v>1.7290475292277875E-2</v>
      </c>
      <c r="K83" s="9">
        <v>104</v>
      </c>
      <c r="L83" s="18">
        <v>2.2802017101512827E-2</v>
      </c>
      <c r="M83" s="2"/>
      <c r="N83" s="2"/>
      <c r="O83" s="8" t="s">
        <v>0</v>
      </c>
      <c r="P83" s="7">
        <v>7674674.2899999982</v>
      </c>
      <c r="Q83" s="18">
        <v>1.6207938844218141E-2</v>
      </c>
      <c r="R83" s="9">
        <v>100</v>
      </c>
      <c r="S83" s="18">
        <v>2.2371364653243849E-2</v>
      </c>
      <c r="T83" s="2"/>
      <c r="U83" s="2"/>
      <c r="V83" s="8" t="s">
        <v>0</v>
      </c>
      <c r="W83" s="7">
        <v>7110934.7300000004</v>
      </c>
      <c r="X83" s="18">
        <v>1.5417415836524187E-2</v>
      </c>
      <c r="Y83" s="9">
        <v>93</v>
      </c>
      <c r="Z83" s="18">
        <v>2.1463189476113548E-2</v>
      </c>
    </row>
    <row r="84" spans="1:26" ht="17.5" x14ac:dyDescent="0.35">
      <c r="A84" s="8" t="s">
        <v>1</v>
      </c>
      <c r="B84" s="7">
        <v>215195840.90000001</v>
      </c>
      <c r="C84" s="18">
        <v>0.44184202346722118</v>
      </c>
      <c r="D84" s="9">
        <v>1754</v>
      </c>
      <c r="E84" s="18">
        <v>0.38047722342733187</v>
      </c>
      <c r="F84" s="2"/>
      <c r="G84" s="2"/>
      <c r="H84" s="8" t="s">
        <v>1</v>
      </c>
      <c r="I84" s="7">
        <v>211836301.06999975</v>
      </c>
      <c r="J84" s="18">
        <v>0.43928674797365624</v>
      </c>
      <c r="K84" s="9">
        <v>1724</v>
      </c>
      <c r="L84" s="18">
        <v>0.37798728349046262</v>
      </c>
      <c r="M84" s="2"/>
      <c r="N84" s="2"/>
      <c r="O84" s="8" t="s">
        <v>1</v>
      </c>
      <c r="P84" s="7">
        <v>202881379.10000008</v>
      </c>
      <c r="Q84" s="18">
        <v>0.42845974445691287</v>
      </c>
      <c r="R84" s="9">
        <v>1639</v>
      </c>
      <c r="S84" s="18">
        <v>0.36666666666666664</v>
      </c>
      <c r="T84" s="2"/>
      <c r="U84" s="2"/>
      <c r="V84" s="8" t="s">
        <v>1</v>
      </c>
      <c r="W84" s="7">
        <v>193658415.78999975</v>
      </c>
      <c r="X84" s="18">
        <v>0.4198762103497648</v>
      </c>
      <c r="Y84" s="9">
        <v>1559</v>
      </c>
      <c r="Z84" s="18">
        <v>0.35979690745441956</v>
      </c>
    </row>
    <row r="85" spans="1:26" ht="17.5" x14ac:dyDescent="0.35">
      <c r="A85" s="8" t="s">
        <v>2</v>
      </c>
      <c r="B85" s="7">
        <v>259268775.84999916</v>
      </c>
      <c r="C85" s="18">
        <v>0.53233296733028557</v>
      </c>
      <c r="D85" s="9">
        <v>2698</v>
      </c>
      <c r="E85" s="18">
        <v>0.58524945770065073</v>
      </c>
      <c r="F85" s="2"/>
      <c r="G85" s="2"/>
      <c r="H85" s="8" t="s">
        <v>2</v>
      </c>
      <c r="I85" s="7">
        <v>258037316.04000026</v>
      </c>
      <c r="J85" s="18">
        <v>0.53509418757083482</v>
      </c>
      <c r="K85" s="9">
        <v>2676</v>
      </c>
      <c r="L85" s="18">
        <v>0.58671344003508008</v>
      </c>
      <c r="M85" s="2"/>
      <c r="N85" s="2"/>
      <c r="O85" s="8" t="s">
        <v>2</v>
      </c>
      <c r="P85" s="7">
        <v>256154195.35999978</v>
      </c>
      <c r="Q85" s="18">
        <v>0.54096517665830279</v>
      </c>
      <c r="R85" s="9">
        <v>2658</v>
      </c>
      <c r="S85" s="18">
        <v>0.59463087248322144</v>
      </c>
      <c r="T85" s="2"/>
      <c r="U85" s="2"/>
      <c r="V85" s="8" t="s">
        <v>2</v>
      </c>
      <c r="W85" s="7">
        <v>252359687.31999987</v>
      </c>
      <c r="X85" s="18">
        <v>0.54714807370868079</v>
      </c>
      <c r="Y85" s="9">
        <v>2598</v>
      </c>
      <c r="Z85" s="18">
        <v>0.59958458342949461</v>
      </c>
    </row>
    <row r="86" spans="1:26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2"/>
      <c r="G86" s="2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2"/>
      <c r="N86" s="2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2"/>
      <c r="U86" s="2"/>
      <c r="V86" s="8" t="s">
        <v>3</v>
      </c>
      <c r="W86" s="7">
        <v>0</v>
      </c>
      <c r="X86" s="18">
        <v>0</v>
      </c>
      <c r="Y86" s="9">
        <v>0</v>
      </c>
      <c r="Z86" s="18">
        <v>0</v>
      </c>
    </row>
    <row r="87" spans="1:26" ht="17.5" x14ac:dyDescent="0.35">
      <c r="A87" s="8" t="s">
        <v>97</v>
      </c>
      <c r="B87" s="7">
        <v>4146978.69</v>
      </c>
      <c r="C87" s="18">
        <v>8.5146137025785135E-3</v>
      </c>
      <c r="D87" s="9">
        <v>50</v>
      </c>
      <c r="E87" s="18">
        <v>1.0845986984815618E-2</v>
      </c>
      <c r="F87" s="2"/>
      <c r="G87" s="2"/>
      <c r="H87" s="8" t="s">
        <v>97</v>
      </c>
      <c r="I87" s="7">
        <v>4016277.59</v>
      </c>
      <c r="J87" s="18">
        <v>8.3285891632311621E-3</v>
      </c>
      <c r="K87" s="9">
        <v>57</v>
      </c>
      <c r="L87" s="18">
        <v>1.249725937294453E-2</v>
      </c>
      <c r="M87" s="2"/>
      <c r="N87" s="2"/>
      <c r="O87" s="8" t="s">
        <v>97</v>
      </c>
      <c r="P87" s="7">
        <v>6803031.6100000013</v>
      </c>
      <c r="Q87" s="18">
        <v>1.4367140040566195E-2</v>
      </c>
      <c r="R87" s="9">
        <v>73</v>
      </c>
      <c r="S87" s="18">
        <v>1.6331096196868008E-2</v>
      </c>
      <c r="T87" s="2"/>
      <c r="U87" s="2"/>
      <c r="V87" s="8" t="s">
        <v>97</v>
      </c>
      <c r="W87" s="7">
        <v>8098369.2299999967</v>
      </c>
      <c r="X87" s="18">
        <v>1.7558300105030233E-2</v>
      </c>
      <c r="Y87" s="9">
        <v>83</v>
      </c>
      <c r="Z87" s="18">
        <v>1.9155319639972305E-2</v>
      </c>
    </row>
    <row r="88" spans="1:26" ht="17.5" x14ac:dyDescent="0.35">
      <c r="A88" s="8"/>
      <c r="B88" s="7"/>
      <c r="C88" s="8"/>
      <c r="D88" s="9"/>
      <c r="E88" s="8"/>
      <c r="F88" s="2"/>
      <c r="G88" s="2"/>
      <c r="H88" s="8"/>
      <c r="I88" s="7"/>
      <c r="J88" s="8"/>
      <c r="K88" s="9"/>
      <c r="L88" s="8"/>
      <c r="M88" s="2"/>
      <c r="N88" s="2"/>
      <c r="O88" s="8"/>
      <c r="P88" s="7"/>
      <c r="Q88" s="8"/>
      <c r="R88" s="9"/>
      <c r="S88" s="8"/>
      <c r="T88" s="2"/>
      <c r="U88" s="2"/>
      <c r="V88" s="8"/>
      <c r="W88" s="7"/>
      <c r="X88" s="8"/>
      <c r="Y88" s="9"/>
      <c r="Z88" s="8"/>
    </row>
    <row r="89" spans="1:26" ht="18.5" thickBot="1" x14ac:dyDescent="0.45">
      <c r="A89" s="22"/>
      <c r="B89" s="23">
        <f>SUM(B83:B88)</f>
        <v>487042493.62999916</v>
      </c>
      <c r="C89" s="22"/>
      <c r="D89" s="25">
        <f>SUM(D83:D88)</f>
        <v>4610</v>
      </c>
      <c r="E89" s="22"/>
      <c r="F89" s="2"/>
      <c r="G89" s="2"/>
      <c r="H89" s="22"/>
      <c r="I89" s="23">
        <f>SUM(I83:I88)</f>
        <v>482227843.31</v>
      </c>
      <c r="J89" s="22"/>
      <c r="K89" s="25">
        <f>SUM(K83:K88)</f>
        <v>4561</v>
      </c>
      <c r="L89" s="22"/>
      <c r="M89" s="2"/>
      <c r="N89" s="2"/>
      <c r="O89" s="22"/>
      <c r="P89" s="23">
        <f>SUM(P83:P88)</f>
        <v>473513280.3599999</v>
      </c>
      <c r="Q89" s="22"/>
      <c r="R89" s="25">
        <f>SUM(R83:R88)</f>
        <v>4470</v>
      </c>
      <c r="S89" s="22"/>
      <c r="T89" s="2"/>
      <c r="U89" s="2"/>
      <c r="V89" s="22"/>
      <c r="W89" s="23">
        <f>SUM(W83:W88)</f>
        <v>461227407.06999964</v>
      </c>
      <c r="X89" s="22"/>
      <c r="Y89" s="25">
        <f>SUM(Y83:Y88)</f>
        <v>4333</v>
      </c>
      <c r="Z89" s="22"/>
    </row>
    <row r="90" spans="1:26" ht="18" thickTop="1" x14ac:dyDescent="0.35">
      <c r="A90" s="8"/>
      <c r="B90" s="7"/>
      <c r="C90" s="8"/>
      <c r="D90" s="9"/>
      <c r="E90" s="8"/>
      <c r="F90" s="2"/>
      <c r="G90" s="2"/>
      <c r="H90" s="8"/>
      <c r="I90" s="7"/>
      <c r="J90" s="8"/>
      <c r="K90" s="9"/>
      <c r="L90" s="8"/>
      <c r="M90" s="2"/>
      <c r="N90" s="2"/>
      <c r="O90" s="8"/>
      <c r="P90" s="7"/>
      <c r="Q90" s="8"/>
      <c r="R90" s="9"/>
      <c r="S90" s="8"/>
      <c r="T90" s="2"/>
      <c r="U90" s="2"/>
      <c r="V90" s="8"/>
      <c r="W90" s="7"/>
      <c r="X90" s="8"/>
      <c r="Y90" s="9"/>
      <c r="Z90" s="8"/>
    </row>
    <row r="91" spans="1:26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</row>
    <row r="92" spans="1:26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</row>
    <row r="93" spans="1:26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</row>
    <row r="94" spans="1:26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</row>
    <row r="95" spans="1:26" ht="54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</row>
    <row r="96" spans="1:26" ht="17.5" x14ac:dyDescent="0.35">
      <c r="A96" s="10"/>
      <c r="B96" s="11"/>
      <c r="C96" s="10"/>
      <c r="D96" s="12"/>
      <c r="E96" s="10"/>
      <c r="F96" s="2"/>
      <c r="G96" s="2"/>
      <c r="H96" s="10"/>
      <c r="I96" s="11"/>
      <c r="J96" s="10"/>
      <c r="K96" s="12"/>
      <c r="L96" s="10"/>
      <c r="M96" s="2"/>
      <c r="N96" s="2"/>
      <c r="O96" s="10"/>
      <c r="P96" s="11"/>
      <c r="Q96" s="10"/>
      <c r="R96" s="12"/>
      <c r="S96" s="10"/>
      <c r="T96" s="2"/>
      <c r="U96" s="2"/>
      <c r="V96" s="10"/>
      <c r="W96" s="11"/>
      <c r="X96" s="10"/>
      <c r="Y96" s="12"/>
      <c r="Z96" s="10"/>
    </row>
    <row r="97" spans="1:26" ht="17.5" x14ac:dyDescent="0.35">
      <c r="A97" s="8" t="s">
        <v>24</v>
      </c>
      <c r="B97" s="7">
        <v>418410889.33000094</v>
      </c>
      <c r="C97" s="18">
        <v>0.85908497677794327</v>
      </c>
      <c r="D97" s="9">
        <v>3788</v>
      </c>
      <c r="E97" s="18">
        <v>0.82169197396963123</v>
      </c>
      <c r="F97" s="2"/>
      <c r="G97" s="2"/>
      <c r="H97" s="8" t="s">
        <v>24</v>
      </c>
      <c r="I97" s="7">
        <v>414570250.40000099</v>
      </c>
      <c r="J97" s="18">
        <v>0.85969787135143449</v>
      </c>
      <c r="K97" s="9">
        <v>3751</v>
      </c>
      <c r="L97" s="18">
        <v>0.82240736680552506</v>
      </c>
      <c r="M97" s="2"/>
      <c r="N97" s="2"/>
      <c r="O97" s="8" t="s">
        <v>24</v>
      </c>
      <c r="P97" s="7">
        <v>408048878.38000041</v>
      </c>
      <c r="Q97" s="18">
        <v>0.86174748482190611</v>
      </c>
      <c r="R97" s="9">
        <v>3681</v>
      </c>
      <c r="S97" s="18">
        <v>0.823489932885906</v>
      </c>
      <c r="T97" s="2"/>
      <c r="U97" s="2"/>
      <c r="V97" s="8" t="s">
        <v>24</v>
      </c>
      <c r="W97" s="7">
        <v>399883336.22000045</v>
      </c>
      <c r="X97" s="18">
        <v>0.866998209755801</v>
      </c>
      <c r="Y97" s="9">
        <v>3590</v>
      </c>
      <c r="Z97" s="18">
        <v>0.82852527117470576</v>
      </c>
    </row>
    <row r="98" spans="1:26" ht="17.5" x14ac:dyDescent="0.35">
      <c r="A98" s="8" t="s">
        <v>25</v>
      </c>
      <c r="B98" s="7">
        <v>68631604.300000027</v>
      </c>
      <c r="C98" s="18">
        <v>0.14091502322205679</v>
      </c>
      <c r="D98" s="9">
        <v>822</v>
      </c>
      <c r="E98" s="18">
        <v>0.17830802603036877</v>
      </c>
      <c r="F98" s="2"/>
      <c r="G98" s="2"/>
      <c r="H98" s="8" t="s">
        <v>25</v>
      </c>
      <c r="I98" s="7">
        <v>67657592.910000026</v>
      </c>
      <c r="J98" s="18">
        <v>0.14030212864856545</v>
      </c>
      <c r="K98" s="9">
        <v>810</v>
      </c>
      <c r="L98" s="18">
        <v>0.17759263319447491</v>
      </c>
      <c r="M98" s="2"/>
      <c r="N98" s="2"/>
      <c r="O98" s="8" t="s">
        <v>25</v>
      </c>
      <c r="P98" s="7">
        <v>65464401.979999982</v>
      </c>
      <c r="Q98" s="18">
        <v>0.13825251517809389</v>
      </c>
      <c r="R98" s="9">
        <v>789</v>
      </c>
      <c r="S98" s="18">
        <v>0.17651006711409395</v>
      </c>
      <c r="T98" s="2"/>
      <c r="U98" s="2"/>
      <c r="V98" s="8" t="s">
        <v>25</v>
      </c>
      <c r="W98" s="7">
        <v>61344070.849999949</v>
      </c>
      <c r="X98" s="18">
        <v>0.13300179024419892</v>
      </c>
      <c r="Y98" s="9">
        <v>743</v>
      </c>
      <c r="Z98" s="18">
        <v>0.17147472882529424</v>
      </c>
    </row>
    <row r="99" spans="1:26" ht="17.5" x14ac:dyDescent="0.35">
      <c r="A99" s="8"/>
      <c r="B99" s="7"/>
      <c r="C99" s="8"/>
      <c r="D99" s="9"/>
      <c r="E99" s="8"/>
      <c r="F99" s="2"/>
      <c r="G99" s="2"/>
      <c r="H99" s="8"/>
      <c r="I99" s="7"/>
      <c r="J99" s="8"/>
      <c r="K99" s="9"/>
      <c r="L99" s="8"/>
      <c r="M99" s="2"/>
      <c r="N99" s="2"/>
      <c r="O99" s="8"/>
      <c r="P99" s="7"/>
      <c r="Q99" s="8"/>
      <c r="R99" s="9"/>
      <c r="S99" s="8"/>
      <c r="T99" s="2"/>
      <c r="U99" s="2"/>
      <c r="V99" s="8"/>
      <c r="W99" s="7"/>
      <c r="X99" s="8"/>
      <c r="Y99" s="9"/>
      <c r="Z99" s="8"/>
    </row>
    <row r="100" spans="1:26" ht="18.5" thickBot="1" x14ac:dyDescent="0.45">
      <c r="A100" s="22"/>
      <c r="B100" s="23">
        <f>SUM(B97:B99)</f>
        <v>487042493.63000095</v>
      </c>
      <c r="C100" s="22"/>
      <c r="D100" s="25">
        <f>SUM(D97:D99)</f>
        <v>4610</v>
      </c>
      <c r="E100" s="22"/>
      <c r="F100" s="2"/>
      <c r="G100" s="2"/>
      <c r="H100" s="22"/>
      <c r="I100" s="23">
        <f>SUM(I97:I99)</f>
        <v>482227843.31000102</v>
      </c>
      <c r="J100" s="22"/>
      <c r="K100" s="25">
        <f>SUM(K97:K99)</f>
        <v>4561</v>
      </c>
      <c r="L100" s="22"/>
      <c r="M100" s="2"/>
      <c r="N100" s="2"/>
      <c r="O100" s="22"/>
      <c r="P100" s="23">
        <f>SUM(P97:P99)</f>
        <v>473513280.36000037</v>
      </c>
      <c r="Q100" s="22"/>
      <c r="R100" s="25">
        <f>SUM(R97:R99)</f>
        <v>4470</v>
      </c>
      <c r="S100" s="22"/>
      <c r="T100" s="2"/>
      <c r="U100" s="2"/>
      <c r="V100" s="22"/>
      <c r="W100" s="23">
        <f>SUM(W97:W99)</f>
        <v>461227407.07000041</v>
      </c>
      <c r="X100" s="22"/>
      <c r="Y100" s="25">
        <f>SUM(Y97:Y99)</f>
        <v>4333</v>
      </c>
      <c r="Z100" s="22"/>
    </row>
    <row r="101" spans="1:26" ht="18" thickTop="1" x14ac:dyDescent="0.35">
      <c r="A101" s="8"/>
      <c r="B101" s="7"/>
      <c r="C101" s="8"/>
      <c r="D101" s="9"/>
      <c r="E101" s="8"/>
      <c r="F101" s="2"/>
      <c r="G101" s="2"/>
      <c r="H101" s="8"/>
      <c r="I101" s="7"/>
      <c r="J101" s="8"/>
      <c r="K101" s="9"/>
      <c r="L101" s="8"/>
      <c r="M101" s="2"/>
      <c r="N101" s="2"/>
      <c r="O101" s="8"/>
      <c r="P101" s="7"/>
      <c r="Q101" s="8"/>
      <c r="R101" s="9"/>
      <c r="S101" s="8"/>
      <c r="T101" s="2"/>
      <c r="U101" s="2"/>
      <c r="V101" s="8"/>
      <c r="W101" s="7"/>
      <c r="X101" s="8"/>
      <c r="Y101" s="9"/>
      <c r="Z101" s="8"/>
    </row>
    <row r="102" spans="1:26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</row>
    <row r="103" spans="1:26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</row>
    <row r="104" spans="1:26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</row>
    <row r="105" spans="1:26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</row>
    <row r="106" spans="1:26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</row>
    <row r="107" spans="1:26" ht="54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</row>
    <row r="108" spans="1:26" ht="17.5" x14ac:dyDescent="0.35">
      <c r="A108" s="10"/>
      <c r="B108" s="11"/>
      <c r="C108" s="10"/>
      <c r="D108" s="12"/>
      <c r="E108" s="10"/>
      <c r="F108" s="2"/>
      <c r="G108" s="2"/>
      <c r="H108" s="10"/>
      <c r="I108" s="11"/>
      <c r="J108" s="10"/>
      <c r="K108" s="12"/>
      <c r="L108" s="10"/>
      <c r="M108" s="2"/>
      <c r="N108" s="2"/>
      <c r="O108" s="10"/>
      <c r="P108" s="11"/>
      <c r="Q108" s="10"/>
      <c r="R108" s="12"/>
      <c r="S108" s="10"/>
      <c r="T108" s="2"/>
      <c r="U108" s="2"/>
      <c r="V108" s="10"/>
      <c r="W108" s="11"/>
      <c r="X108" s="10"/>
      <c r="Y108" s="12"/>
      <c r="Z108" s="10"/>
    </row>
    <row r="109" spans="1:26" ht="17.5" x14ac:dyDescent="0.35">
      <c r="A109" s="8" t="s">
        <v>26</v>
      </c>
      <c r="B109" s="7">
        <v>39971.64</v>
      </c>
      <c r="C109" s="18">
        <v>8.2070128423672906E-5</v>
      </c>
      <c r="D109" s="9">
        <v>23</v>
      </c>
      <c r="E109" s="18">
        <v>4.9891540130151844E-3</v>
      </c>
      <c r="F109" s="2"/>
      <c r="G109" s="2"/>
      <c r="H109" s="8" t="s">
        <v>26</v>
      </c>
      <c r="I109" s="7">
        <v>-386.97999999999865</v>
      </c>
      <c r="J109" s="18">
        <v>-8.0248373329871942E-7</v>
      </c>
      <c r="K109" s="9">
        <v>18</v>
      </c>
      <c r="L109" s="18">
        <v>3.9465029598772195E-3</v>
      </c>
      <c r="M109" s="2"/>
      <c r="N109" s="2"/>
      <c r="O109" s="8" t="s">
        <v>26</v>
      </c>
      <c r="P109" s="7">
        <v>54415.79</v>
      </c>
      <c r="Q109" s="18">
        <v>1.1491924779518139E-4</v>
      </c>
      <c r="R109" s="9">
        <v>27</v>
      </c>
      <c r="S109" s="18">
        <v>6.0402684563758387E-3</v>
      </c>
      <c r="T109" s="2"/>
      <c r="U109" s="2"/>
      <c r="V109" s="8" t="s">
        <v>26</v>
      </c>
      <c r="W109" s="7">
        <v>72302.37</v>
      </c>
      <c r="X109" s="18">
        <v>1.5676078414183822E-4</v>
      </c>
      <c r="Y109" s="9">
        <v>29</v>
      </c>
      <c r="Z109" s="18">
        <v>6.6928225248096005E-3</v>
      </c>
    </row>
    <row r="110" spans="1:26" ht="17.5" x14ac:dyDescent="0.35">
      <c r="A110" s="8" t="s">
        <v>27</v>
      </c>
      <c r="B110" s="7">
        <v>405306.59</v>
      </c>
      <c r="C110" s="18">
        <v>8.3217911229714202E-4</v>
      </c>
      <c r="D110" s="9">
        <v>17</v>
      </c>
      <c r="E110" s="18">
        <v>3.68763557483731E-3</v>
      </c>
      <c r="F110" s="2"/>
      <c r="G110" s="2"/>
      <c r="H110" s="8" t="s">
        <v>27</v>
      </c>
      <c r="I110" s="7">
        <v>503669.71</v>
      </c>
      <c r="J110" s="18">
        <v>1.0444641822065347E-3</v>
      </c>
      <c r="K110" s="9">
        <v>22</v>
      </c>
      <c r="L110" s="18">
        <v>4.8235036176277135E-3</v>
      </c>
      <c r="M110" s="2"/>
      <c r="N110" s="2"/>
      <c r="O110" s="8" t="s">
        <v>27</v>
      </c>
      <c r="P110" s="7">
        <v>400978.18</v>
      </c>
      <c r="Q110" s="18">
        <v>8.4681506650699783E-4</v>
      </c>
      <c r="R110" s="9">
        <v>17</v>
      </c>
      <c r="S110" s="18">
        <v>3.803131991051454E-3</v>
      </c>
      <c r="T110" s="2"/>
      <c r="U110" s="2"/>
      <c r="V110" s="8" t="s">
        <v>27</v>
      </c>
      <c r="W110" s="7">
        <v>432919.93</v>
      </c>
      <c r="X110" s="18">
        <v>9.3862576976978351E-4</v>
      </c>
      <c r="Y110" s="9">
        <v>17</v>
      </c>
      <c r="Z110" s="18">
        <v>3.9233787214401107E-3</v>
      </c>
    </row>
    <row r="111" spans="1:26" ht="17.5" x14ac:dyDescent="0.35">
      <c r="A111" s="8" t="s">
        <v>28</v>
      </c>
      <c r="B111" s="7">
        <v>17556895.340000007</v>
      </c>
      <c r="C111" s="18">
        <v>3.6047974395716192E-2</v>
      </c>
      <c r="D111" s="9">
        <v>453</v>
      </c>
      <c r="E111" s="18">
        <v>9.8264642082429507E-2</v>
      </c>
      <c r="F111" s="2"/>
      <c r="G111" s="2"/>
      <c r="H111" s="8" t="s">
        <v>28</v>
      </c>
      <c r="I111" s="7">
        <v>17576957.550000012</v>
      </c>
      <c r="J111" s="18">
        <v>3.6449487091728697E-2</v>
      </c>
      <c r="K111" s="9">
        <v>453</v>
      </c>
      <c r="L111" s="18">
        <v>9.9320324490243361E-2</v>
      </c>
      <c r="M111" s="2"/>
      <c r="N111" s="2"/>
      <c r="O111" s="8" t="s">
        <v>28</v>
      </c>
      <c r="P111" s="7">
        <v>16557273.090000005</v>
      </c>
      <c r="Q111" s="18">
        <v>3.4966861071799173E-2</v>
      </c>
      <c r="R111" s="9">
        <v>428</v>
      </c>
      <c r="S111" s="18">
        <v>9.5749440715883663E-2</v>
      </c>
      <c r="T111" s="2"/>
      <c r="U111" s="2"/>
      <c r="V111" s="8" t="s">
        <v>28</v>
      </c>
      <c r="W111" s="7">
        <v>15303082.440000011</v>
      </c>
      <c r="X111" s="18">
        <v>3.3179039678527776E-2</v>
      </c>
      <c r="Y111" s="9">
        <v>395</v>
      </c>
      <c r="Z111" s="18">
        <v>9.1160858527579047E-2</v>
      </c>
    </row>
    <row r="112" spans="1:26" ht="17.5" x14ac:dyDescent="0.35">
      <c r="A112" s="8" t="s">
        <v>29</v>
      </c>
      <c r="B112" s="7">
        <v>30741210.739999995</v>
      </c>
      <c r="C112" s="18">
        <v>6.3118128586442598E-2</v>
      </c>
      <c r="D112" s="9">
        <v>587</v>
      </c>
      <c r="E112" s="18">
        <v>0.12733188720173536</v>
      </c>
      <c r="F112" s="2"/>
      <c r="G112" s="2"/>
      <c r="H112" s="8" t="s">
        <v>29</v>
      </c>
      <c r="I112" s="7">
        <v>30092730.71999995</v>
      </c>
      <c r="J112" s="18">
        <v>6.2403552879576996E-2</v>
      </c>
      <c r="K112" s="9">
        <v>574</v>
      </c>
      <c r="L112" s="18">
        <v>0.12584959438719578</v>
      </c>
      <c r="M112" s="2"/>
      <c r="N112" s="2"/>
      <c r="O112" s="8" t="s">
        <v>29</v>
      </c>
      <c r="P112" s="7">
        <v>29339097.349999961</v>
      </c>
      <c r="Q112" s="18">
        <v>6.1960452994463448E-2</v>
      </c>
      <c r="R112" s="9">
        <v>559</v>
      </c>
      <c r="S112" s="18">
        <v>0.1250559284116331</v>
      </c>
      <c r="T112" s="2"/>
      <c r="U112" s="2"/>
      <c r="V112" s="8" t="s">
        <v>29</v>
      </c>
      <c r="W112" s="7">
        <v>28294625.909999978</v>
      </c>
      <c r="X112" s="18">
        <v>6.1346367271938235E-2</v>
      </c>
      <c r="Y112" s="9">
        <v>540</v>
      </c>
      <c r="Z112" s="18">
        <v>0.12462497115162705</v>
      </c>
    </row>
    <row r="113" spans="1:26" ht="17.5" x14ac:dyDescent="0.35">
      <c r="A113" s="8" t="s">
        <v>30</v>
      </c>
      <c r="B113" s="7">
        <v>29141460.879999995</v>
      </c>
      <c r="C113" s="18">
        <v>5.9833507878962182E-2</v>
      </c>
      <c r="D113" s="9">
        <v>447</v>
      </c>
      <c r="E113" s="18">
        <v>9.6963123644251623E-2</v>
      </c>
      <c r="F113" s="2"/>
      <c r="G113" s="2"/>
      <c r="H113" s="8" t="s">
        <v>30</v>
      </c>
      <c r="I113" s="7">
        <v>28713025.280000012</v>
      </c>
      <c r="J113" s="18">
        <v>5.9542445917088738E-2</v>
      </c>
      <c r="K113" s="9">
        <v>440</v>
      </c>
      <c r="L113" s="18">
        <v>9.6470072352554267E-2</v>
      </c>
      <c r="M113" s="2"/>
      <c r="N113" s="2"/>
      <c r="O113" s="8" t="s">
        <v>30</v>
      </c>
      <c r="P113" s="7">
        <v>28278610.989999995</v>
      </c>
      <c r="Q113" s="18">
        <v>5.9720840286676867E-2</v>
      </c>
      <c r="R113" s="9">
        <v>434</v>
      </c>
      <c r="S113" s="18">
        <v>9.7091722595078297E-2</v>
      </c>
      <c r="T113" s="2"/>
      <c r="U113" s="2"/>
      <c r="V113" s="8" t="s">
        <v>30</v>
      </c>
      <c r="W113" s="7">
        <v>27495976.59999999</v>
      </c>
      <c r="X113" s="18">
        <v>5.9614793437084188E-2</v>
      </c>
      <c r="Y113" s="9">
        <v>422</v>
      </c>
      <c r="Z113" s="18">
        <v>9.7392107085160398E-2</v>
      </c>
    </row>
    <row r="114" spans="1:26" ht="17.5" x14ac:dyDescent="0.35">
      <c r="A114" s="8" t="s">
        <v>31</v>
      </c>
      <c r="B114" s="7">
        <v>31421312.680000003</v>
      </c>
      <c r="C114" s="18">
        <v>6.451451996685606E-2</v>
      </c>
      <c r="D114" s="9">
        <v>420</v>
      </c>
      <c r="E114" s="18">
        <v>9.1106290672451198E-2</v>
      </c>
      <c r="F114" s="2"/>
      <c r="G114" s="2"/>
      <c r="H114" s="8" t="s">
        <v>31</v>
      </c>
      <c r="I114" s="7">
        <v>31038119.929999966</v>
      </c>
      <c r="J114" s="18">
        <v>6.4364014564059768E-2</v>
      </c>
      <c r="K114" s="9">
        <v>415</v>
      </c>
      <c r="L114" s="18">
        <v>9.0988818241613686E-2</v>
      </c>
      <c r="M114" s="2"/>
      <c r="N114" s="2"/>
      <c r="O114" s="8" t="s">
        <v>31</v>
      </c>
      <c r="P114" s="7">
        <v>30140131.049999971</v>
      </c>
      <c r="Q114" s="18">
        <v>6.3652134586563686E-2</v>
      </c>
      <c r="R114" s="9">
        <v>403</v>
      </c>
      <c r="S114" s="18">
        <v>9.0156599552572714E-2</v>
      </c>
      <c r="T114" s="2"/>
      <c r="U114" s="2"/>
      <c r="V114" s="8" t="s">
        <v>31</v>
      </c>
      <c r="W114" s="7">
        <v>29730623.999999985</v>
      </c>
      <c r="X114" s="18">
        <v>6.4459794765595546E-2</v>
      </c>
      <c r="Y114" s="9">
        <v>398</v>
      </c>
      <c r="Z114" s="18">
        <v>9.1853219478421413E-2</v>
      </c>
    </row>
    <row r="115" spans="1:26" ht="17.5" x14ac:dyDescent="0.35">
      <c r="A115" s="8" t="s">
        <v>32</v>
      </c>
      <c r="B115" s="7">
        <v>32647028.429999981</v>
      </c>
      <c r="C115" s="18">
        <v>6.703117049741765E-2</v>
      </c>
      <c r="D115" s="9">
        <v>384</v>
      </c>
      <c r="E115" s="18">
        <v>8.3297180043383948E-2</v>
      </c>
      <c r="F115" s="2"/>
      <c r="G115" s="2"/>
      <c r="H115" s="8" t="s">
        <v>32</v>
      </c>
      <c r="I115" s="7">
        <v>32877751.109999981</v>
      </c>
      <c r="J115" s="18">
        <v>6.8178873464310799E-2</v>
      </c>
      <c r="K115" s="9">
        <v>387</v>
      </c>
      <c r="L115" s="18">
        <v>8.484981363736023E-2</v>
      </c>
      <c r="M115" s="2"/>
      <c r="N115" s="2"/>
      <c r="O115" s="8" t="s">
        <v>32</v>
      </c>
      <c r="P115" s="7">
        <v>32220557.139999993</v>
      </c>
      <c r="Q115" s="18">
        <v>6.8045730661457984E-2</v>
      </c>
      <c r="R115" s="9">
        <v>380</v>
      </c>
      <c r="S115" s="18">
        <v>8.5011185682326629E-2</v>
      </c>
      <c r="T115" s="2"/>
      <c r="U115" s="2"/>
      <c r="V115" s="8" t="s">
        <v>32</v>
      </c>
      <c r="W115" s="7">
        <v>30483783.280000027</v>
      </c>
      <c r="X115" s="18">
        <v>6.609274039817313E-2</v>
      </c>
      <c r="Y115" s="9">
        <v>360</v>
      </c>
      <c r="Z115" s="18">
        <v>8.3083314101084701E-2</v>
      </c>
    </row>
    <row r="116" spans="1:26" ht="17.5" x14ac:dyDescent="0.35">
      <c r="A116" s="8" t="s">
        <v>33</v>
      </c>
      <c r="B116" s="7">
        <v>36125848.909999982</v>
      </c>
      <c r="C116" s="18">
        <v>7.4173915792744613E-2</v>
      </c>
      <c r="D116" s="9">
        <v>380</v>
      </c>
      <c r="E116" s="18">
        <v>8.2429501084598705E-2</v>
      </c>
      <c r="F116" s="2"/>
      <c r="G116" s="2"/>
      <c r="H116" s="8" t="s">
        <v>33</v>
      </c>
      <c r="I116" s="7">
        <v>36140775.329999998</v>
      </c>
      <c r="J116" s="18">
        <v>7.4945434676543382E-2</v>
      </c>
      <c r="K116" s="9">
        <v>380</v>
      </c>
      <c r="L116" s="18">
        <v>8.3315062486296859E-2</v>
      </c>
      <c r="M116" s="2"/>
      <c r="N116" s="2"/>
      <c r="O116" s="8" t="s">
        <v>33</v>
      </c>
      <c r="P116" s="7">
        <v>36107735.919999979</v>
      </c>
      <c r="Q116" s="18">
        <v>7.625495929606918E-2</v>
      </c>
      <c r="R116" s="9">
        <v>380</v>
      </c>
      <c r="S116" s="18">
        <v>8.5011185682326629E-2</v>
      </c>
      <c r="T116" s="2"/>
      <c r="U116" s="2"/>
      <c r="V116" s="8" t="s">
        <v>33</v>
      </c>
      <c r="W116" s="7">
        <v>35804267.079999983</v>
      </c>
      <c r="X116" s="18">
        <v>7.7628229656712511E-2</v>
      </c>
      <c r="Y116" s="9">
        <v>377</v>
      </c>
      <c r="Z116" s="18">
        <v>8.7006692822524809E-2</v>
      </c>
    </row>
    <row r="117" spans="1:26" ht="17.5" x14ac:dyDescent="0.35">
      <c r="A117" s="8" t="s">
        <v>34</v>
      </c>
      <c r="B117" s="7">
        <v>34375182.979999989</v>
      </c>
      <c r="C117" s="18">
        <v>7.0579432861795369E-2</v>
      </c>
      <c r="D117" s="9">
        <v>328</v>
      </c>
      <c r="E117" s="18">
        <v>7.1149674620390457E-2</v>
      </c>
      <c r="F117" s="2"/>
      <c r="G117" s="2"/>
      <c r="H117" s="8" t="s">
        <v>34</v>
      </c>
      <c r="I117" s="7">
        <v>33850846.579999998</v>
      </c>
      <c r="J117" s="18">
        <v>7.0196789856945274E-2</v>
      </c>
      <c r="K117" s="9">
        <v>323</v>
      </c>
      <c r="L117" s="18">
        <v>7.081780311335234E-2</v>
      </c>
      <c r="M117" s="2"/>
      <c r="N117" s="2"/>
      <c r="O117" s="8" t="s">
        <v>34</v>
      </c>
      <c r="P117" s="7">
        <v>33653832.729999989</v>
      </c>
      <c r="Q117" s="18">
        <v>7.1072626948105566E-2</v>
      </c>
      <c r="R117" s="9">
        <v>321</v>
      </c>
      <c r="S117" s="18">
        <v>7.1812080536912751E-2</v>
      </c>
      <c r="T117" s="2"/>
      <c r="U117" s="2"/>
      <c r="V117" s="8" t="s">
        <v>34</v>
      </c>
      <c r="W117" s="7">
        <v>31678252.710000005</v>
      </c>
      <c r="X117" s="18">
        <v>6.868250287041644E-2</v>
      </c>
      <c r="Y117" s="9">
        <v>302</v>
      </c>
      <c r="Z117" s="18">
        <v>6.9697669051465502E-2</v>
      </c>
    </row>
    <row r="118" spans="1:26" ht="17.5" x14ac:dyDescent="0.35">
      <c r="A118" s="8" t="s">
        <v>35</v>
      </c>
      <c r="B118" s="7">
        <v>28087818.930000003</v>
      </c>
      <c r="C118" s="18">
        <v>5.7670160812165111E-2</v>
      </c>
      <c r="D118" s="9">
        <v>244</v>
      </c>
      <c r="E118" s="18">
        <v>5.2928416485900215E-2</v>
      </c>
      <c r="F118" s="2"/>
      <c r="G118" s="2"/>
      <c r="H118" s="8" t="s">
        <v>35</v>
      </c>
      <c r="I118" s="7">
        <v>27290668.609999985</v>
      </c>
      <c r="J118" s="18">
        <v>5.6592892734433402E-2</v>
      </c>
      <c r="K118" s="9">
        <v>237</v>
      </c>
      <c r="L118" s="18">
        <v>5.196228897171673E-2</v>
      </c>
      <c r="M118" s="2"/>
      <c r="N118" s="2"/>
      <c r="O118" s="8" t="s">
        <v>35</v>
      </c>
      <c r="P118" s="7">
        <v>26708381.979999993</v>
      </c>
      <c r="Q118" s="18">
        <v>5.640471574460236E-2</v>
      </c>
      <c r="R118" s="9">
        <v>232</v>
      </c>
      <c r="S118" s="18">
        <v>5.1901565995525728E-2</v>
      </c>
      <c r="T118" s="2"/>
      <c r="U118" s="2"/>
      <c r="V118" s="8" t="s">
        <v>35</v>
      </c>
      <c r="W118" s="7">
        <v>26980757.859999992</v>
      </c>
      <c r="X118" s="18">
        <v>5.8497733322914081E-2</v>
      </c>
      <c r="Y118" s="9">
        <v>234</v>
      </c>
      <c r="Z118" s="18">
        <v>5.4004154165705053E-2</v>
      </c>
    </row>
    <row r="119" spans="1:26" ht="17.5" x14ac:dyDescent="0.35">
      <c r="A119" s="8" t="s">
        <v>36</v>
      </c>
      <c r="B119" s="7">
        <v>30343939.970000003</v>
      </c>
      <c r="C119" s="18">
        <v>6.230244869157537E-2</v>
      </c>
      <c r="D119" s="9">
        <v>243</v>
      </c>
      <c r="E119" s="18">
        <v>5.2711496746203908E-2</v>
      </c>
      <c r="F119" s="2"/>
      <c r="G119" s="2"/>
      <c r="H119" s="8" t="s">
        <v>36</v>
      </c>
      <c r="I119" s="7">
        <v>30103837.950000007</v>
      </c>
      <c r="J119" s="18">
        <v>6.2426586037355312E-2</v>
      </c>
      <c r="K119" s="9">
        <v>241</v>
      </c>
      <c r="L119" s="18">
        <v>5.2839289629467219E-2</v>
      </c>
      <c r="M119" s="2"/>
      <c r="N119" s="2"/>
      <c r="O119" s="8" t="s">
        <v>36</v>
      </c>
      <c r="P119" s="7">
        <v>29710855.929999992</v>
      </c>
      <c r="Q119" s="18">
        <v>6.2745559971225301E-2</v>
      </c>
      <c r="R119" s="9">
        <v>238</v>
      </c>
      <c r="S119" s="18">
        <v>5.3243847874720356E-2</v>
      </c>
      <c r="T119" s="2"/>
      <c r="U119" s="2"/>
      <c r="V119" s="8" t="s">
        <v>36</v>
      </c>
      <c r="W119" s="7">
        <v>28983765.710000001</v>
      </c>
      <c r="X119" s="18">
        <v>6.2840510485104736E-2</v>
      </c>
      <c r="Y119" s="9">
        <v>232</v>
      </c>
      <c r="Z119" s="18">
        <v>5.3542580198476804E-2</v>
      </c>
    </row>
    <row r="120" spans="1:26" ht="17.5" x14ac:dyDescent="0.35">
      <c r="A120" s="8" t="s">
        <v>37</v>
      </c>
      <c r="B120" s="7">
        <v>29052076.380000006</v>
      </c>
      <c r="C120" s="18">
        <v>5.9649982824846688E-2</v>
      </c>
      <c r="D120" s="9">
        <v>215</v>
      </c>
      <c r="E120" s="18">
        <v>4.6637744034707156E-2</v>
      </c>
      <c r="F120" s="2"/>
      <c r="G120" s="2"/>
      <c r="H120" s="8" t="s">
        <v>37</v>
      </c>
      <c r="I120" s="7">
        <v>28105434.950000003</v>
      </c>
      <c r="J120" s="18">
        <v>5.828248065703754E-2</v>
      </c>
      <c r="K120" s="9">
        <v>208</v>
      </c>
      <c r="L120" s="18">
        <v>4.5604034203025653E-2</v>
      </c>
      <c r="M120" s="2"/>
      <c r="N120" s="2"/>
      <c r="O120" s="8" t="s">
        <v>37</v>
      </c>
      <c r="P120" s="7">
        <v>27430574.850000005</v>
      </c>
      <c r="Q120" s="18">
        <v>5.7929895501864809E-2</v>
      </c>
      <c r="R120" s="9">
        <v>203</v>
      </c>
      <c r="S120" s="18">
        <v>4.5413870246085009E-2</v>
      </c>
      <c r="T120" s="2"/>
      <c r="U120" s="2"/>
      <c r="V120" s="8" t="s">
        <v>37</v>
      </c>
      <c r="W120" s="7">
        <v>26495568.919999998</v>
      </c>
      <c r="X120" s="18">
        <v>5.7445781655336016E-2</v>
      </c>
      <c r="Y120" s="9">
        <v>196</v>
      </c>
      <c r="Z120" s="18">
        <v>4.5234248788368334E-2</v>
      </c>
    </row>
    <row r="121" spans="1:26" ht="17.5" x14ac:dyDescent="0.35">
      <c r="A121" s="8" t="s">
        <v>38</v>
      </c>
      <c r="B121" s="7">
        <v>24198155.020000007</v>
      </c>
      <c r="C121" s="18">
        <v>4.9683868115177311E-2</v>
      </c>
      <c r="D121" s="9">
        <v>167</v>
      </c>
      <c r="E121" s="18">
        <v>3.6225596529284164E-2</v>
      </c>
      <c r="F121" s="2"/>
      <c r="G121" s="2"/>
      <c r="H121" s="8" t="s">
        <v>38</v>
      </c>
      <c r="I121" s="7">
        <v>24175543.789999999</v>
      </c>
      <c r="J121" s="18">
        <v>5.0133031771993228E-2</v>
      </c>
      <c r="K121" s="9">
        <v>167</v>
      </c>
      <c r="L121" s="18">
        <v>3.6614777461083096E-2</v>
      </c>
      <c r="M121" s="2"/>
      <c r="N121" s="2"/>
      <c r="O121" s="8" t="s">
        <v>38</v>
      </c>
      <c r="P121" s="7">
        <v>23576066.829999991</v>
      </c>
      <c r="Q121" s="18">
        <v>4.9789663369263305E-2</v>
      </c>
      <c r="R121" s="9">
        <v>163</v>
      </c>
      <c r="S121" s="18">
        <v>3.6465324384787473E-2</v>
      </c>
      <c r="T121" s="2"/>
      <c r="U121" s="2"/>
      <c r="V121" s="8" t="s">
        <v>38</v>
      </c>
      <c r="W121" s="7">
        <v>22858178.969999999</v>
      </c>
      <c r="X121" s="18">
        <v>4.9559455096585013E-2</v>
      </c>
      <c r="Y121" s="9">
        <v>158</v>
      </c>
      <c r="Z121" s="18">
        <v>3.6464343411031615E-2</v>
      </c>
    </row>
    <row r="122" spans="1:26" ht="17.5" x14ac:dyDescent="0.35">
      <c r="A122" s="8" t="s">
        <v>39</v>
      </c>
      <c r="B122" s="7">
        <v>41148461.600000009</v>
      </c>
      <c r="C122" s="18">
        <v>8.448638904854977E-2</v>
      </c>
      <c r="D122" s="9">
        <v>255</v>
      </c>
      <c r="E122" s="18">
        <v>5.5314533622559656E-2</v>
      </c>
      <c r="F122" s="2"/>
      <c r="G122" s="2"/>
      <c r="H122" s="8" t="s">
        <v>39</v>
      </c>
      <c r="I122" s="7">
        <v>40951601.559999995</v>
      </c>
      <c r="J122" s="18">
        <v>8.4921686145099415E-2</v>
      </c>
      <c r="K122" s="9">
        <v>254</v>
      </c>
      <c r="L122" s="18">
        <v>5.5689541767156327E-2</v>
      </c>
      <c r="M122" s="2"/>
      <c r="N122" s="2"/>
      <c r="O122" s="8" t="s">
        <v>39</v>
      </c>
      <c r="P122" s="7">
        <v>39965845.630000003</v>
      </c>
      <c r="Q122" s="18">
        <v>8.4402797741205932E-2</v>
      </c>
      <c r="R122" s="9">
        <v>248</v>
      </c>
      <c r="S122" s="18">
        <v>5.5480984340044739E-2</v>
      </c>
      <c r="T122" s="2"/>
      <c r="U122" s="2"/>
      <c r="V122" s="8" t="s">
        <v>39</v>
      </c>
      <c r="W122" s="7">
        <v>39962060.579999968</v>
      </c>
      <c r="X122" s="18">
        <v>8.6642857660743852E-2</v>
      </c>
      <c r="Y122" s="9">
        <v>248</v>
      </c>
      <c r="Z122" s="18">
        <v>5.7235171936302794E-2</v>
      </c>
    </row>
    <row r="123" spans="1:26" ht="17.5" x14ac:dyDescent="0.35">
      <c r="A123" s="8" t="s">
        <v>40</v>
      </c>
      <c r="B123" s="7">
        <v>27511006.350000009</v>
      </c>
      <c r="C123" s="18">
        <v>5.648584406866923E-2</v>
      </c>
      <c r="D123" s="9">
        <v>147</v>
      </c>
      <c r="E123" s="18">
        <v>3.1887201735357917E-2</v>
      </c>
      <c r="F123" s="2"/>
      <c r="G123" s="2"/>
      <c r="H123" s="8" t="s">
        <v>40</v>
      </c>
      <c r="I123" s="7">
        <v>26730173.419999998</v>
      </c>
      <c r="J123" s="18">
        <v>5.5430589068695725E-2</v>
      </c>
      <c r="K123" s="9">
        <v>143</v>
      </c>
      <c r="L123" s="18">
        <v>3.1352773514580136E-2</v>
      </c>
      <c r="M123" s="2"/>
      <c r="N123" s="2"/>
      <c r="O123" s="8" t="s">
        <v>40</v>
      </c>
      <c r="P123" s="7">
        <v>26531697.860000014</v>
      </c>
      <c r="Q123" s="18">
        <v>5.6031581289185076E-2</v>
      </c>
      <c r="R123" s="9">
        <v>142</v>
      </c>
      <c r="S123" s="18">
        <v>3.1767337807606266E-2</v>
      </c>
      <c r="T123" s="2"/>
      <c r="U123" s="2"/>
      <c r="V123" s="8" t="s">
        <v>40</v>
      </c>
      <c r="W123" s="7">
        <v>24973047.429999996</v>
      </c>
      <c r="X123" s="18">
        <v>5.4144760365920461E-2</v>
      </c>
      <c r="Y123" s="9">
        <v>134</v>
      </c>
      <c r="Z123" s="18">
        <v>3.0925455804292637E-2</v>
      </c>
    </row>
    <row r="124" spans="1:26" ht="17.5" x14ac:dyDescent="0.35">
      <c r="A124" s="8" t="s">
        <v>41</v>
      </c>
      <c r="B124" s="7">
        <v>22141005.160000004</v>
      </c>
      <c r="C124" s="18">
        <v>4.5460109640495232E-2</v>
      </c>
      <c r="D124" s="9">
        <v>105</v>
      </c>
      <c r="E124" s="18">
        <v>2.27765726681128E-2</v>
      </c>
      <c r="F124" s="2"/>
      <c r="G124" s="2"/>
      <c r="H124" s="8" t="s">
        <v>41</v>
      </c>
      <c r="I124" s="7">
        <v>22135700.740000002</v>
      </c>
      <c r="J124" s="18">
        <v>4.5902991805825855E-2</v>
      </c>
      <c r="K124" s="9">
        <v>105</v>
      </c>
      <c r="L124" s="18">
        <v>2.3021267265950451E-2</v>
      </c>
      <c r="M124" s="2"/>
      <c r="N124" s="2"/>
      <c r="O124" s="8" t="s">
        <v>41</v>
      </c>
      <c r="P124" s="7">
        <v>22122370.09</v>
      </c>
      <c r="Q124" s="18">
        <v>4.6719640203503769E-2</v>
      </c>
      <c r="R124" s="9">
        <v>105</v>
      </c>
      <c r="S124" s="18">
        <v>2.3489932885906041E-2</v>
      </c>
      <c r="T124" s="2"/>
      <c r="U124" s="2"/>
      <c r="V124" s="8" t="s">
        <v>41</v>
      </c>
      <c r="W124" s="7">
        <v>22125567.520000003</v>
      </c>
      <c r="X124" s="18">
        <v>4.7971059787091166E-2</v>
      </c>
      <c r="Y124" s="9">
        <v>105</v>
      </c>
      <c r="Z124" s="18">
        <v>2.4232633279483037E-2</v>
      </c>
    </row>
    <row r="125" spans="1:26" ht="17.5" x14ac:dyDescent="0.35">
      <c r="A125" s="8" t="s">
        <v>42</v>
      </c>
      <c r="B125" s="7">
        <v>12127974.310000001</v>
      </c>
      <c r="C125" s="18">
        <v>2.4901265225562571E-2</v>
      </c>
      <c r="D125" s="9">
        <v>51</v>
      </c>
      <c r="E125" s="18">
        <v>1.106290672451193E-2</v>
      </c>
      <c r="F125" s="2"/>
      <c r="G125" s="2"/>
      <c r="H125" s="8" t="s">
        <v>42</v>
      </c>
      <c r="I125" s="7">
        <v>12133107.040000003</v>
      </c>
      <c r="J125" s="18">
        <v>2.5160527763636909E-2</v>
      </c>
      <c r="K125" s="9">
        <v>51</v>
      </c>
      <c r="L125" s="18">
        <v>1.1181758386318789E-2</v>
      </c>
      <c r="M125" s="2"/>
      <c r="N125" s="2"/>
      <c r="O125" s="8" t="s">
        <v>42</v>
      </c>
      <c r="P125" s="7">
        <v>11896114.770000003</v>
      </c>
      <c r="Q125" s="18">
        <v>2.512308580016108E-2</v>
      </c>
      <c r="R125" s="9">
        <v>50</v>
      </c>
      <c r="S125" s="18">
        <v>1.1185682326621925E-2</v>
      </c>
      <c r="T125" s="2"/>
      <c r="U125" s="2"/>
      <c r="V125" s="8" t="s">
        <v>42</v>
      </c>
      <c r="W125" s="7">
        <v>10941666.340000002</v>
      </c>
      <c r="X125" s="18">
        <v>2.3722931838565695E-2</v>
      </c>
      <c r="Y125" s="9">
        <v>46</v>
      </c>
      <c r="Z125" s="18">
        <v>1.0616201246249712E-2</v>
      </c>
    </row>
    <row r="126" spans="1:26" ht="17.5" x14ac:dyDescent="0.35">
      <c r="A126" s="8" t="s">
        <v>43</v>
      </c>
      <c r="B126" s="7">
        <v>59977837.720000014</v>
      </c>
      <c r="C126" s="18">
        <v>0.12314703235230315</v>
      </c>
      <c r="D126" s="9">
        <v>144</v>
      </c>
      <c r="E126" s="18">
        <v>3.1236442516268982E-2</v>
      </c>
      <c r="F126" s="2"/>
      <c r="G126" s="2"/>
      <c r="H126" s="8" t="s">
        <v>43</v>
      </c>
      <c r="I126" s="7">
        <v>59808286.020000003</v>
      </c>
      <c r="J126" s="18">
        <v>0.12402495386719567</v>
      </c>
      <c r="K126" s="9">
        <v>143</v>
      </c>
      <c r="L126" s="18">
        <v>3.1352773514580136E-2</v>
      </c>
      <c r="M126" s="2"/>
      <c r="N126" s="2"/>
      <c r="O126" s="8" t="s">
        <v>43</v>
      </c>
      <c r="P126" s="7">
        <v>58818740.18</v>
      </c>
      <c r="Q126" s="18">
        <v>0.12421772021955042</v>
      </c>
      <c r="R126" s="9">
        <v>140</v>
      </c>
      <c r="S126" s="18">
        <v>3.1319910514541388E-2</v>
      </c>
      <c r="T126" s="2"/>
      <c r="U126" s="2"/>
      <c r="V126" s="8" t="s">
        <v>43</v>
      </c>
      <c r="W126" s="7">
        <v>58610959.420000002</v>
      </c>
      <c r="X126" s="18">
        <v>0.12707605515537954</v>
      </c>
      <c r="Y126" s="9">
        <v>140</v>
      </c>
      <c r="Z126" s="18">
        <v>3.2310177705977383E-2</v>
      </c>
    </row>
    <row r="127" spans="1:26" ht="17.5" x14ac:dyDescent="0.35">
      <c r="A127" s="8"/>
      <c r="B127" s="7"/>
      <c r="C127" s="8"/>
      <c r="D127" s="9"/>
      <c r="E127" s="8"/>
      <c r="F127" s="2"/>
      <c r="G127" s="2"/>
      <c r="H127" s="8"/>
      <c r="I127" s="7"/>
      <c r="J127" s="8"/>
      <c r="K127" s="9"/>
      <c r="L127" s="8"/>
      <c r="M127" s="2"/>
      <c r="N127" s="2"/>
      <c r="O127" s="8"/>
      <c r="P127" s="7"/>
      <c r="Q127" s="8"/>
      <c r="R127" s="9"/>
      <c r="S127" s="8"/>
      <c r="T127" s="2"/>
      <c r="U127" s="2"/>
      <c r="V127" s="8"/>
      <c r="W127" s="7"/>
      <c r="X127" s="8"/>
      <c r="Y127" s="9"/>
      <c r="Z127" s="8"/>
    </row>
    <row r="128" spans="1:26" ht="18.5" thickBot="1" x14ac:dyDescent="0.45">
      <c r="A128" s="22"/>
      <c r="B128" s="23">
        <f>SUM(B109:B127)</f>
        <v>487042493.63000005</v>
      </c>
      <c r="C128" s="24"/>
      <c r="D128" s="25">
        <f>SUM(D109:D127)</f>
        <v>4610</v>
      </c>
      <c r="E128" s="24"/>
      <c r="F128" s="2"/>
      <c r="G128" s="2"/>
      <c r="H128" s="22"/>
      <c r="I128" s="23">
        <f>SUM(I109:I127)</f>
        <v>482227843.30999994</v>
      </c>
      <c r="J128" s="24"/>
      <c r="K128" s="25">
        <f>SUM(K109:K127)</f>
        <v>4561</v>
      </c>
      <c r="L128" s="24"/>
      <c r="M128" s="2"/>
      <c r="N128" s="2"/>
      <c r="O128" s="22"/>
      <c r="P128" s="23">
        <f>SUM(P109:P127)</f>
        <v>473513280.35999984</v>
      </c>
      <c r="Q128" s="24"/>
      <c r="R128" s="25">
        <f>SUM(R109:R127)</f>
        <v>4470</v>
      </c>
      <c r="S128" s="24"/>
      <c r="T128" s="2"/>
      <c r="U128" s="2"/>
      <c r="V128" s="22"/>
      <c r="W128" s="23">
        <f>SUM(W109:W127)</f>
        <v>461227407.06999993</v>
      </c>
      <c r="X128" s="24"/>
      <c r="Y128" s="25">
        <f>SUM(Y109:Y127)</f>
        <v>4333</v>
      </c>
      <c r="Z128" s="24"/>
    </row>
    <row r="129" spans="1:26" ht="18" thickTop="1" x14ac:dyDescent="0.35">
      <c r="A129" s="8"/>
      <c r="B129" s="7"/>
      <c r="C129" s="8"/>
      <c r="D129" s="9"/>
      <c r="E129" s="8"/>
      <c r="F129" s="2"/>
      <c r="G129" s="2"/>
      <c r="H129" s="8"/>
      <c r="I129" s="7"/>
      <c r="J129" s="8"/>
      <c r="K129" s="9"/>
      <c r="L129" s="8"/>
      <c r="M129" s="2"/>
      <c r="N129" s="2"/>
      <c r="O129" s="8"/>
      <c r="P129" s="7"/>
      <c r="Q129" s="8"/>
      <c r="R129" s="9"/>
      <c r="S129" s="8"/>
      <c r="T129" s="2"/>
      <c r="U129" s="2"/>
      <c r="V129" s="8"/>
      <c r="W129" s="7"/>
      <c r="X129" s="8"/>
      <c r="Y129" s="9"/>
      <c r="Z129" s="8"/>
    </row>
    <row r="130" spans="1:26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</row>
    <row r="131" spans="1:26" ht="18" x14ac:dyDescent="0.4">
      <c r="A131" s="22" t="s">
        <v>78</v>
      </c>
      <c r="B131" s="30">
        <f>+B128/D128</f>
        <v>105649.13093926248</v>
      </c>
      <c r="C131" s="8"/>
      <c r="D131" s="9"/>
      <c r="E131" s="8"/>
      <c r="F131" s="2"/>
      <c r="G131" s="2"/>
      <c r="H131" s="22" t="s">
        <v>78</v>
      </c>
      <c r="I131" s="30">
        <f>+I128/K128</f>
        <v>105728.53394211794</v>
      </c>
      <c r="J131" s="8"/>
      <c r="K131" s="9"/>
      <c r="L131" s="8"/>
      <c r="M131" s="2"/>
      <c r="N131" s="2"/>
      <c r="O131" s="22" t="s">
        <v>78</v>
      </c>
      <c r="P131" s="30">
        <f>+P128/R128</f>
        <v>105931.38263087245</v>
      </c>
      <c r="Q131" s="8"/>
      <c r="R131" s="9"/>
      <c r="S131" s="8"/>
      <c r="T131" s="2"/>
      <c r="U131" s="2"/>
      <c r="V131" s="22" t="s">
        <v>78</v>
      </c>
      <c r="W131" s="30">
        <f>+W128/Y128</f>
        <v>106445.28203784904</v>
      </c>
      <c r="X131" s="8"/>
      <c r="Y131" s="9"/>
      <c r="Z131" s="8"/>
    </row>
    <row r="132" spans="1:26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</row>
    <row r="133" spans="1:26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</row>
    <row r="134" spans="1:26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</row>
    <row r="135" spans="1:26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</row>
    <row r="136" spans="1:26" ht="54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</row>
    <row r="137" spans="1:26" ht="17.5" x14ac:dyDescent="0.35">
      <c r="A137" s="10"/>
      <c r="B137" s="11"/>
      <c r="C137" s="10"/>
      <c r="D137" s="12"/>
      <c r="E137" s="10"/>
      <c r="F137" s="2"/>
      <c r="G137" s="2"/>
      <c r="H137" s="10"/>
      <c r="I137" s="11"/>
      <c r="J137" s="10"/>
      <c r="K137" s="12"/>
      <c r="L137" s="10"/>
      <c r="M137" s="2"/>
      <c r="N137" s="2"/>
      <c r="O137" s="10"/>
      <c r="P137" s="11"/>
      <c r="Q137" s="10"/>
      <c r="R137" s="12"/>
      <c r="S137" s="10"/>
      <c r="T137" s="2"/>
      <c r="U137" s="2"/>
      <c r="V137" s="10"/>
      <c r="W137" s="11"/>
      <c r="X137" s="10"/>
      <c r="Y137" s="12"/>
      <c r="Z137" s="10"/>
    </row>
    <row r="138" spans="1:26" ht="17.5" x14ac:dyDescent="0.35">
      <c r="A138" s="8" t="s">
        <v>44</v>
      </c>
      <c r="B138" s="7">
        <v>252637452.76999977</v>
      </c>
      <c r="C138" s="18">
        <v>0.5187174755267363</v>
      </c>
      <c r="D138" s="9">
        <v>2437</v>
      </c>
      <c r="E138" s="18">
        <v>0.52863340563991323</v>
      </c>
      <c r="F138" s="2"/>
      <c r="G138" s="2"/>
      <c r="H138" s="8" t="s">
        <v>44</v>
      </c>
      <c r="I138" s="7">
        <v>250085985.39999989</v>
      </c>
      <c r="J138" s="18">
        <v>0.51860544526715013</v>
      </c>
      <c r="K138" s="9">
        <v>2412</v>
      </c>
      <c r="L138" s="18">
        <v>0.5288313966235475</v>
      </c>
      <c r="M138" s="2"/>
      <c r="N138" s="2"/>
      <c r="O138" s="8" t="s">
        <v>44</v>
      </c>
      <c r="P138" s="7">
        <v>244262252.53000003</v>
      </c>
      <c r="Q138" s="18">
        <v>0.51585090146636203</v>
      </c>
      <c r="R138" s="9">
        <v>2355</v>
      </c>
      <c r="S138" s="18">
        <v>0.52684563758389258</v>
      </c>
      <c r="T138" s="2"/>
      <c r="U138" s="2"/>
      <c r="V138" s="8" t="s">
        <v>44</v>
      </c>
      <c r="W138" s="7">
        <v>235893433.19000015</v>
      </c>
      <c r="X138" s="18">
        <v>0.51144712906056577</v>
      </c>
      <c r="Y138" s="9">
        <v>2260</v>
      </c>
      <c r="Z138" s="18">
        <v>0.52157858296792059</v>
      </c>
    </row>
    <row r="139" spans="1:26" ht="17.5" x14ac:dyDescent="0.35">
      <c r="A139" s="8" t="s">
        <v>45</v>
      </c>
      <c r="B139" s="7">
        <v>221343490.62999949</v>
      </c>
      <c r="C139" s="18">
        <v>0.45446443282657728</v>
      </c>
      <c r="D139" s="9">
        <v>2004</v>
      </c>
      <c r="E139" s="18">
        <v>0.43470715835140999</v>
      </c>
      <c r="F139" s="2"/>
      <c r="G139" s="2"/>
      <c r="H139" s="8" t="s">
        <v>45</v>
      </c>
      <c r="I139" s="7">
        <v>219050132.99999973</v>
      </c>
      <c r="J139" s="18">
        <v>0.45424613289943028</v>
      </c>
      <c r="K139" s="9">
        <v>1981</v>
      </c>
      <c r="L139" s="18">
        <v>0.43433457575093182</v>
      </c>
      <c r="M139" s="2"/>
      <c r="N139" s="2"/>
      <c r="O139" s="8" t="s">
        <v>45</v>
      </c>
      <c r="P139" s="7">
        <v>216341726.55999961</v>
      </c>
      <c r="Q139" s="18">
        <v>0.45688629133172509</v>
      </c>
      <c r="R139" s="9">
        <v>1951</v>
      </c>
      <c r="S139" s="18">
        <v>0.43646532438478747</v>
      </c>
      <c r="T139" s="2"/>
      <c r="U139" s="2"/>
      <c r="V139" s="8" t="s">
        <v>45</v>
      </c>
      <c r="W139" s="7">
        <v>212717106.0699994</v>
      </c>
      <c r="X139" s="18">
        <v>0.46119788809019269</v>
      </c>
      <c r="Y139" s="9">
        <v>1912</v>
      </c>
      <c r="Z139" s="18">
        <v>0.44126471267020539</v>
      </c>
    </row>
    <row r="140" spans="1:26" ht="17.5" x14ac:dyDescent="0.35">
      <c r="A140" s="8" t="s">
        <v>46</v>
      </c>
      <c r="B140" s="7">
        <v>13061550.230000004</v>
      </c>
      <c r="C140" s="18">
        <v>2.6818091646686412E-2</v>
      </c>
      <c r="D140" s="9">
        <v>169</v>
      </c>
      <c r="E140" s="18">
        <v>3.6659436008676792E-2</v>
      </c>
      <c r="F140" s="2"/>
      <c r="G140" s="2"/>
      <c r="H140" s="8" t="s">
        <v>46</v>
      </c>
      <c r="I140" s="7">
        <v>13091724.91</v>
      </c>
      <c r="J140" s="18">
        <v>2.7148421833419516E-2</v>
      </c>
      <c r="K140" s="9">
        <v>168</v>
      </c>
      <c r="L140" s="18">
        <v>3.6834027625520717E-2</v>
      </c>
      <c r="M140" s="2"/>
      <c r="N140" s="2"/>
      <c r="O140" s="8" t="s">
        <v>46</v>
      </c>
      <c r="P140" s="7">
        <v>12909301.27</v>
      </c>
      <c r="Q140" s="18">
        <v>2.7262807201912896E-2</v>
      </c>
      <c r="R140" s="9">
        <v>164</v>
      </c>
      <c r="S140" s="18">
        <v>3.6689038031319912E-2</v>
      </c>
      <c r="T140" s="2"/>
      <c r="U140" s="2"/>
      <c r="V140" s="8" t="s">
        <v>46</v>
      </c>
      <c r="W140" s="7">
        <v>12616867.810000001</v>
      </c>
      <c r="X140" s="18">
        <v>2.735498284924158E-2</v>
      </c>
      <c r="Y140" s="9">
        <v>161</v>
      </c>
      <c r="Z140" s="18">
        <v>3.7156704361873988E-2</v>
      </c>
    </row>
    <row r="141" spans="1:26" ht="17.5" x14ac:dyDescent="0.35">
      <c r="A141" s="8"/>
      <c r="B141" s="7"/>
      <c r="C141" s="8"/>
      <c r="D141" s="9"/>
      <c r="E141" s="8"/>
      <c r="F141" s="2"/>
      <c r="G141" s="2"/>
      <c r="H141" s="8"/>
      <c r="I141" s="7"/>
      <c r="J141" s="8"/>
      <c r="K141" s="9"/>
      <c r="L141" s="8"/>
      <c r="M141" s="2"/>
      <c r="N141" s="2"/>
      <c r="O141" s="8"/>
      <c r="P141" s="7"/>
      <c r="Q141" s="8"/>
      <c r="R141" s="9"/>
      <c r="S141" s="8"/>
      <c r="T141" s="2"/>
      <c r="U141" s="2"/>
      <c r="V141" s="8"/>
      <c r="W141" s="7"/>
      <c r="X141" s="8"/>
      <c r="Y141" s="9"/>
      <c r="Z141" s="8"/>
    </row>
    <row r="142" spans="1:26" ht="18.5" thickBot="1" x14ac:dyDescent="0.45">
      <c r="A142" s="8"/>
      <c r="B142" s="23">
        <f>SUM(B138:B141)</f>
        <v>487042493.62999928</v>
      </c>
      <c r="C142" s="8"/>
      <c r="D142" s="25">
        <f>SUM(D138:D141)</f>
        <v>4610</v>
      </c>
      <c r="E142" s="8"/>
      <c r="F142" s="2"/>
      <c r="G142" s="2"/>
      <c r="H142" s="8"/>
      <c r="I142" s="23">
        <f>SUM(I138:I141)</f>
        <v>482227843.30999964</v>
      </c>
      <c r="J142" s="8"/>
      <c r="K142" s="25">
        <f>SUM(K138:K141)</f>
        <v>4561</v>
      </c>
      <c r="L142" s="8"/>
      <c r="M142" s="2"/>
      <c r="N142" s="2"/>
      <c r="O142" s="8"/>
      <c r="P142" s="23">
        <f>SUM(P138:P141)</f>
        <v>473513280.35999966</v>
      </c>
      <c r="Q142" s="8"/>
      <c r="R142" s="25">
        <f>SUM(R138:R141)</f>
        <v>4470</v>
      </c>
      <c r="S142" s="8"/>
      <c r="T142" s="2"/>
      <c r="U142" s="2"/>
      <c r="V142" s="8"/>
      <c r="W142" s="23">
        <f>SUM(W138:W141)</f>
        <v>461227407.06999952</v>
      </c>
      <c r="X142" s="8"/>
      <c r="Y142" s="25">
        <f>SUM(Y138:Y141)</f>
        <v>4333</v>
      </c>
      <c r="Z142" s="8"/>
    </row>
    <row r="143" spans="1:26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</row>
    <row r="144" spans="1:26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</row>
    <row r="145" spans="1:26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</row>
    <row r="146" spans="1:26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</row>
    <row r="147" spans="1:26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</row>
    <row r="148" spans="1:26" ht="54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</row>
    <row r="149" spans="1:26" ht="17.5" x14ac:dyDescent="0.35">
      <c r="A149" s="10"/>
      <c r="B149" s="11"/>
      <c r="C149" s="10"/>
      <c r="D149" s="12"/>
      <c r="E149" s="10"/>
      <c r="F149" s="2"/>
      <c r="G149" s="2"/>
      <c r="H149" s="10"/>
      <c r="I149" s="11"/>
      <c r="J149" s="10"/>
      <c r="K149" s="12"/>
      <c r="L149" s="10"/>
      <c r="M149" s="2"/>
      <c r="N149" s="2"/>
      <c r="O149" s="10"/>
      <c r="P149" s="11"/>
      <c r="Q149" s="10"/>
      <c r="R149" s="12"/>
      <c r="S149" s="10"/>
      <c r="T149" s="2"/>
      <c r="U149" s="2"/>
      <c r="V149" s="10"/>
      <c r="W149" s="11"/>
      <c r="X149" s="10"/>
      <c r="Y149" s="12"/>
      <c r="Z149" s="10"/>
    </row>
    <row r="150" spans="1:26" ht="17.5" x14ac:dyDescent="0.35">
      <c r="A150" s="31" t="s">
        <v>98</v>
      </c>
      <c r="B150" s="7">
        <v>785357.74</v>
      </c>
      <c r="C150" s="18">
        <v>1.6125035295105595E-3</v>
      </c>
      <c r="D150" s="9">
        <v>10</v>
      </c>
      <c r="E150" s="18">
        <v>2.1691973969631237E-3</v>
      </c>
      <c r="F150" s="2"/>
      <c r="G150" s="2"/>
      <c r="H150" s="31" t="s">
        <v>98</v>
      </c>
      <c r="I150" s="7">
        <v>784802.19</v>
      </c>
      <c r="J150" s="18">
        <v>1.6274510086624924E-3</v>
      </c>
      <c r="K150" s="9">
        <v>10</v>
      </c>
      <c r="L150" s="18">
        <v>2.1925016443762333E-3</v>
      </c>
      <c r="M150" s="2"/>
      <c r="N150" s="2"/>
      <c r="O150" s="31" t="s">
        <v>98</v>
      </c>
      <c r="P150" s="7">
        <v>610201.53</v>
      </c>
      <c r="Q150" s="18">
        <v>1.2886682492539163E-3</v>
      </c>
      <c r="R150" s="9">
        <v>9</v>
      </c>
      <c r="S150" s="18">
        <v>2.0134228187919465E-3</v>
      </c>
      <c r="T150" s="2"/>
      <c r="U150" s="2"/>
      <c r="V150" s="31" t="s">
        <v>98</v>
      </c>
      <c r="W150" s="7">
        <v>609821.81000000006</v>
      </c>
      <c r="X150" s="18">
        <v>1.3221716677115146E-3</v>
      </c>
      <c r="Y150" s="9">
        <v>8</v>
      </c>
      <c r="Z150" s="18">
        <v>1.8462958689129934E-3</v>
      </c>
    </row>
    <row r="151" spans="1:26" ht="17.5" x14ac:dyDescent="0.35">
      <c r="A151" s="8">
        <v>1995</v>
      </c>
      <c r="B151" s="7">
        <v>34117.089999999997</v>
      </c>
      <c r="C151" s="18">
        <v>7.0049514049010857E-5</v>
      </c>
      <c r="D151" s="9">
        <v>1</v>
      </c>
      <c r="E151" s="18">
        <v>2.1691973969631235E-4</v>
      </c>
      <c r="F151" s="2"/>
      <c r="G151" s="2"/>
      <c r="H151" s="8">
        <v>1995</v>
      </c>
      <c r="I151" s="7">
        <v>33934.15</v>
      </c>
      <c r="J151" s="18">
        <v>7.0369536870946181E-5</v>
      </c>
      <c r="K151" s="9">
        <v>1</v>
      </c>
      <c r="L151" s="18">
        <v>2.1925016443762334E-4</v>
      </c>
      <c r="M151" s="2"/>
      <c r="N151" s="2"/>
      <c r="O151" s="8">
        <v>1995</v>
      </c>
      <c r="P151" s="7">
        <v>30244.48</v>
      </c>
      <c r="Q151" s="18">
        <v>6.3872506336054384E-5</v>
      </c>
      <c r="R151" s="9">
        <v>1</v>
      </c>
      <c r="S151" s="18">
        <v>2.2371364653243848E-4</v>
      </c>
      <c r="T151" s="2"/>
      <c r="U151" s="2"/>
      <c r="V151" s="8">
        <v>1995</v>
      </c>
      <c r="W151" s="7">
        <v>29524.85</v>
      </c>
      <c r="X151" s="18">
        <v>6.4013650419345145E-5</v>
      </c>
      <c r="Y151" s="9">
        <v>1</v>
      </c>
      <c r="Z151" s="18">
        <v>2.3078698361412417E-4</v>
      </c>
    </row>
    <row r="152" spans="1:26" ht="17.5" x14ac:dyDescent="0.35">
      <c r="A152" s="8">
        <v>1996</v>
      </c>
      <c r="B152" s="7">
        <v>483975.03</v>
      </c>
      <c r="C152" s="18">
        <v>9.9370185626486483E-4</v>
      </c>
      <c r="D152" s="9">
        <v>8</v>
      </c>
      <c r="E152" s="18">
        <v>1.7353579175704988E-3</v>
      </c>
      <c r="F152" s="2"/>
      <c r="G152" s="2"/>
      <c r="H152" s="8">
        <v>1996</v>
      </c>
      <c r="I152" s="7">
        <v>399065.1</v>
      </c>
      <c r="J152" s="18">
        <v>8.2754470845321974E-4</v>
      </c>
      <c r="K152" s="9">
        <v>7</v>
      </c>
      <c r="L152" s="18">
        <v>1.5347511510633632E-3</v>
      </c>
      <c r="M152" s="2"/>
      <c r="N152" s="2"/>
      <c r="O152" s="8">
        <v>1996</v>
      </c>
      <c r="P152" s="7">
        <v>398504.77</v>
      </c>
      <c r="Q152" s="18">
        <v>8.415915382500508E-4</v>
      </c>
      <c r="R152" s="9">
        <v>7</v>
      </c>
      <c r="S152" s="18">
        <v>1.5659955257270694E-3</v>
      </c>
      <c r="T152" s="2"/>
      <c r="U152" s="2"/>
      <c r="V152" s="8">
        <v>1996</v>
      </c>
      <c r="W152" s="7">
        <v>395326.76</v>
      </c>
      <c r="X152" s="18">
        <v>8.5711896981872406E-4</v>
      </c>
      <c r="Y152" s="9">
        <v>7</v>
      </c>
      <c r="Z152" s="18">
        <v>1.6155088852988692E-3</v>
      </c>
    </row>
    <row r="153" spans="1:26" ht="17.5" x14ac:dyDescent="0.35">
      <c r="A153" s="8">
        <v>1997</v>
      </c>
      <c r="B153" s="7">
        <v>1296735.51</v>
      </c>
      <c r="C153" s="18">
        <v>2.6624689364068348E-3</v>
      </c>
      <c r="D153" s="9">
        <v>18</v>
      </c>
      <c r="E153" s="18">
        <v>3.9045553145336228E-3</v>
      </c>
      <c r="F153" s="2"/>
      <c r="G153" s="2"/>
      <c r="H153" s="8">
        <v>1997</v>
      </c>
      <c r="I153" s="7">
        <v>944524.52</v>
      </c>
      <c r="J153" s="18">
        <v>1.9586685694397161E-3</v>
      </c>
      <c r="K153" s="9">
        <v>17</v>
      </c>
      <c r="L153" s="18">
        <v>3.7272527954395965E-3</v>
      </c>
      <c r="M153" s="2"/>
      <c r="N153" s="2"/>
      <c r="O153" s="8">
        <v>1997</v>
      </c>
      <c r="P153" s="7">
        <v>945118.05</v>
      </c>
      <c r="Q153" s="18">
        <v>1.9959694673852679E-3</v>
      </c>
      <c r="R153" s="9">
        <v>17</v>
      </c>
      <c r="S153" s="18">
        <v>3.803131991051454E-3</v>
      </c>
      <c r="T153" s="2"/>
      <c r="U153" s="2"/>
      <c r="V153" s="8">
        <v>1997</v>
      </c>
      <c r="W153" s="7">
        <v>881684.9</v>
      </c>
      <c r="X153" s="18">
        <v>1.9116056125133671E-3</v>
      </c>
      <c r="Y153" s="9">
        <v>15</v>
      </c>
      <c r="Z153" s="18">
        <v>3.4618047542118624E-3</v>
      </c>
    </row>
    <row r="154" spans="1:26" ht="17.5" x14ac:dyDescent="0.35">
      <c r="A154" s="31">
        <v>1998</v>
      </c>
      <c r="B154" s="7">
        <v>1673585.25</v>
      </c>
      <c r="C154" s="18">
        <v>3.4362201900013266E-3</v>
      </c>
      <c r="D154" s="9">
        <v>17</v>
      </c>
      <c r="E154" s="18">
        <v>3.68763557483731E-3</v>
      </c>
      <c r="F154" s="2"/>
      <c r="G154" s="2"/>
      <c r="H154" s="31">
        <v>1998</v>
      </c>
      <c r="I154" s="7">
        <v>1676937.53</v>
      </c>
      <c r="J154" s="18">
        <v>3.4774796877955808E-3</v>
      </c>
      <c r="K154" s="9">
        <v>17</v>
      </c>
      <c r="L154" s="18">
        <v>3.7272527954395965E-3</v>
      </c>
      <c r="M154" s="2"/>
      <c r="N154" s="2"/>
      <c r="O154" s="31">
        <v>1998</v>
      </c>
      <c r="P154" s="7">
        <v>1579535.73</v>
      </c>
      <c r="Q154" s="18">
        <v>3.3357791544919697E-3</v>
      </c>
      <c r="R154" s="9">
        <v>17</v>
      </c>
      <c r="S154" s="18">
        <v>3.803131991051454E-3</v>
      </c>
      <c r="T154" s="2"/>
      <c r="U154" s="2"/>
      <c r="V154" s="31">
        <v>1998</v>
      </c>
      <c r="W154" s="7">
        <v>1496898.68</v>
      </c>
      <c r="X154" s="18">
        <v>3.2454677607066319E-3</v>
      </c>
      <c r="Y154" s="9">
        <v>15</v>
      </c>
      <c r="Z154" s="18">
        <v>3.4618047542118624E-3</v>
      </c>
    </row>
    <row r="155" spans="1:26" ht="17.5" x14ac:dyDescent="0.35">
      <c r="A155" s="31">
        <v>1999</v>
      </c>
      <c r="B155" s="7">
        <v>521558.59</v>
      </c>
      <c r="C155" s="18">
        <v>1.0708687574933061E-3</v>
      </c>
      <c r="D155" s="9">
        <v>8</v>
      </c>
      <c r="E155" s="18">
        <v>1.7353579175704988E-3</v>
      </c>
      <c r="F155" s="2"/>
      <c r="G155" s="2"/>
      <c r="H155" s="31">
        <v>1999</v>
      </c>
      <c r="I155" s="7">
        <v>417476.66</v>
      </c>
      <c r="J155" s="18">
        <v>8.6572491777838726E-4</v>
      </c>
      <c r="K155" s="9">
        <v>6</v>
      </c>
      <c r="L155" s="18">
        <v>1.3155009866257399E-3</v>
      </c>
      <c r="M155" s="2"/>
      <c r="N155" s="2"/>
      <c r="O155" s="31">
        <v>1999</v>
      </c>
      <c r="P155" s="7">
        <v>414253.9</v>
      </c>
      <c r="Q155" s="18">
        <v>8.7485170359964009E-4</v>
      </c>
      <c r="R155" s="9">
        <v>6</v>
      </c>
      <c r="S155" s="18">
        <v>1.3422818791946308E-3</v>
      </c>
      <c r="T155" s="2"/>
      <c r="U155" s="2"/>
      <c r="V155" s="31">
        <v>1999</v>
      </c>
      <c r="W155" s="7">
        <v>413033.04</v>
      </c>
      <c r="X155" s="18">
        <v>8.9550844912673227E-4</v>
      </c>
      <c r="Y155" s="9">
        <v>6</v>
      </c>
      <c r="Z155" s="18">
        <v>1.3847219016847449E-3</v>
      </c>
    </row>
    <row r="156" spans="1:26" ht="17.5" x14ac:dyDescent="0.35">
      <c r="A156" s="31">
        <v>2000</v>
      </c>
      <c r="B156" s="7">
        <v>837947.8</v>
      </c>
      <c r="C156" s="18">
        <v>1.7204819106329918E-3</v>
      </c>
      <c r="D156" s="9">
        <v>13</v>
      </c>
      <c r="E156" s="18">
        <v>2.8199566160520607E-3</v>
      </c>
      <c r="F156" s="2"/>
      <c r="G156" s="2"/>
      <c r="H156" s="31">
        <v>2000</v>
      </c>
      <c r="I156" s="7">
        <v>849278.46</v>
      </c>
      <c r="J156" s="18">
        <v>1.7611560008036267E-3</v>
      </c>
      <c r="K156" s="9">
        <v>12</v>
      </c>
      <c r="L156" s="18">
        <v>2.6310019732514798E-3</v>
      </c>
      <c r="M156" s="2"/>
      <c r="N156" s="2"/>
      <c r="O156" s="31">
        <v>2000</v>
      </c>
      <c r="P156" s="7">
        <v>860002.85</v>
      </c>
      <c r="Q156" s="18">
        <v>1.8162169587855315E-3</v>
      </c>
      <c r="R156" s="9">
        <v>12</v>
      </c>
      <c r="S156" s="18">
        <v>2.6845637583892616E-3</v>
      </c>
      <c r="T156" s="2"/>
      <c r="U156" s="2"/>
      <c r="V156" s="31">
        <v>2000</v>
      </c>
      <c r="W156" s="7">
        <v>788308.91</v>
      </c>
      <c r="X156" s="18">
        <v>1.7091545253301885E-3</v>
      </c>
      <c r="Y156" s="9">
        <v>11</v>
      </c>
      <c r="Z156" s="18">
        <v>2.5386568197553658E-3</v>
      </c>
    </row>
    <row r="157" spans="1:26" ht="17.5" x14ac:dyDescent="0.35">
      <c r="A157" s="31">
        <v>2001</v>
      </c>
      <c r="B157" s="7">
        <v>3060487.85</v>
      </c>
      <c r="C157" s="18">
        <v>6.2838210013046849E-3</v>
      </c>
      <c r="D157" s="9">
        <v>15</v>
      </c>
      <c r="E157" s="18">
        <v>3.2537960954446853E-3</v>
      </c>
      <c r="F157" s="2"/>
      <c r="G157" s="2"/>
      <c r="H157" s="31">
        <v>2001</v>
      </c>
      <c r="I157" s="7">
        <v>3048888.78</v>
      </c>
      <c r="J157" s="18">
        <v>6.3225067202102936E-3</v>
      </c>
      <c r="K157" s="9">
        <v>15</v>
      </c>
      <c r="L157" s="18">
        <v>3.2887524665643499E-3</v>
      </c>
      <c r="M157" s="2"/>
      <c r="N157" s="2"/>
      <c r="O157" s="31">
        <v>2001</v>
      </c>
      <c r="P157" s="7">
        <v>3279923.17</v>
      </c>
      <c r="Q157" s="18">
        <v>6.9267817948133531E-3</v>
      </c>
      <c r="R157" s="9">
        <v>15</v>
      </c>
      <c r="S157" s="18">
        <v>3.3557046979865771E-3</v>
      </c>
      <c r="T157" s="2"/>
      <c r="U157" s="2"/>
      <c r="V157" s="31">
        <v>2001</v>
      </c>
      <c r="W157" s="7">
        <v>3014193.38</v>
      </c>
      <c r="X157" s="18">
        <v>6.5351567010035394E-3</v>
      </c>
      <c r="Y157" s="9">
        <v>12</v>
      </c>
      <c r="Z157" s="18">
        <v>2.7694438033694898E-3</v>
      </c>
    </row>
    <row r="158" spans="1:26" ht="17.5" x14ac:dyDescent="0.35">
      <c r="A158" s="31">
        <v>2002</v>
      </c>
      <c r="B158" s="7">
        <v>29176647.130000006</v>
      </c>
      <c r="C158" s="18">
        <v>5.9905752601876881E-2</v>
      </c>
      <c r="D158" s="9">
        <v>283</v>
      </c>
      <c r="E158" s="18">
        <v>6.1388286334056401E-2</v>
      </c>
      <c r="F158" s="2"/>
      <c r="G158" s="2"/>
      <c r="H158" s="31">
        <v>2002</v>
      </c>
      <c r="I158" s="7">
        <v>28929286.32</v>
      </c>
      <c r="J158" s="18">
        <v>5.9990908283997064E-2</v>
      </c>
      <c r="K158" s="9">
        <v>281</v>
      </c>
      <c r="L158" s="18">
        <v>6.1609296206972156E-2</v>
      </c>
      <c r="M158" s="2"/>
      <c r="N158" s="2"/>
      <c r="O158" s="31">
        <v>2002</v>
      </c>
      <c r="P158" s="7">
        <v>27924598.860000003</v>
      </c>
      <c r="Q158" s="18">
        <v>5.8973211561816487E-2</v>
      </c>
      <c r="R158" s="9">
        <v>273</v>
      </c>
      <c r="S158" s="18">
        <v>6.1073825503355703E-2</v>
      </c>
      <c r="T158" s="2"/>
      <c r="U158" s="2"/>
      <c r="V158" s="31">
        <v>2002</v>
      </c>
      <c r="W158" s="7">
        <v>26661032.899999995</v>
      </c>
      <c r="X158" s="18">
        <v>5.780452872340619E-2</v>
      </c>
      <c r="Y158" s="9">
        <v>257</v>
      </c>
      <c r="Z158" s="18">
        <v>5.9312254788829913E-2</v>
      </c>
    </row>
    <row r="159" spans="1:26" ht="17.5" x14ac:dyDescent="0.35">
      <c r="A159" s="8">
        <v>2003</v>
      </c>
      <c r="B159" s="7">
        <v>403450746.15000045</v>
      </c>
      <c r="C159" s="18">
        <v>0.82836867712100803</v>
      </c>
      <c r="D159" s="9">
        <v>3777</v>
      </c>
      <c r="E159" s="18">
        <v>0.81930585683297175</v>
      </c>
      <c r="F159" s="2"/>
      <c r="G159" s="2"/>
      <c r="H159" s="8">
        <v>2003</v>
      </c>
      <c r="I159" s="7">
        <v>399996552.5300014</v>
      </c>
      <c r="J159" s="18">
        <v>0.82947626952528042</v>
      </c>
      <c r="K159" s="9">
        <v>3740</v>
      </c>
      <c r="L159" s="18">
        <v>0.81999561499671125</v>
      </c>
      <c r="M159" s="2"/>
      <c r="N159" s="2"/>
      <c r="O159" s="8">
        <v>2003</v>
      </c>
      <c r="P159" s="7">
        <v>392726828.69000006</v>
      </c>
      <c r="Q159" s="18">
        <v>0.82938925892726789</v>
      </c>
      <c r="R159" s="9">
        <v>3665</v>
      </c>
      <c r="S159" s="18">
        <v>0.81991051454138697</v>
      </c>
      <c r="T159" s="2"/>
      <c r="U159" s="2"/>
      <c r="V159" s="8">
        <v>2003</v>
      </c>
      <c r="W159" s="7">
        <v>383029273.90000033</v>
      </c>
      <c r="X159" s="18">
        <v>0.83045644735909652</v>
      </c>
      <c r="Y159" s="9">
        <v>3560</v>
      </c>
      <c r="Z159" s="18">
        <v>0.82160166166628201</v>
      </c>
    </row>
    <row r="160" spans="1:26" ht="17.5" x14ac:dyDescent="0.35">
      <c r="A160" s="8">
        <v>2004</v>
      </c>
      <c r="B160" s="7">
        <v>45721335.49000001</v>
      </c>
      <c r="C160" s="18">
        <v>9.3875454581451537E-2</v>
      </c>
      <c r="D160" s="9">
        <v>460</v>
      </c>
      <c r="E160" s="18">
        <v>9.9783080260303691E-2</v>
      </c>
      <c r="F160" s="2"/>
      <c r="G160" s="2"/>
      <c r="H160" s="8">
        <v>2004</v>
      </c>
      <c r="I160" s="7">
        <v>45147097.069999985</v>
      </c>
      <c r="J160" s="18">
        <v>9.3621921040708267E-2</v>
      </c>
      <c r="K160" s="9">
        <v>455</v>
      </c>
      <c r="L160" s="18">
        <v>9.9758824819118616E-2</v>
      </c>
      <c r="M160" s="2"/>
      <c r="N160" s="2"/>
      <c r="O160" s="8">
        <v>2004</v>
      </c>
      <c r="P160" s="7">
        <v>44744068.329999954</v>
      </c>
      <c r="Q160" s="18">
        <v>9.449379813799981E-2</v>
      </c>
      <c r="R160" s="9">
        <v>448</v>
      </c>
      <c r="S160" s="18">
        <v>0.10022371364653244</v>
      </c>
      <c r="T160" s="2"/>
      <c r="U160" s="2"/>
      <c r="V160" s="8">
        <v>2004</v>
      </c>
      <c r="W160" s="7">
        <v>43908307.93999999</v>
      </c>
      <c r="X160" s="18">
        <v>9.519882658086716E-2</v>
      </c>
      <c r="Y160" s="9">
        <v>441</v>
      </c>
      <c r="Z160" s="18">
        <v>0.10177705977382875</v>
      </c>
    </row>
    <row r="161" spans="1:26" ht="17.5" x14ac:dyDescent="0.35">
      <c r="A161" s="8"/>
      <c r="B161" s="7"/>
      <c r="C161" s="8"/>
      <c r="D161" s="9"/>
      <c r="E161" s="8"/>
      <c r="F161" s="2"/>
      <c r="G161" s="2"/>
      <c r="H161" s="8"/>
      <c r="I161" s="7"/>
      <c r="J161" s="8"/>
      <c r="K161" s="9"/>
      <c r="L161" s="8"/>
      <c r="M161" s="2"/>
      <c r="N161" s="2"/>
      <c r="O161" s="8"/>
      <c r="P161" s="7"/>
      <c r="Q161" s="8"/>
      <c r="R161" s="9"/>
      <c r="S161" s="8"/>
      <c r="T161" s="2"/>
      <c r="U161" s="2"/>
      <c r="V161" s="8"/>
      <c r="W161" s="7"/>
      <c r="X161" s="8"/>
      <c r="Y161" s="9"/>
      <c r="Z161" s="8"/>
    </row>
    <row r="162" spans="1:26" ht="18.5" thickBot="1" x14ac:dyDescent="0.45">
      <c r="A162" s="22"/>
      <c r="B162" s="23">
        <f>SUM(B150:B160)</f>
        <v>487042493.63000047</v>
      </c>
      <c r="C162" s="24"/>
      <c r="D162" s="25">
        <f>SUM(D150:D160)</f>
        <v>4610</v>
      </c>
      <c r="E162" s="22"/>
      <c r="F162" s="2"/>
      <c r="G162" s="2"/>
      <c r="H162" s="22"/>
      <c r="I162" s="23">
        <f>SUM(I150:I160)</f>
        <v>482227843.31000137</v>
      </c>
      <c r="J162" s="24"/>
      <c r="K162" s="25">
        <f>SUM(K150:K160)</f>
        <v>4561</v>
      </c>
      <c r="L162" s="22"/>
      <c r="M162" s="2"/>
      <c r="N162" s="2"/>
      <c r="O162" s="22"/>
      <c r="P162" s="23">
        <f>SUM(P150:P160)</f>
        <v>473513280.36000001</v>
      </c>
      <c r="Q162" s="24"/>
      <c r="R162" s="25">
        <f>SUM(R150:R160)</f>
        <v>4470</v>
      </c>
      <c r="S162" s="22"/>
      <c r="T162" s="2"/>
      <c r="U162" s="2"/>
      <c r="V162" s="22"/>
      <c r="W162" s="23">
        <f>SUM(W150:W160)</f>
        <v>461227407.07000035</v>
      </c>
      <c r="X162" s="24"/>
      <c r="Y162" s="25">
        <f>SUM(Y150:Y160)</f>
        <v>4333</v>
      </c>
      <c r="Z162" s="22"/>
    </row>
    <row r="163" spans="1:26" ht="18" thickTop="1" x14ac:dyDescent="0.35">
      <c r="A163" s="8"/>
      <c r="B163" s="7"/>
      <c r="C163" s="8"/>
      <c r="D163" s="9"/>
      <c r="E163" s="8"/>
      <c r="F163" s="2"/>
      <c r="G163" s="2"/>
      <c r="H163" s="8"/>
      <c r="I163" s="7"/>
      <c r="J163" s="8"/>
      <c r="K163" s="9"/>
      <c r="L163" s="8"/>
      <c r="M163" s="2"/>
      <c r="N163" s="2"/>
      <c r="O163" s="8"/>
      <c r="P163" s="7"/>
      <c r="Q163" s="8"/>
      <c r="R163" s="9"/>
      <c r="S163" s="8"/>
      <c r="T163" s="2"/>
      <c r="U163" s="2"/>
      <c r="V163" s="8"/>
      <c r="W163" s="7"/>
      <c r="X163" s="8"/>
      <c r="Y163" s="9"/>
      <c r="Z163" s="8"/>
    </row>
    <row r="164" spans="1:26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</row>
    <row r="165" spans="1:26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</row>
    <row r="166" spans="1:26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</row>
    <row r="167" spans="1:26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</row>
    <row r="168" spans="1:26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</row>
    <row r="169" spans="1:26" ht="54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</row>
    <row r="170" spans="1:26" ht="17.5" x14ac:dyDescent="0.35">
      <c r="A170" s="10"/>
      <c r="B170" s="11"/>
      <c r="C170" s="10"/>
      <c r="D170" s="12"/>
      <c r="E170" s="10"/>
      <c r="F170" s="2"/>
      <c r="G170" s="2"/>
      <c r="H170" s="10"/>
      <c r="I170" s="11"/>
      <c r="J170" s="10"/>
      <c r="K170" s="12"/>
      <c r="L170" s="10"/>
      <c r="M170" s="2"/>
      <c r="N170" s="2"/>
      <c r="O170" s="10"/>
      <c r="P170" s="11"/>
      <c r="Q170" s="10"/>
      <c r="R170" s="12"/>
      <c r="S170" s="10"/>
      <c r="T170" s="2"/>
      <c r="U170" s="2"/>
      <c r="V170" s="10"/>
      <c r="W170" s="11"/>
      <c r="X170" s="10"/>
      <c r="Y170" s="12"/>
      <c r="Z170" s="10"/>
    </row>
    <row r="171" spans="1:26" ht="17.5" x14ac:dyDescent="0.35">
      <c r="A171" s="8" t="s">
        <v>47</v>
      </c>
      <c r="B171" s="7">
        <v>1764047.91</v>
      </c>
      <c r="C171" s="18">
        <v>3.6219589318629893E-3</v>
      </c>
      <c r="D171" s="9">
        <v>8</v>
      </c>
      <c r="E171" s="18">
        <v>1.7353579175704988E-3</v>
      </c>
      <c r="F171" s="2"/>
      <c r="G171" s="2"/>
      <c r="H171" s="8" t="s">
        <v>47</v>
      </c>
      <c r="I171" s="7">
        <v>1763399.34</v>
      </c>
      <c r="J171" s="18">
        <v>3.6567762821326771E-3</v>
      </c>
      <c r="K171" s="9">
        <v>8</v>
      </c>
      <c r="L171" s="18">
        <v>1.7540013155009867E-3</v>
      </c>
      <c r="M171" s="2"/>
      <c r="N171" s="2"/>
      <c r="O171" s="8" t="s">
        <v>47</v>
      </c>
      <c r="P171" s="7">
        <v>1759192.8</v>
      </c>
      <c r="Q171" s="18">
        <v>3.7151921032975684E-3</v>
      </c>
      <c r="R171" s="9">
        <v>8</v>
      </c>
      <c r="S171" s="18">
        <v>1.7897091722595079E-3</v>
      </c>
      <c r="T171" s="2"/>
      <c r="U171" s="2"/>
      <c r="V171" s="8" t="s">
        <v>47</v>
      </c>
      <c r="W171" s="7">
        <v>1957207.3</v>
      </c>
      <c r="X171" s="18">
        <v>4.2434757128449593E-3</v>
      </c>
      <c r="Y171" s="9">
        <v>9</v>
      </c>
      <c r="Z171" s="18">
        <v>2.0770828525271175E-3</v>
      </c>
    </row>
    <row r="172" spans="1:26" ht="17.5" x14ac:dyDescent="0.35">
      <c r="A172" s="8" t="s">
        <v>48</v>
      </c>
      <c r="B172" s="7">
        <v>21568185.469999999</v>
      </c>
      <c r="C172" s="18">
        <v>4.4283991134426749E-2</v>
      </c>
      <c r="D172" s="9">
        <v>201</v>
      </c>
      <c r="E172" s="18">
        <v>4.3600867678958787E-2</v>
      </c>
      <c r="F172" s="2"/>
      <c r="G172" s="2"/>
      <c r="H172" s="8" t="s">
        <v>48</v>
      </c>
      <c r="I172" s="7">
        <v>21550963.52</v>
      </c>
      <c r="J172" s="18">
        <v>4.469041723529428E-2</v>
      </c>
      <c r="K172" s="9">
        <v>201</v>
      </c>
      <c r="L172" s="18">
        <v>4.4069283051962289E-2</v>
      </c>
      <c r="M172" s="2"/>
      <c r="N172" s="2"/>
      <c r="O172" s="8" t="s">
        <v>48</v>
      </c>
      <c r="P172" s="7">
        <v>21192130.379999988</v>
      </c>
      <c r="Q172" s="18">
        <v>4.4755091903416415E-2</v>
      </c>
      <c r="R172" s="9">
        <v>196</v>
      </c>
      <c r="S172" s="18">
        <v>4.3847874720357942E-2</v>
      </c>
      <c r="T172" s="2"/>
      <c r="U172" s="2"/>
      <c r="V172" s="8" t="s">
        <v>48</v>
      </c>
      <c r="W172" s="7">
        <v>21588392.390000001</v>
      </c>
      <c r="X172" s="18">
        <v>4.6806395411631639E-2</v>
      </c>
      <c r="Y172" s="9">
        <v>199</v>
      </c>
      <c r="Z172" s="18">
        <v>4.5926609739210707E-2</v>
      </c>
    </row>
    <row r="173" spans="1:26" ht="17.5" x14ac:dyDescent="0.35">
      <c r="A173" s="8" t="s">
        <v>49</v>
      </c>
      <c r="B173" s="7">
        <v>43282125.119999982</v>
      </c>
      <c r="C173" s="18">
        <v>8.8867246053649068E-2</v>
      </c>
      <c r="D173" s="9">
        <v>444</v>
      </c>
      <c r="E173" s="18">
        <v>9.6312364425162694E-2</v>
      </c>
      <c r="F173" s="2"/>
      <c r="G173" s="2"/>
      <c r="H173" s="8" t="s">
        <v>49</v>
      </c>
      <c r="I173" s="7">
        <v>42772459.339999944</v>
      </c>
      <c r="J173" s="18">
        <v>8.8697614485324747E-2</v>
      </c>
      <c r="K173" s="9">
        <v>438</v>
      </c>
      <c r="L173" s="18">
        <v>9.6031572023679013E-2</v>
      </c>
      <c r="M173" s="2"/>
      <c r="N173" s="2"/>
      <c r="O173" s="8" t="s">
        <v>49</v>
      </c>
      <c r="P173" s="7">
        <v>41219445.869999997</v>
      </c>
      <c r="Q173" s="18">
        <v>8.7050242474006015E-2</v>
      </c>
      <c r="R173" s="9">
        <v>430</v>
      </c>
      <c r="S173" s="18">
        <v>9.6196868008948541E-2</v>
      </c>
      <c r="T173" s="2"/>
      <c r="U173" s="2"/>
      <c r="V173" s="8" t="s">
        <v>49</v>
      </c>
      <c r="W173" s="7">
        <v>40166512.289999969</v>
      </c>
      <c r="X173" s="18">
        <v>8.7086135113180627E-2</v>
      </c>
      <c r="Y173" s="9">
        <v>431</v>
      </c>
      <c r="Z173" s="18">
        <v>9.946918993768751E-2</v>
      </c>
    </row>
    <row r="174" spans="1:26" ht="17.5" x14ac:dyDescent="0.35">
      <c r="A174" s="8" t="s">
        <v>50</v>
      </c>
      <c r="B174" s="7">
        <v>96111175.989999935</v>
      </c>
      <c r="C174" s="18">
        <v>0.19733632536592272</v>
      </c>
      <c r="D174" s="9">
        <v>930</v>
      </c>
      <c r="E174" s="18">
        <v>0.2017353579175705</v>
      </c>
      <c r="F174" s="2"/>
      <c r="G174" s="2"/>
      <c r="H174" s="8" t="s">
        <v>50</v>
      </c>
      <c r="I174" s="7">
        <v>94974903.669999972</v>
      </c>
      <c r="J174" s="18">
        <v>0.19695026943714955</v>
      </c>
      <c r="K174" s="9">
        <v>919</v>
      </c>
      <c r="L174" s="18">
        <v>0.20149090111817583</v>
      </c>
      <c r="M174" s="2"/>
      <c r="N174" s="2"/>
      <c r="O174" s="8" t="s">
        <v>50</v>
      </c>
      <c r="P174" s="7">
        <v>93496773.290000007</v>
      </c>
      <c r="Q174" s="18">
        <v>0.19745332848725339</v>
      </c>
      <c r="R174" s="9">
        <v>891</v>
      </c>
      <c r="S174" s="18">
        <v>0.19932885906040268</v>
      </c>
      <c r="T174" s="2"/>
      <c r="U174" s="2"/>
      <c r="V174" s="8" t="s">
        <v>50</v>
      </c>
      <c r="W174" s="7">
        <v>91210772.499999955</v>
      </c>
      <c r="X174" s="18">
        <v>0.19775661875651943</v>
      </c>
      <c r="Y174" s="9">
        <v>846</v>
      </c>
      <c r="Z174" s="18">
        <v>0.19524578813754903</v>
      </c>
    </row>
    <row r="175" spans="1:26" ht="17.5" x14ac:dyDescent="0.35">
      <c r="A175" s="8" t="s">
        <v>51</v>
      </c>
      <c r="B175" s="7">
        <v>301316153.83999962</v>
      </c>
      <c r="C175" s="18">
        <v>0.61866501954325559</v>
      </c>
      <c r="D175" s="9">
        <v>2794</v>
      </c>
      <c r="E175" s="18">
        <v>0.60607375271149677</v>
      </c>
      <c r="F175" s="2"/>
      <c r="G175" s="2"/>
      <c r="H175" s="8" t="s">
        <v>51</v>
      </c>
      <c r="I175" s="7">
        <v>298479639.91999984</v>
      </c>
      <c r="J175" s="18">
        <v>0.61895978023841003</v>
      </c>
      <c r="K175" s="9">
        <v>2766</v>
      </c>
      <c r="L175" s="18">
        <v>0.60644595483446617</v>
      </c>
      <c r="M175" s="2"/>
      <c r="N175" s="2"/>
      <c r="O175" s="8" t="s">
        <v>51</v>
      </c>
      <c r="P175" s="7">
        <v>293071656.67000008</v>
      </c>
      <c r="Q175" s="18">
        <v>0.61893017329352451</v>
      </c>
      <c r="R175" s="9">
        <v>2717</v>
      </c>
      <c r="S175" s="18">
        <v>0.60782997762863533</v>
      </c>
      <c r="T175" s="2"/>
      <c r="U175" s="2"/>
      <c r="V175" s="8" t="s">
        <v>51</v>
      </c>
      <c r="W175" s="7">
        <v>284180656.88999999</v>
      </c>
      <c r="X175" s="18">
        <v>0.61614000498211996</v>
      </c>
      <c r="Y175" s="9">
        <v>2627</v>
      </c>
      <c r="Z175" s="18">
        <v>0.60627740595430413</v>
      </c>
    </row>
    <row r="176" spans="1:26" ht="17.5" x14ac:dyDescent="0.35">
      <c r="A176" s="8" t="s">
        <v>52</v>
      </c>
      <c r="B176" s="7">
        <v>23000805.300000004</v>
      </c>
      <c r="C176" s="18">
        <v>4.7225458970882823E-2</v>
      </c>
      <c r="D176" s="9">
        <v>233</v>
      </c>
      <c r="E176" s="18">
        <v>5.0542299349240781E-2</v>
      </c>
      <c r="F176" s="2"/>
      <c r="G176" s="2"/>
      <c r="H176" s="8" t="s">
        <v>52</v>
      </c>
      <c r="I176" s="7">
        <v>22686477.52</v>
      </c>
      <c r="J176" s="18">
        <v>4.7045142321688833E-2</v>
      </c>
      <c r="K176" s="9">
        <v>229</v>
      </c>
      <c r="L176" s="18">
        <v>5.0208287656215739E-2</v>
      </c>
      <c r="M176" s="2"/>
      <c r="N176" s="2"/>
      <c r="O176" s="8" t="s">
        <v>52</v>
      </c>
      <c r="P176" s="7">
        <v>22774081.349999998</v>
      </c>
      <c r="Q176" s="18">
        <v>4.8095971738502129E-2</v>
      </c>
      <c r="R176" s="9">
        <v>228</v>
      </c>
      <c r="S176" s="18">
        <v>5.1006711409395972E-2</v>
      </c>
      <c r="T176" s="2"/>
      <c r="U176" s="2"/>
      <c r="V176" s="8" t="s">
        <v>52</v>
      </c>
      <c r="W176" s="7">
        <v>22123865.699999999</v>
      </c>
      <c r="X176" s="18">
        <v>4.7967370023703493E-2</v>
      </c>
      <c r="Y176" s="9">
        <v>221</v>
      </c>
      <c r="Z176" s="18">
        <v>5.1003923378721443E-2</v>
      </c>
    </row>
    <row r="177" spans="1:26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2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2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2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</row>
    <row r="178" spans="1:26" ht="17.5" x14ac:dyDescent="0.35">
      <c r="A178" s="8"/>
      <c r="B178" s="7"/>
      <c r="C178" s="8"/>
      <c r="D178" s="9"/>
      <c r="E178" s="8"/>
      <c r="F178" s="2"/>
      <c r="G178" s="2"/>
      <c r="H178" s="8"/>
      <c r="I178" s="7"/>
      <c r="J178" s="8"/>
      <c r="K178" s="9"/>
      <c r="L178" s="8"/>
      <c r="M178" s="2"/>
      <c r="N178" s="2"/>
      <c r="O178" s="8"/>
      <c r="P178" s="7"/>
      <c r="Q178" s="8"/>
      <c r="R178" s="9"/>
      <c r="S178" s="8"/>
      <c r="T178" s="2"/>
      <c r="U178" s="2"/>
      <c r="V178" s="8"/>
      <c r="W178" s="7"/>
      <c r="X178" s="8"/>
      <c r="Y178" s="9"/>
      <c r="Z178" s="8"/>
    </row>
    <row r="179" spans="1:26" ht="18.5" thickBot="1" x14ac:dyDescent="0.45">
      <c r="A179" s="22"/>
      <c r="B179" s="23">
        <f>SUM(B171:B178)</f>
        <v>487042493.62999958</v>
      </c>
      <c r="C179" s="24"/>
      <c r="D179" s="25">
        <f>SUM(D171:D178)</f>
        <v>4610</v>
      </c>
      <c r="E179" s="32"/>
      <c r="F179" s="2"/>
      <c r="G179" s="2"/>
      <c r="H179" s="22"/>
      <c r="I179" s="23">
        <f>SUM(I171:I178)</f>
        <v>482227843.3099997</v>
      </c>
      <c r="J179" s="24"/>
      <c r="K179" s="25">
        <f>SUM(K171:K178)</f>
        <v>4561</v>
      </c>
      <c r="L179" s="32"/>
      <c r="M179" s="2"/>
      <c r="N179" s="2"/>
      <c r="O179" s="22"/>
      <c r="P179" s="23">
        <f>SUM(P171:P178)</f>
        <v>473513280.36000007</v>
      </c>
      <c r="Q179" s="24"/>
      <c r="R179" s="25">
        <f>SUM(R171:R178)</f>
        <v>4470</v>
      </c>
      <c r="S179" s="32"/>
      <c r="T179" s="2"/>
      <c r="U179" s="2"/>
      <c r="V179" s="22"/>
      <c r="W179" s="23">
        <f>SUM(W171:W178)</f>
        <v>461227407.06999987</v>
      </c>
      <c r="X179" s="24"/>
      <c r="Y179" s="25">
        <f>SUM(Y171:Y178)</f>
        <v>4333</v>
      </c>
      <c r="Z179" s="32"/>
    </row>
    <row r="180" spans="1:26" ht="18" thickTop="1" x14ac:dyDescent="0.35">
      <c r="A180" s="8"/>
      <c r="B180" s="7"/>
      <c r="C180" s="8"/>
      <c r="D180" s="9"/>
      <c r="E180" s="8"/>
      <c r="F180" s="2"/>
      <c r="G180" s="2"/>
      <c r="H180" s="8"/>
      <c r="I180" s="7"/>
      <c r="J180" s="8"/>
      <c r="K180" s="9"/>
      <c r="L180" s="8"/>
      <c r="M180" s="2"/>
      <c r="N180" s="2"/>
      <c r="O180" s="8"/>
      <c r="P180" s="7"/>
      <c r="Q180" s="8"/>
      <c r="R180" s="9"/>
      <c r="S180" s="8"/>
      <c r="T180" s="2"/>
      <c r="U180" s="2"/>
      <c r="V180" s="8"/>
      <c r="W180" s="7"/>
      <c r="X180" s="8"/>
      <c r="Y180" s="9"/>
      <c r="Z180" s="8"/>
    </row>
    <row r="181" spans="1:26" ht="18" x14ac:dyDescent="0.4">
      <c r="A181" s="22" t="s">
        <v>82</v>
      </c>
      <c r="B181" s="7"/>
      <c r="C181" s="8"/>
      <c r="D181" s="33">
        <v>21.718673789196515</v>
      </c>
      <c r="E181" s="8"/>
      <c r="F181" s="2"/>
      <c r="G181" s="2"/>
      <c r="H181" s="22" t="s">
        <v>82</v>
      </c>
      <c r="I181" s="7"/>
      <c r="J181" s="8"/>
      <c r="K181" s="33">
        <v>21.712594145128005</v>
      </c>
      <c r="L181" s="8"/>
      <c r="M181" s="2"/>
      <c r="N181" s="2"/>
      <c r="O181" s="22" t="s">
        <v>82</v>
      </c>
      <c r="P181" s="7"/>
      <c r="Q181" s="8"/>
      <c r="R181" s="33">
        <v>21.732448856423176</v>
      </c>
      <c r="S181" s="8"/>
      <c r="T181" s="2"/>
      <c r="U181" s="2"/>
      <c r="V181" s="22" t="s">
        <v>82</v>
      </c>
      <c r="W181" s="7"/>
      <c r="X181" s="8"/>
      <c r="Y181" s="33">
        <v>21.166982417072294</v>
      </c>
      <c r="Z181" s="8"/>
    </row>
    <row r="182" spans="1:26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</row>
    <row r="183" spans="1:26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</row>
    <row r="184" spans="1:26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</row>
    <row r="185" spans="1:26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</row>
    <row r="186" spans="1:26" ht="54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</row>
    <row r="187" spans="1:26" ht="17.5" x14ac:dyDescent="0.35">
      <c r="A187" s="10"/>
      <c r="B187" s="11"/>
      <c r="C187" s="10"/>
      <c r="D187" s="12"/>
      <c r="E187" s="10"/>
      <c r="F187" s="2"/>
      <c r="G187" s="2"/>
      <c r="H187" s="10"/>
      <c r="I187" s="11"/>
      <c r="J187" s="10"/>
      <c r="K187" s="12"/>
      <c r="L187" s="10"/>
      <c r="M187" s="2"/>
      <c r="N187" s="2"/>
      <c r="O187" s="10"/>
      <c r="P187" s="11"/>
      <c r="Q187" s="10"/>
      <c r="R187" s="12"/>
      <c r="S187" s="10"/>
      <c r="T187" s="2"/>
      <c r="U187" s="2"/>
      <c r="V187" s="10"/>
      <c r="W187" s="11"/>
      <c r="X187" s="10"/>
      <c r="Y187" s="12"/>
      <c r="Z187" s="10"/>
    </row>
    <row r="188" spans="1:26" ht="17.5" x14ac:dyDescent="0.35">
      <c r="A188" s="8" t="s">
        <v>4</v>
      </c>
      <c r="B188" s="7">
        <v>303534990.66999966</v>
      </c>
      <c r="C188" s="18">
        <v>0.62322075514953212</v>
      </c>
      <c r="D188" s="9">
        <v>3009</v>
      </c>
      <c r="E188" s="18">
        <v>0.65271149674620388</v>
      </c>
      <c r="F188" s="2"/>
      <c r="G188" s="2"/>
      <c r="H188" s="8" t="s">
        <v>4</v>
      </c>
      <c r="I188" s="7">
        <v>299698227.96999985</v>
      </c>
      <c r="J188" s="18">
        <v>0.62148677669227637</v>
      </c>
      <c r="K188" s="9">
        <v>2969</v>
      </c>
      <c r="L188" s="18">
        <v>0.65095373821530367</v>
      </c>
      <c r="M188" s="2"/>
      <c r="N188" s="2"/>
      <c r="O188" s="8" t="s">
        <v>4</v>
      </c>
      <c r="P188" s="7">
        <v>294810793.80999988</v>
      </c>
      <c r="Q188" s="18">
        <v>0.62260301038624077</v>
      </c>
      <c r="R188" s="9">
        <v>2911</v>
      </c>
      <c r="S188" s="18">
        <v>0.65123042505592843</v>
      </c>
      <c r="T188" s="2"/>
      <c r="U188" s="2"/>
      <c r="V188" s="8" t="s">
        <v>4</v>
      </c>
      <c r="W188" s="7">
        <v>286853882.37999982</v>
      </c>
      <c r="X188" s="18">
        <v>0.62193589969484309</v>
      </c>
      <c r="Y188" s="9">
        <v>2822</v>
      </c>
      <c r="Z188" s="18">
        <v>0.65128086775905836</v>
      </c>
    </row>
    <row r="189" spans="1:26" ht="17.5" x14ac:dyDescent="0.35">
      <c r="A189" s="8" t="s">
        <v>5</v>
      </c>
      <c r="B189" s="7">
        <v>183507502.9600001</v>
      </c>
      <c r="C189" s="18">
        <v>0.37677924485046782</v>
      </c>
      <c r="D189" s="9">
        <v>1601</v>
      </c>
      <c r="E189" s="18">
        <v>0.34728850325379612</v>
      </c>
      <c r="F189" s="2"/>
      <c r="G189" s="2"/>
      <c r="H189" s="8" t="s">
        <v>5</v>
      </c>
      <c r="I189" s="7">
        <v>182529615.33999985</v>
      </c>
      <c r="J189" s="18">
        <v>0.37851322330772358</v>
      </c>
      <c r="K189" s="9">
        <v>1592</v>
      </c>
      <c r="L189" s="18">
        <v>0.34904626178469633</v>
      </c>
      <c r="M189" s="2"/>
      <c r="N189" s="2"/>
      <c r="O189" s="8" t="s">
        <v>5</v>
      </c>
      <c r="P189" s="7">
        <v>178702486.54999989</v>
      </c>
      <c r="Q189" s="18">
        <v>0.37739698961375923</v>
      </c>
      <c r="R189" s="9">
        <v>1559</v>
      </c>
      <c r="S189" s="18">
        <v>0.34876957494407157</v>
      </c>
      <c r="T189" s="2"/>
      <c r="U189" s="2"/>
      <c r="V189" s="8" t="s">
        <v>5</v>
      </c>
      <c r="W189" s="7">
        <v>174373524.68999973</v>
      </c>
      <c r="X189" s="18">
        <v>0.37806410030515686</v>
      </c>
      <c r="Y189" s="9">
        <v>1511</v>
      </c>
      <c r="Z189" s="18">
        <v>0.34871913224094159</v>
      </c>
    </row>
    <row r="190" spans="1:26" ht="17.5" x14ac:dyDescent="0.35">
      <c r="A190" s="8"/>
      <c r="B190" s="7"/>
      <c r="C190" s="8"/>
      <c r="D190" s="9"/>
      <c r="E190" s="8"/>
      <c r="F190" s="2"/>
      <c r="G190" s="2"/>
      <c r="H190" s="8"/>
      <c r="I190" s="7"/>
      <c r="J190" s="8"/>
      <c r="K190" s="9"/>
      <c r="L190" s="8"/>
      <c r="M190" s="2"/>
      <c r="N190" s="2"/>
      <c r="O190" s="8"/>
      <c r="P190" s="7"/>
      <c r="Q190" s="8"/>
      <c r="R190" s="9"/>
      <c r="S190" s="8"/>
      <c r="T190" s="2"/>
      <c r="U190" s="2"/>
      <c r="V190" s="8"/>
      <c r="W190" s="7"/>
      <c r="X190" s="8"/>
      <c r="Y190" s="9"/>
      <c r="Z190" s="8"/>
    </row>
    <row r="191" spans="1:26" ht="18.5" thickBot="1" x14ac:dyDescent="0.45">
      <c r="A191" s="22"/>
      <c r="B191" s="23">
        <f>SUM(B188:B190)</f>
        <v>487042493.62999976</v>
      </c>
      <c r="C191" s="22"/>
      <c r="D191" s="25">
        <f>SUM(D188:D190)</f>
        <v>4610</v>
      </c>
      <c r="E191" s="22"/>
      <c r="F191" s="2"/>
      <c r="G191" s="2"/>
      <c r="H191" s="22"/>
      <c r="I191" s="23">
        <f>SUM(I188:I190)</f>
        <v>482227843.3099997</v>
      </c>
      <c r="J191" s="22"/>
      <c r="K191" s="25">
        <f>SUM(K188:K190)</f>
        <v>4561</v>
      </c>
      <c r="L191" s="22"/>
      <c r="M191" s="2"/>
      <c r="N191" s="2"/>
      <c r="O191" s="22"/>
      <c r="P191" s="23">
        <f>SUM(P188:P190)</f>
        <v>473513280.35999978</v>
      </c>
      <c r="Q191" s="22"/>
      <c r="R191" s="25">
        <f>SUM(R188:R190)</f>
        <v>4470</v>
      </c>
      <c r="S191" s="22"/>
      <c r="T191" s="2"/>
      <c r="U191" s="2"/>
      <c r="V191" s="22"/>
      <c r="W191" s="23">
        <f>SUM(W188:W190)</f>
        <v>461227407.06999958</v>
      </c>
      <c r="X191" s="22"/>
      <c r="Y191" s="25">
        <f>SUM(Y188:Y190)</f>
        <v>4333</v>
      </c>
      <c r="Z191" s="22"/>
    </row>
    <row r="192" spans="1:26" ht="18" thickTop="1" x14ac:dyDescent="0.35">
      <c r="A192" s="8"/>
      <c r="B192" s="7"/>
      <c r="C192" s="8"/>
      <c r="D192" s="9"/>
      <c r="E192" s="8"/>
      <c r="F192" s="2"/>
      <c r="G192" s="2"/>
      <c r="H192" s="8"/>
      <c r="I192" s="7"/>
      <c r="J192" s="8"/>
      <c r="K192" s="9"/>
      <c r="L192" s="8"/>
      <c r="M192" s="2"/>
      <c r="N192" s="2"/>
      <c r="O192" s="8"/>
      <c r="P192" s="7"/>
      <c r="Q192" s="8"/>
      <c r="R192" s="9"/>
      <c r="S192" s="8"/>
      <c r="T192" s="2"/>
      <c r="U192" s="2"/>
      <c r="V192" s="8"/>
      <c r="W192" s="7"/>
      <c r="X192" s="8"/>
      <c r="Y192" s="9"/>
      <c r="Z192" s="8"/>
    </row>
    <row r="193" spans="1:26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</row>
    <row r="194" spans="1:26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</row>
    <row r="195" spans="1:26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</row>
    <row r="196" spans="1:26" ht="54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</row>
    <row r="197" spans="1:26" ht="17.5" x14ac:dyDescent="0.35">
      <c r="A197" s="10"/>
      <c r="B197" s="11"/>
      <c r="C197" s="10"/>
      <c r="D197" s="12"/>
      <c r="E197" s="10"/>
      <c r="F197" s="2"/>
      <c r="G197" s="2"/>
      <c r="H197" s="10"/>
      <c r="I197" s="11"/>
      <c r="J197" s="10"/>
      <c r="K197" s="12"/>
      <c r="L197" s="10"/>
      <c r="M197" s="2"/>
      <c r="N197" s="2"/>
      <c r="O197" s="10"/>
      <c r="P197" s="11"/>
      <c r="Q197" s="10"/>
      <c r="R197" s="12"/>
      <c r="S197" s="10"/>
      <c r="T197" s="2"/>
      <c r="U197" s="2"/>
      <c r="V197" s="10"/>
      <c r="W197" s="11"/>
      <c r="X197" s="10"/>
      <c r="Y197" s="12"/>
      <c r="Z197" s="10"/>
    </row>
    <row r="198" spans="1:26" ht="17.5" x14ac:dyDescent="0.35">
      <c r="A198" s="8" t="s">
        <v>6</v>
      </c>
      <c r="B198" s="7">
        <v>12681703.52</v>
      </c>
      <c r="C198" s="18">
        <f t="shared" ref="C198:C209" si="0">+B198/$B$211</f>
        <v>2.6038186987507778E-2</v>
      </c>
      <c r="D198" s="9">
        <v>156</v>
      </c>
      <c r="E198" s="18">
        <f t="shared" ref="E198:E209" si="1">+D198/$D$211</f>
        <v>3.383947939262473E-2</v>
      </c>
      <c r="F198" s="2"/>
      <c r="G198" s="2"/>
      <c r="H198" s="8" t="s">
        <v>6</v>
      </c>
      <c r="I198" s="7">
        <v>12454823.77</v>
      </c>
      <c r="J198" s="18">
        <f t="shared" ref="J198:J209" si="2">+I198/$I$211</f>
        <v>2.5827674496168448E-2</v>
      </c>
      <c r="K198" s="9">
        <v>153</v>
      </c>
      <c r="L198" s="18">
        <f t="shared" ref="L198:L209" si="3">+K198/$K$211</f>
        <v>3.3545275158956368E-2</v>
      </c>
      <c r="M198" s="2"/>
      <c r="N198" s="2"/>
      <c r="O198" s="8" t="s">
        <v>6</v>
      </c>
      <c r="P198" s="7">
        <v>12080878.140000004</v>
      </c>
      <c r="Q198" s="18">
        <v>2.5513282607016265E-2</v>
      </c>
      <c r="R198" s="9">
        <v>150</v>
      </c>
      <c r="S198" s="18">
        <v>3.3557046979865772E-2</v>
      </c>
      <c r="T198" s="2"/>
      <c r="U198" s="2"/>
      <c r="V198" s="8" t="s">
        <v>6</v>
      </c>
      <c r="W198" s="7">
        <v>11856545.529999999</v>
      </c>
      <c r="X198" s="18">
        <v>2.5706506916664099E-2</v>
      </c>
      <c r="Y198" s="9">
        <v>143</v>
      </c>
      <c r="Z198" s="18">
        <v>3.3002538656819756E-2</v>
      </c>
    </row>
    <row r="199" spans="1:26" ht="17.5" x14ac:dyDescent="0.35">
      <c r="A199" s="8" t="s">
        <v>7</v>
      </c>
      <c r="B199" s="7">
        <v>31864958.999999989</v>
      </c>
      <c r="C199" s="18">
        <f t="shared" si="0"/>
        <v>6.5425418555382586E-2</v>
      </c>
      <c r="D199" s="9">
        <v>436</v>
      </c>
      <c r="E199" s="18">
        <f t="shared" si="1"/>
        <v>9.4577006507592196E-2</v>
      </c>
      <c r="F199" s="2"/>
      <c r="G199" s="2"/>
      <c r="H199" s="8" t="s">
        <v>7</v>
      </c>
      <c r="I199" s="7">
        <v>31568584.729999993</v>
      </c>
      <c r="J199" s="18">
        <f t="shared" si="2"/>
        <v>6.5464043953401815E-2</v>
      </c>
      <c r="K199" s="9">
        <v>432</v>
      </c>
      <c r="L199" s="18">
        <f t="shared" si="3"/>
        <v>9.4716071037053276E-2</v>
      </c>
      <c r="M199" s="2"/>
      <c r="N199" s="2"/>
      <c r="O199" s="8" t="s">
        <v>7</v>
      </c>
      <c r="P199" s="7">
        <v>30926533.32</v>
      </c>
      <c r="Q199" s="18">
        <v>6.5312916453974315E-2</v>
      </c>
      <c r="R199" s="9">
        <v>420</v>
      </c>
      <c r="S199" s="18">
        <v>9.3959731543624164E-2</v>
      </c>
      <c r="T199" s="2"/>
      <c r="U199" s="2"/>
      <c r="V199" s="8" t="s">
        <v>7</v>
      </c>
      <c r="W199" s="7">
        <v>29958087.759999998</v>
      </c>
      <c r="X199" s="18">
        <v>6.4952965285198894E-2</v>
      </c>
      <c r="Y199" s="9">
        <v>404</v>
      </c>
      <c r="Z199" s="18">
        <v>9.323794138010616E-2</v>
      </c>
    </row>
    <row r="200" spans="1:26" ht="17.5" x14ac:dyDescent="0.35">
      <c r="A200" s="8" t="s">
        <v>8</v>
      </c>
      <c r="B200" s="7">
        <v>24359942.409999996</v>
      </c>
      <c r="C200" s="18">
        <f t="shared" si="0"/>
        <v>5.0016051430013309E-2</v>
      </c>
      <c r="D200" s="9">
        <v>334</v>
      </c>
      <c r="E200" s="18">
        <f t="shared" si="1"/>
        <v>7.2451193058568328E-2</v>
      </c>
      <c r="F200" s="2"/>
      <c r="G200" s="2"/>
      <c r="H200" s="8" t="s">
        <v>8</v>
      </c>
      <c r="I200" s="7">
        <v>24306419.080000021</v>
      </c>
      <c r="J200" s="18">
        <f t="shared" si="2"/>
        <v>5.0404428979383201E-2</v>
      </c>
      <c r="K200" s="9">
        <v>330</v>
      </c>
      <c r="L200" s="18">
        <f t="shared" si="3"/>
        <v>7.2352554264415697E-2</v>
      </c>
      <c r="M200" s="2"/>
      <c r="N200" s="2"/>
      <c r="O200" s="8" t="s">
        <v>8</v>
      </c>
      <c r="P200" s="7">
        <v>23625464.060000014</v>
      </c>
      <c r="Q200" s="18">
        <v>4.989398405476226E-2</v>
      </c>
      <c r="R200" s="9">
        <v>321</v>
      </c>
      <c r="S200" s="18">
        <v>7.1812080536912751E-2</v>
      </c>
      <c r="T200" s="2"/>
      <c r="U200" s="2"/>
      <c r="V200" s="8" t="s">
        <v>8</v>
      </c>
      <c r="W200" s="7">
        <v>23008282.319999997</v>
      </c>
      <c r="X200" s="18">
        <v>4.9884898354507497E-2</v>
      </c>
      <c r="Y200" s="9">
        <v>307</v>
      </c>
      <c r="Z200" s="18">
        <v>7.0851603969536117E-2</v>
      </c>
    </row>
    <row r="201" spans="1:26" ht="17.5" x14ac:dyDescent="0.35">
      <c r="A201" s="8" t="s">
        <v>9</v>
      </c>
      <c r="B201" s="7">
        <v>24424441.490000006</v>
      </c>
      <c r="C201" s="18">
        <f t="shared" si="0"/>
        <v>5.0148481517415515E-2</v>
      </c>
      <c r="D201" s="9">
        <v>311</v>
      </c>
      <c r="E201" s="18">
        <f t="shared" si="1"/>
        <v>6.7462039045553146E-2</v>
      </c>
      <c r="F201" s="2"/>
      <c r="G201" s="2"/>
      <c r="H201" s="8" t="s">
        <v>9</v>
      </c>
      <c r="I201" s="7">
        <v>24452037.220000003</v>
      </c>
      <c r="J201" s="18">
        <f t="shared" si="2"/>
        <v>5.0706398560816872E-2</v>
      </c>
      <c r="K201" s="9">
        <v>309</v>
      </c>
      <c r="L201" s="18">
        <f t="shared" si="3"/>
        <v>6.7748300811225612E-2</v>
      </c>
      <c r="M201" s="2"/>
      <c r="N201" s="2"/>
      <c r="O201" s="8" t="s">
        <v>9</v>
      </c>
      <c r="P201" s="7">
        <v>24040131.649999987</v>
      </c>
      <c r="Q201" s="18">
        <v>5.0769709419180159E-2</v>
      </c>
      <c r="R201" s="9">
        <v>305</v>
      </c>
      <c r="S201" s="18">
        <v>6.8232662192393739E-2</v>
      </c>
      <c r="T201" s="2"/>
      <c r="U201" s="2"/>
      <c r="V201" s="8" t="s">
        <v>9</v>
      </c>
      <c r="W201" s="7">
        <v>23830417.830000009</v>
      </c>
      <c r="X201" s="18">
        <v>5.1667393274362157E-2</v>
      </c>
      <c r="Y201" s="9">
        <v>299</v>
      </c>
      <c r="Z201" s="18">
        <v>6.9005308100623122E-2</v>
      </c>
    </row>
    <row r="202" spans="1:26" ht="17.5" x14ac:dyDescent="0.35">
      <c r="A202" s="8" t="s">
        <v>10</v>
      </c>
      <c r="B202" s="7">
        <v>21344711.580000002</v>
      </c>
      <c r="C202" s="18">
        <f t="shared" si="0"/>
        <v>4.3825152546577012E-2</v>
      </c>
      <c r="D202" s="9">
        <v>291</v>
      </c>
      <c r="E202" s="18">
        <f t="shared" si="1"/>
        <v>6.3123644251626893E-2</v>
      </c>
      <c r="F202" s="2"/>
      <c r="G202" s="2"/>
      <c r="H202" s="8" t="s">
        <v>10</v>
      </c>
      <c r="I202" s="7">
        <v>20946429.350000005</v>
      </c>
      <c r="J202" s="18">
        <f t="shared" si="2"/>
        <v>4.343678956035437E-2</v>
      </c>
      <c r="K202" s="9">
        <v>286</v>
      </c>
      <c r="L202" s="18">
        <f t="shared" si="3"/>
        <v>6.2705547029160272E-2</v>
      </c>
      <c r="M202" s="2"/>
      <c r="N202" s="2"/>
      <c r="O202" s="8" t="s">
        <v>10</v>
      </c>
      <c r="P202" s="7">
        <v>20886468.059999991</v>
      </c>
      <c r="Q202" s="18">
        <v>4.4109571845842514E-2</v>
      </c>
      <c r="R202" s="9">
        <v>284</v>
      </c>
      <c r="S202" s="18">
        <v>6.3534675615212532E-2</v>
      </c>
      <c r="T202" s="2"/>
      <c r="U202" s="2"/>
      <c r="V202" s="8" t="s">
        <v>10</v>
      </c>
      <c r="W202" s="7">
        <v>19872258.859999992</v>
      </c>
      <c r="X202" s="18">
        <v>4.3085598460509536E-2</v>
      </c>
      <c r="Y202" s="9">
        <v>274</v>
      </c>
      <c r="Z202" s="18">
        <v>6.323563351027002E-2</v>
      </c>
    </row>
    <row r="203" spans="1:26" ht="17.5" x14ac:dyDescent="0.35">
      <c r="A203" s="8" t="s">
        <v>11</v>
      </c>
      <c r="B203" s="7">
        <v>19126811.590000007</v>
      </c>
      <c r="C203" s="18">
        <f t="shared" si="0"/>
        <v>3.9271340468559637E-2</v>
      </c>
      <c r="D203" s="9">
        <v>210</v>
      </c>
      <c r="E203" s="18">
        <f t="shared" si="1"/>
        <v>4.5553145336225599E-2</v>
      </c>
      <c r="F203" s="2"/>
      <c r="G203" s="2"/>
      <c r="H203" s="8" t="s">
        <v>11</v>
      </c>
      <c r="I203" s="7">
        <v>18921128.850000001</v>
      </c>
      <c r="J203" s="18">
        <f t="shared" si="2"/>
        <v>3.9236906604408914E-2</v>
      </c>
      <c r="K203" s="9">
        <v>208</v>
      </c>
      <c r="L203" s="18">
        <f t="shared" si="3"/>
        <v>4.5604034203025653E-2</v>
      </c>
      <c r="M203" s="2"/>
      <c r="N203" s="2"/>
      <c r="O203" s="8" t="s">
        <v>11</v>
      </c>
      <c r="P203" s="7">
        <v>18314324.030000009</v>
      </c>
      <c r="Q203" s="18">
        <v>3.8677529838394599E-2</v>
      </c>
      <c r="R203" s="9">
        <v>199</v>
      </c>
      <c r="S203" s="18">
        <v>4.4519015659955259E-2</v>
      </c>
      <c r="T203" s="2"/>
      <c r="U203" s="2"/>
      <c r="V203" s="8" t="s">
        <v>11</v>
      </c>
      <c r="W203" s="7">
        <v>17666757.02</v>
      </c>
      <c r="X203" s="18">
        <v>3.8303788433194166E-2</v>
      </c>
      <c r="Y203" s="9">
        <v>192</v>
      </c>
      <c r="Z203" s="18">
        <v>4.4311100853911836E-2</v>
      </c>
    </row>
    <row r="204" spans="1:26" ht="17.5" x14ac:dyDescent="0.35">
      <c r="A204" s="8" t="s">
        <v>67</v>
      </c>
      <c r="B204" s="7">
        <v>172973501.69999975</v>
      </c>
      <c r="C204" s="18">
        <f t="shared" si="0"/>
        <v>0.35515073933447294</v>
      </c>
      <c r="D204" s="9">
        <v>1439</v>
      </c>
      <c r="E204" s="18">
        <f t="shared" si="1"/>
        <v>0.31214750542299347</v>
      </c>
      <c r="F204" s="2"/>
      <c r="G204" s="2"/>
      <c r="H204" s="8" t="s">
        <v>67</v>
      </c>
      <c r="I204" s="7">
        <v>170887548.62999979</v>
      </c>
      <c r="J204" s="18">
        <f t="shared" si="2"/>
        <v>0.35437097007305079</v>
      </c>
      <c r="K204" s="9">
        <v>1423</v>
      </c>
      <c r="L204" s="18">
        <f t="shared" si="3"/>
        <v>0.31199298399473802</v>
      </c>
      <c r="M204" s="2"/>
      <c r="N204" s="2"/>
      <c r="O204" s="8" t="s">
        <v>67</v>
      </c>
      <c r="P204" s="7">
        <v>167452323.04000002</v>
      </c>
      <c r="Q204" s="18">
        <v>0.35363807095904537</v>
      </c>
      <c r="R204" s="9">
        <v>1394</v>
      </c>
      <c r="S204" s="18">
        <v>0.31185682326621922</v>
      </c>
      <c r="T204" s="2"/>
      <c r="U204" s="2"/>
      <c r="V204" s="8" t="s">
        <v>67</v>
      </c>
      <c r="W204" s="7">
        <v>163245883.75999978</v>
      </c>
      <c r="X204" s="18">
        <v>0.35393795177315679</v>
      </c>
      <c r="Y204" s="9">
        <v>1359</v>
      </c>
      <c r="Z204" s="18">
        <v>0.31363951073159474</v>
      </c>
    </row>
    <row r="205" spans="1:26" ht="17.5" x14ac:dyDescent="0.35">
      <c r="A205" s="8" t="s">
        <v>12</v>
      </c>
      <c r="B205" s="7">
        <v>37247101.120000035</v>
      </c>
      <c r="C205" s="18">
        <f t="shared" si="0"/>
        <v>7.6476080849520706E-2</v>
      </c>
      <c r="D205" s="9">
        <v>369</v>
      </c>
      <c r="E205" s="18">
        <f t="shared" si="1"/>
        <v>8.0043383947939264E-2</v>
      </c>
      <c r="F205" s="2"/>
      <c r="G205" s="2"/>
      <c r="H205" s="8" t="s">
        <v>12</v>
      </c>
      <c r="I205" s="7">
        <v>36795311.870000005</v>
      </c>
      <c r="J205" s="18">
        <f t="shared" si="2"/>
        <v>7.6302752693494222E-2</v>
      </c>
      <c r="K205" s="9">
        <v>366</v>
      </c>
      <c r="L205" s="18">
        <f t="shared" si="3"/>
        <v>8.0245560184170145E-2</v>
      </c>
      <c r="M205" s="2"/>
      <c r="N205" s="2"/>
      <c r="O205" s="8" t="s">
        <v>12</v>
      </c>
      <c r="P205" s="7">
        <v>36103710.449999981</v>
      </c>
      <c r="Q205" s="18">
        <v>7.6246458013915164E-2</v>
      </c>
      <c r="R205" s="9">
        <v>356</v>
      </c>
      <c r="S205" s="18">
        <v>7.9642058165548105E-2</v>
      </c>
      <c r="T205" s="2"/>
      <c r="U205" s="2"/>
      <c r="V205" s="8" t="s">
        <v>12</v>
      </c>
      <c r="W205" s="7">
        <v>34398762.140000023</v>
      </c>
      <c r="X205" s="18">
        <v>7.4580915211700266E-2</v>
      </c>
      <c r="Y205" s="9">
        <v>339</v>
      </c>
      <c r="Z205" s="18">
        <v>7.8236787445188097E-2</v>
      </c>
    </row>
    <row r="206" spans="1:26" ht="17.5" x14ac:dyDescent="0.35">
      <c r="A206" s="8" t="s">
        <v>13</v>
      </c>
      <c r="B206" s="7">
        <v>109954587.94000001</v>
      </c>
      <c r="C206" s="18">
        <f t="shared" si="0"/>
        <v>0.22575974248261627</v>
      </c>
      <c r="D206" s="9">
        <v>574</v>
      </c>
      <c r="E206" s="18">
        <f t="shared" si="1"/>
        <v>0.1245119305856833</v>
      </c>
      <c r="F206" s="2"/>
      <c r="G206" s="2"/>
      <c r="H206" s="8" t="s">
        <v>13</v>
      </c>
      <c r="I206" s="7">
        <v>108859255.67999998</v>
      </c>
      <c r="J206" s="18">
        <f t="shared" si="2"/>
        <v>0.22574236886197355</v>
      </c>
      <c r="K206" s="9">
        <v>567</v>
      </c>
      <c r="L206" s="18">
        <f t="shared" si="3"/>
        <v>0.12431484323613243</v>
      </c>
      <c r="M206" s="2"/>
      <c r="N206" s="2"/>
      <c r="O206" s="8" t="s">
        <v>13</v>
      </c>
      <c r="P206" s="7">
        <v>107159217.09</v>
      </c>
      <c r="Q206" s="18">
        <v>0.22630667720349806</v>
      </c>
      <c r="R206" s="9">
        <v>560</v>
      </c>
      <c r="S206" s="18">
        <v>0.12527964205816555</v>
      </c>
      <c r="T206" s="2"/>
      <c r="U206" s="2"/>
      <c r="V206" s="8" t="s">
        <v>13</v>
      </c>
      <c r="W206" s="7">
        <v>105592961.7</v>
      </c>
      <c r="X206" s="18">
        <v>0.22893904412747593</v>
      </c>
      <c r="Y206" s="9">
        <v>552</v>
      </c>
      <c r="Z206" s="18">
        <v>0.12739441495499654</v>
      </c>
    </row>
    <row r="207" spans="1:26" ht="17.5" x14ac:dyDescent="0.35">
      <c r="A207" s="8" t="s">
        <v>14</v>
      </c>
      <c r="B207" s="7">
        <v>10548871.040000007</v>
      </c>
      <c r="C207" s="18">
        <f t="shared" si="0"/>
        <v>2.1659036281162471E-2</v>
      </c>
      <c r="D207" s="9">
        <v>143</v>
      </c>
      <c r="E207" s="18">
        <f t="shared" si="1"/>
        <v>3.1019522776572668E-2</v>
      </c>
      <c r="F207" s="2"/>
      <c r="G207" s="2"/>
      <c r="H207" s="8" t="s">
        <v>14</v>
      </c>
      <c r="I207" s="7">
        <v>10602051.790000005</v>
      </c>
      <c r="J207" s="18">
        <f t="shared" si="2"/>
        <v>2.1985565406650486E-2</v>
      </c>
      <c r="K207" s="9">
        <v>143</v>
      </c>
      <c r="L207" s="18">
        <f t="shared" si="3"/>
        <v>3.1352773514580136E-2</v>
      </c>
      <c r="M207" s="2"/>
      <c r="N207" s="2"/>
      <c r="O207" s="8" t="s">
        <v>14</v>
      </c>
      <c r="P207" s="7">
        <v>10716787.100000005</v>
      </c>
      <c r="Q207" s="18">
        <v>2.2632495316398108E-2</v>
      </c>
      <c r="R207" s="9">
        <v>142</v>
      </c>
      <c r="S207" s="18">
        <v>3.1767337807606266E-2</v>
      </c>
      <c r="T207" s="2"/>
      <c r="U207" s="2"/>
      <c r="V207" s="8" t="s">
        <v>14</v>
      </c>
      <c r="W207" s="7">
        <v>10616596.120000003</v>
      </c>
      <c r="X207" s="18">
        <v>2.3018138031829352E-2</v>
      </c>
      <c r="Y207" s="9">
        <v>139</v>
      </c>
      <c r="Z207" s="18">
        <v>3.2079390722363259E-2</v>
      </c>
    </row>
    <row r="208" spans="1:26" ht="17.5" x14ac:dyDescent="0.35">
      <c r="A208" s="8" t="s">
        <v>15</v>
      </c>
      <c r="B208" s="7">
        <v>13061550.230000004</v>
      </c>
      <c r="C208" s="18">
        <f t="shared" si="0"/>
        <v>2.6818091646686387E-2</v>
      </c>
      <c r="D208" s="9">
        <v>169</v>
      </c>
      <c r="E208" s="18">
        <f t="shared" si="1"/>
        <v>3.6659436008676792E-2</v>
      </c>
      <c r="F208" s="2"/>
      <c r="G208" s="2"/>
      <c r="H208" s="8" t="s">
        <v>15</v>
      </c>
      <c r="I208" s="7">
        <v>13091724.91</v>
      </c>
      <c r="J208" s="18">
        <f t="shared" si="2"/>
        <v>2.7148421833419503E-2</v>
      </c>
      <c r="K208" s="9">
        <v>168</v>
      </c>
      <c r="L208" s="18">
        <f t="shared" si="3"/>
        <v>3.6834027625520717E-2</v>
      </c>
      <c r="M208" s="2"/>
      <c r="N208" s="2"/>
      <c r="O208" s="8" t="s">
        <v>15</v>
      </c>
      <c r="P208" s="7">
        <v>12909301.27</v>
      </c>
      <c r="Q208" s="18">
        <v>2.7262807201912875E-2</v>
      </c>
      <c r="R208" s="9">
        <v>164</v>
      </c>
      <c r="S208" s="18">
        <v>3.6689038031319912E-2</v>
      </c>
      <c r="T208" s="2"/>
      <c r="U208" s="2"/>
      <c r="V208" s="8" t="s">
        <v>15</v>
      </c>
      <c r="W208" s="7">
        <v>12616867.810000001</v>
      </c>
      <c r="X208" s="18">
        <v>2.7354982849241555E-2</v>
      </c>
      <c r="Y208" s="9">
        <v>161</v>
      </c>
      <c r="Z208" s="18">
        <v>3.7156704361873988E-2</v>
      </c>
    </row>
    <row r="209" spans="1:26" ht="17.5" x14ac:dyDescent="0.35">
      <c r="A209" s="8" t="s">
        <v>99</v>
      </c>
      <c r="B209" s="7">
        <v>9454312.0099999998</v>
      </c>
      <c r="C209" s="18">
        <f t="shared" si="0"/>
        <v>1.9411677900085501E-2</v>
      </c>
      <c r="D209" s="9">
        <v>178</v>
      </c>
      <c r="E209" s="18">
        <f t="shared" si="1"/>
        <v>3.8611713665943598E-2</v>
      </c>
      <c r="F209" s="2"/>
      <c r="G209" s="2"/>
      <c r="H209" s="8" t="s">
        <v>99</v>
      </c>
      <c r="I209" s="7">
        <v>9342527.4299999997</v>
      </c>
      <c r="J209" s="18">
        <f t="shared" si="2"/>
        <v>1.937367897687766E-2</v>
      </c>
      <c r="K209" s="9">
        <v>176</v>
      </c>
      <c r="L209" s="18">
        <f t="shared" si="3"/>
        <v>3.8588028941021708E-2</v>
      </c>
      <c r="M209" s="2"/>
      <c r="N209" s="2"/>
      <c r="O209" s="8" t="s">
        <v>99</v>
      </c>
      <c r="P209" s="7">
        <v>9298142.150000006</v>
      </c>
      <c r="Q209" s="18">
        <v>1.9636497086060325E-2</v>
      </c>
      <c r="R209" s="9">
        <v>175</v>
      </c>
      <c r="S209" s="18">
        <v>3.9149888143176735E-2</v>
      </c>
      <c r="T209" s="2"/>
      <c r="U209" s="2"/>
      <c r="V209" s="8" t="s">
        <v>99</v>
      </c>
      <c r="W209" s="7">
        <v>8563986.2200000025</v>
      </c>
      <c r="X209" s="18">
        <v>1.8567817282159595E-2</v>
      </c>
      <c r="Y209" s="9">
        <v>164</v>
      </c>
      <c r="Z209" s="18">
        <v>3.7849065312716361E-2</v>
      </c>
    </row>
    <row r="210" spans="1:26" ht="17.5" x14ac:dyDescent="0.35">
      <c r="A210" s="8"/>
      <c r="B210" s="7"/>
      <c r="C210" s="8"/>
      <c r="D210" s="9"/>
      <c r="E210" s="8"/>
      <c r="F210" s="2"/>
      <c r="G210" s="2"/>
      <c r="H210" s="8"/>
      <c r="I210" s="7"/>
      <c r="J210" s="8"/>
      <c r="K210" s="9"/>
      <c r="L210" s="8"/>
      <c r="M210" s="2"/>
      <c r="N210" s="2"/>
      <c r="O210" s="8"/>
      <c r="P210" s="7"/>
      <c r="Q210" s="8"/>
      <c r="R210" s="9"/>
      <c r="S210" s="8"/>
      <c r="T210" s="2"/>
      <c r="U210" s="2"/>
      <c r="V210" s="8"/>
      <c r="W210" s="7"/>
      <c r="X210" s="8"/>
      <c r="Y210" s="9"/>
      <c r="Z210" s="8"/>
    </row>
    <row r="211" spans="1:26" ht="18.5" thickBot="1" x14ac:dyDescent="0.45">
      <c r="A211" s="22"/>
      <c r="B211" s="23">
        <f>SUM(B198:B210)</f>
        <v>487042493.62999976</v>
      </c>
      <c r="C211" s="24"/>
      <c r="D211" s="25">
        <f>SUM(D198:D210)</f>
        <v>4610</v>
      </c>
      <c r="E211" s="35"/>
      <c r="F211" s="2"/>
      <c r="G211" s="2"/>
      <c r="H211" s="22"/>
      <c r="I211" s="23">
        <f>SUM(I198:I210)</f>
        <v>482227843.30999988</v>
      </c>
      <c r="J211" s="24"/>
      <c r="K211" s="25">
        <f>SUM(K198:K210)</f>
        <v>4561</v>
      </c>
      <c r="L211" s="35"/>
      <c r="M211" s="2"/>
      <c r="N211" s="2"/>
      <c r="O211" s="22"/>
      <c r="P211" s="23">
        <f>SUM(P198:P210)</f>
        <v>473513280.36000001</v>
      </c>
      <c r="Q211" s="24"/>
      <c r="R211" s="25">
        <f>SUM(R198:R210)</f>
        <v>4470</v>
      </c>
      <c r="S211" s="35"/>
      <c r="T211" s="2"/>
      <c r="U211" s="2"/>
      <c r="V211" s="22"/>
      <c r="W211" s="23">
        <f>SUM(W198:W210)</f>
        <v>461227407.06999987</v>
      </c>
      <c r="X211" s="24"/>
      <c r="Y211" s="25">
        <f>SUM(Y198:Y210)</f>
        <v>4333</v>
      </c>
      <c r="Z211" s="35"/>
    </row>
    <row r="212" spans="1:26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</row>
    <row r="213" spans="1:26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</row>
    <row r="214" spans="1:26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</row>
    <row r="215" spans="1:26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</row>
    <row r="216" spans="1:26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</row>
    <row r="217" spans="1:26" ht="54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</row>
    <row r="218" spans="1:26" ht="17.5" x14ac:dyDescent="0.35">
      <c r="A218" s="10"/>
      <c r="B218" s="11"/>
      <c r="C218" s="10"/>
      <c r="D218" s="12"/>
      <c r="E218" s="10"/>
      <c r="F218" s="2"/>
      <c r="G218" s="2"/>
      <c r="H218" s="10"/>
      <c r="I218" s="11"/>
      <c r="J218" s="10"/>
      <c r="K218" s="12"/>
      <c r="L218" s="10"/>
      <c r="M218" s="2"/>
      <c r="N218" s="2"/>
      <c r="O218" s="10"/>
      <c r="P218" s="11"/>
      <c r="Q218" s="10"/>
      <c r="R218" s="12"/>
      <c r="S218" s="10"/>
      <c r="T218" s="2"/>
      <c r="U218" s="2"/>
      <c r="V218" s="10"/>
      <c r="W218" s="11"/>
      <c r="X218" s="10"/>
      <c r="Y218" s="12"/>
      <c r="Z218" s="10"/>
    </row>
    <row r="219" spans="1:26" ht="17.5" x14ac:dyDescent="0.35">
      <c r="A219" s="8" t="s">
        <v>100</v>
      </c>
      <c r="B219" s="7">
        <v>359325972.92000026</v>
      </c>
      <c r="C219" s="18">
        <v>0.73777129843823364</v>
      </c>
      <c r="D219" s="9">
        <v>3392</v>
      </c>
      <c r="E219" s="18">
        <v>0.73579175704989153</v>
      </c>
      <c r="F219" s="2"/>
      <c r="G219" s="2"/>
      <c r="H219" s="8" t="s">
        <v>100</v>
      </c>
      <c r="I219" s="7">
        <v>205760337.31999984</v>
      </c>
      <c r="J219" s="18">
        <v>0.42668697001746342</v>
      </c>
      <c r="K219" s="9">
        <v>1669</v>
      </c>
      <c r="L219" s="18">
        <v>0.36592852444639334</v>
      </c>
      <c r="M219" s="2"/>
      <c r="N219" s="2"/>
      <c r="O219" s="8" t="s">
        <v>100</v>
      </c>
      <c r="P219" s="7">
        <v>196445165.03000015</v>
      </c>
      <c r="Q219" s="18">
        <v>0.4148672765432217</v>
      </c>
      <c r="R219" s="9">
        <v>1577</v>
      </c>
      <c r="S219" s="18">
        <v>0.3527964205816555</v>
      </c>
      <c r="T219" s="2"/>
      <c r="U219" s="2"/>
      <c r="V219" s="8" t="s">
        <v>100</v>
      </c>
      <c r="W219" s="7">
        <v>184223267.75999981</v>
      </c>
      <c r="X219" s="18">
        <v>0.39941960285989797</v>
      </c>
      <c r="Y219" s="9">
        <v>1468</v>
      </c>
      <c r="Z219" s="18">
        <v>0.33879529194553426</v>
      </c>
    </row>
    <row r="220" spans="1:26" ht="17.5" x14ac:dyDescent="0.35">
      <c r="A220" s="8" t="s">
        <v>101</v>
      </c>
      <c r="B220" s="7">
        <v>75910653.069999889</v>
      </c>
      <c r="C220" s="18">
        <v>0.15586043120021523</v>
      </c>
      <c r="D220" s="9">
        <v>690</v>
      </c>
      <c r="E220" s="18">
        <v>0.14967462039045554</v>
      </c>
      <c r="F220" s="2"/>
      <c r="G220" s="2"/>
      <c r="H220" s="8" t="s">
        <v>101</v>
      </c>
      <c r="I220" s="7">
        <v>157334107.62999976</v>
      </c>
      <c r="J220" s="18">
        <v>0.32626508363777268</v>
      </c>
      <c r="K220" s="9">
        <v>1766</v>
      </c>
      <c r="L220" s="18">
        <v>0.38719579039684282</v>
      </c>
      <c r="M220" s="2"/>
      <c r="N220" s="2"/>
      <c r="O220" s="8" t="s">
        <v>101</v>
      </c>
      <c r="P220" s="7">
        <v>153047343.94999978</v>
      </c>
      <c r="Q220" s="18">
        <v>0.32321658187420182</v>
      </c>
      <c r="R220" s="9">
        <v>1712</v>
      </c>
      <c r="S220" s="18">
        <v>0.38299776286353465</v>
      </c>
      <c r="T220" s="2"/>
      <c r="U220" s="2"/>
      <c r="V220" s="8" t="s">
        <v>101</v>
      </c>
      <c r="W220" s="7">
        <v>8810077.9400000013</v>
      </c>
      <c r="X220" s="18">
        <v>1.9101375601174777E-2</v>
      </c>
      <c r="Y220" s="9">
        <v>93</v>
      </c>
      <c r="Z220" s="18">
        <v>2.1463189476113548E-2</v>
      </c>
    </row>
    <row r="221" spans="1:26" ht="17.5" x14ac:dyDescent="0.35">
      <c r="A221" s="8" t="s">
        <v>102</v>
      </c>
      <c r="B221" s="7">
        <v>47494514.580000006</v>
      </c>
      <c r="C221" s="18">
        <v>9.7516161733684326E-2</v>
      </c>
      <c r="D221" s="9">
        <v>465</v>
      </c>
      <c r="E221" s="18">
        <v>0.10086767895878525</v>
      </c>
      <c r="F221" s="2"/>
      <c r="G221" s="2"/>
      <c r="H221" s="8" t="s">
        <v>102</v>
      </c>
      <c r="I221" s="7">
        <v>65774516.68</v>
      </c>
      <c r="J221" s="18">
        <v>0.1363971773768296</v>
      </c>
      <c r="K221" s="9">
        <v>582</v>
      </c>
      <c r="L221" s="18">
        <v>0.12760359570269678</v>
      </c>
      <c r="M221" s="2"/>
      <c r="N221" s="2"/>
      <c r="O221" s="8" t="s">
        <v>102</v>
      </c>
      <c r="P221" s="7">
        <v>53969177.169999965</v>
      </c>
      <c r="Q221" s="18">
        <v>0.11397605813498746</v>
      </c>
      <c r="R221" s="9">
        <v>473</v>
      </c>
      <c r="S221" s="18">
        <v>0.10581655480984339</v>
      </c>
      <c r="T221" s="2"/>
      <c r="U221" s="2"/>
      <c r="V221" s="8" t="s">
        <v>102</v>
      </c>
      <c r="W221" s="7">
        <v>169833385.48000002</v>
      </c>
      <c r="X221" s="18">
        <v>0.36822049790771572</v>
      </c>
      <c r="Y221" s="9">
        <v>1842</v>
      </c>
      <c r="Z221" s="18">
        <v>0.42510962381721673</v>
      </c>
    </row>
    <row r="222" spans="1:26" ht="17.5" x14ac:dyDescent="0.35">
      <c r="A222" s="8" t="s">
        <v>103</v>
      </c>
      <c r="B222" s="7">
        <v>3642807.26</v>
      </c>
      <c r="C222" s="18">
        <v>7.4794444173641103E-3</v>
      </c>
      <c r="D222" s="9">
        <v>52</v>
      </c>
      <c r="E222" s="18">
        <v>1.1279826464208243E-2</v>
      </c>
      <c r="F222" s="2"/>
      <c r="G222" s="2"/>
      <c r="H222" s="8" t="s">
        <v>103</v>
      </c>
      <c r="I222" s="7">
        <v>50711613.080000021</v>
      </c>
      <c r="J222" s="18">
        <v>0.1051611054474101</v>
      </c>
      <c r="K222" s="9">
        <v>510</v>
      </c>
      <c r="L222" s="18">
        <v>0.11181758386318789</v>
      </c>
      <c r="M222" s="2"/>
      <c r="N222" s="2"/>
      <c r="O222" s="8" t="s">
        <v>103</v>
      </c>
      <c r="P222" s="7">
        <v>66263635.329999983</v>
      </c>
      <c r="Q222" s="18">
        <v>0.13994039465930386</v>
      </c>
      <c r="R222" s="9">
        <v>652</v>
      </c>
      <c r="S222" s="18">
        <v>0.14586129753914989</v>
      </c>
      <c r="T222" s="2"/>
      <c r="U222" s="2"/>
      <c r="V222" s="8" t="s">
        <v>103</v>
      </c>
      <c r="W222" s="7">
        <v>91504962.560000002</v>
      </c>
      <c r="X222" s="18">
        <v>0.19839446042744036</v>
      </c>
      <c r="Y222" s="9">
        <v>834</v>
      </c>
      <c r="Z222" s="18">
        <v>0.19247634433417954</v>
      </c>
    </row>
    <row r="223" spans="1:26" ht="17.5" x14ac:dyDescent="0.35">
      <c r="A223" s="8" t="s">
        <v>104</v>
      </c>
      <c r="B223" s="7">
        <v>326612.96000000002</v>
      </c>
      <c r="C223" s="18">
        <v>6.7060464799632792E-4</v>
      </c>
      <c r="D223" s="9">
        <v>5</v>
      </c>
      <c r="E223" s="18">
        <v>1.0845986984815619E-3</v>
      </c>
      <c r="F223" s="2"/>
      <c r="G223" s="2"/>
      <c r="H223" s="8" t="s">
        <v>104</v>
      </c>
      <c r="I223" s="7">
        <v>2306232.5299999998</v>
      </c>
      <c r="J223" s="18">
        <v>4.7824541075232813E-3</v>
      </c>
      <c r="K223" s="9">
        <v>28</v>
      </c>
      <c r="L223" s="18">
        <v>6.1390046042534528E-3</v>
      </c>
      <c r="M223" s="2"/>
      <c r="N223" s="2"/>
      <c r="O223" s="8" t="s">
        <v>104</v>
      </c>
      <c r="P223" s="7">
        <v>3155825.47</v>
      </c>
      <c r="Q223" s="18">
        <v>6.6647031897409678E-3</v>
      </c>
      <c r="R223" s="9">
        <v>46</v>
      </c>
      <c r="S223" s="18">
        <v>1.029082774049217E-2</v>
      </c>
      <c r="T223" s="2"/>
      <c r="U223" s="2"/>
      <c r="V223" s="8" t="s">
        <v>104</v>
      </c>
      <c r="W223" s="7">
        <v>5061113.99</v>
      </c>
      <c r="X223" s="18">
        <v>1.0973142342410459E-2</v>
      </c>
      <c r="Y223" s="9">
        <v>72</v>
      </c>
      <c r="Z223" s="18">
        <v>1.661666282021694E-2</v>
      </c>
    </row>
    <row r="224" spans="1:26" ht="17.5" x14ac:dyDescent="0.35">
      <c r="A224" s="8" t="s">
        <v>105</v>
      </c>
      <c r="B224" s="7">
        <v>32412.9</v>
      </c>
      <c r="C224" s="18">
        <v>6.6550455912833898E-5</v>
      </c>
      <c r="D224" s="9">
        <v>1</v>
      </c>
      <c r="E224" s="18">
        <v>2.1691973969631235E-4</v>
      </c>
      <c r="F224" s="2"/>
      <c r="G224" s="2"/>
      <c r="H224" s="8" t="s">
        <v>105</v>
      </c>
      <c r="I224" s="7">
        <v>32312.89</v>
      </c>
      <c r="J224" s="18">
        <v>6.7007516152956141E-5</v>
      </c>
      <c r="K224" s="9">
        <v>1</v>
      </c>
      <c r="L224" s="18">
        <v>2.1925016443762334E-4</v>
      </c>
      <c r="M224" s="2"/>
      <c r="N224" s="2"/>
      <c r="O224" s="8" t="s">
        <v>105</v>
      </c>
      <c r="P224" s="7">
        <v>325419.09999999998</v>
      </c>
      <c r="Q224" s="18">
        <v>6.8724387149731521E-4</v>
      </c>
      <c r="R224" s="9">
        <v>4</v>
      </c>
      <c r="S224" s="18">
        <v>8.9485458612975394E-4</v>
      </c>
      <c r="T224" s="2"/>
      <c r="U224" s="2"/>
      <c r="V224" s="8" t="s">
        <v>105</v>
      </c>
      <c r="W224" s="7">
        <v>1489631.26</v>
      </c>
      <c r="X224" s="18">
        <v>3.2297110647935131E-3</v>
      </c>
      <c r="Y224" s="9">
        <v>19</v>
      </c>
      <c r="Z224" s="18">
        <v>4.3849526886683594E-3</v>
      </c>
    </row>
    <row r="225" spans="1:26" ht="17.5" x14ac:dyDescent="0.35">
      <c r="A225" s="8" t="s">
        <v>106</v>
      </c>
      <c r="B225" s="7">
        <v>309519.94</v>
      </c>
      <c r="C225" s="18">
        <v>6.3550910659376336E-4</v>
      </c>
      <c r="D225" s="9">
        <v>5</v>
      </c>
      <c r="E225" s="18">
        <v>1.0845986984815619E-3</v>
      </c>
      <c r="F225" s="2"/>
      <c r="G225" s="2"/>
      <c r="H225" s="8" t="s">
        <v>106</v>
      </c>
      <c r="I225" s="7">
        <v>308723.18</v>
      </c>
      <c r="J225" s="18">
        <v>6.4020189684803764E-4</v>
      </c>
      <c r="K225" s="9">
        <v>5</v>
      </c>
      <c r="L225" s="18">
        <v>1.0962508221881166E-3</v>
      </c>
      <c r="M225" s="2"/>
      <c r="N225" s="2"/>
      <c r="O225" s="8" t="s">
        <v>106</v>
      </c>
      <c r="P225" s="7">
        <v>306714.31</v>
      </c>
      <c r="Q225" s="18">
        <v>6.4774172704683817E-4</v>
      </c>
      <c r="R225" s="9">
        <v>6</v>
      </c>
      <c r="S225" s="18">
        <v>1.3422818791946308E-3</v>
      </c>
      <c r="T225" s="2"/>
      <c r="U225" s="2"/>
      <c r="V225" s="8" t="s">
        <v>106</v>
      </c>
      <c r="W225" s="7">
        <v>304968.08</v>
      </c>
      <c r="X225" s="18">
        <v>6.6120979656726132E-4</v>
      </c>
      <c r="Y225" s="9">
        <v>5</v>
      </c>
      <c r="Z225" s="18">
        <v>1.1539349180706207E-3</v>
      </c>
    </row>
    <row r="226" spans="1:26" ht="17.5" x14ac:dyDescent="0.35">
      <c r="A226" s="8"/>
      <c r="B226" s="7"/>
      <c r="C226" s="18"/>
      <c r="D226" s="9"/>
      <c r="E226" s="18"/>
      <c r="F226" s="2"/>
      <c r="G226" s="2"/>
      <c r="H226" s="8"/>
      <c r="I226" s="7"/>
      <c r="J226" s="18"/>
      <c r="K226" s="9"/>
      <c r="L226" s="18"/>
      <c r="M226" s="2"/>
      <c r="N226" s="2"/>
      <c r="O226" s="8"/>
      <c r="P226" s="7"/>
      <c r="Q226" s="18"/>
      <c r="R226" s="9"/>
      <c r="S226" s="18"/>
      <c r="T226" s="2"/>
      <c r="U226" s="2"/>
      <c r="V226" s="8"/>
      <c r="W226" s="7"/>
      <c r="X226" s="18"/>
      <c r="Y226" s="9"/>
      <c r="Z226" s="18"/>
    </row>
    <row r="227" spans="1:26" ht="17.5" x14ac:dyDescent="0.35">
      <c r="A227" s="8"/>
      <c r="B227" s="7"/>
      <c r="C227" s="18"/>
      <c r="D227" s="9"/>
      <c r="E227" s="18"/>
      <c r="F227" s="2"/>
      <c r="G227" s="2"/>
      <c r="H227" s="8"/>
      <c r="I227" s="7"/>
      <c r="J227" s="18"/>
      <c r="K227" s="9"/>
      <c r="L227" s="18"/>
      <c r="M227" s="2"/>
      <c r="N227" s="2"/>
      <c r="O227" s="8"/>
      <c r="P227" s="7"/>
      <c r="Q227" s="18"/>
      <c r="R227" s="9"/>
      <c r="S227" s="18"/>
      <c r="T227" s="2"/>
      <c r="U227" s="2"/>
      <c r="V227" s="8"/>
      <c r="W227" s="7"/>
      <c r="X227" s="18"/>
      <c r="Y227" s="9"/>
      <c r="Z227" s="18"/>
    </row>
    <row r="228" spans="1:26" ht="17.5" x14ac:dyDescent="0.35">
      <c r="A228" s="8"/>
      <c r="B228" s="7"/>
      <c r="C228" s="18"/>
      <c r="D228" s="9"/>
      <c r="E228" s="18"/>
      <c r="F228" s="2"/>
      <c r="G228" s="2"/>
      <c r="H228" s="8"/>
      <c r="I228" s="7"/>
      <c r="J228" s="18"/>
      <c r="K228" s="9"/>
      <c r="L228" s="18"/>
      <c r="M228" s="2"/>
      <c r="N228" s="2"/>
      <c r="O228" s="8"/>
      <c r="P228" s="7"/>
      <c r="Q228" s="18"/>
      <c r="R228" s="9"/>
      <c r="S228" s="18"/>
      <c r="T228" s="2"/>
      <c r="U228" s="2"/>
      <c r="V228" s="8"/>
      <c r="W228" s="7"/>
      <c r="X228" s="18"/>
      <c r="Y228" s="9"/>
      <c r="Z228" s="18"/>
    </row>
    <row r="229" spans="1:26" ht="17.5" x14ac:dyDescent="0.35">
      <c r="A229" s="8"/>
      <c r="B229" s="7"/>
      <c r="C229" s="18"/>
      <c r="D229" s="9"/>
      <c r="E229" s="18"/>
      <c r="F229" s="2"/>
      <c r="G229" s="2"/>
      <c r="H229" s="8"/>
      <c r="I229" s="7"/>
      <c r="J229" s="18"/>
      <c r="K229" s="9"/>
      <c r="L229" s="18"/>
      <c r="M229" s="2"/>
      <c r="N229" s="2"/>
      <c r="O229" s="8"/>
      <c r="P229" s="7"/>
      <c r="Q229" s="18"/>
      <c r="R229" s="9"/>
      <c r="S229" s="18"/>
      <c r="T229" s="2"/>
      <c r="U229" s="2"/>
      <c r="V229" s="8"/>
      <c r="W229" s="7"/>
      <c r="X229" s="18"/>
      <c r="Y229" s="9"/>
      <c r="Z229" s="18"/>
    </row>
    <row r="230" spans="1:26" ht="17.5" x14ac:dyDescent="0.35">
      <c r="A230" s="8"/>
      <c r="B230" s="7"/>
      <c r="C230" s="18"/>
      <c r="D230" s="9"/>
      <c r="E230" s="18"/>
      <c r="F230" s="2"/>
      <c r="G230" s="2"/>
      <c r="H230" s="8"/>
      <c r="I230" s="7"/>
      <c r="J230" s="18"/>
      <c r="K230" s="9"/>
      <c r="L230" s="18"/>
      <c r="M230" s="2"/>
      <c r="N230" s="2"/>
      <c r="O230" s="8"/>
      <c r="P230" s="7"/>
      <c r="Q230" s="18"/>
      <c r="R230" s="9"/>
      <c r="S230" s="18"/>
      <c r="T230" s="2"/>
      <c r="U230" s="2"/>
      <c r="V230" s="8"/>
      <c r="W230" s="7"/>
      <c r="X230" s="18"/>
      <c r="Y230" s="9"/>
      <c r="Z230" s="18"/>
    </row>
    <row r="231" spans="1:26" ht="17.5" x14ac:dyDescent="0.35">
      <c r="A231" s="8"/>
      <c r="B231" s="7"/>
      <c r="C231" s="18"/>
      <c r="D231" s="9"/>
      <c r="E231" s="18"/>
      <c r="F231" s="2"/>
      <c r="G231" s="2"/>
      <c r="H231" s="8"/>
      <c r="I231" s="7"/>
      <c r="J231" s="18"/>
      <c r="K231" s="9"/>
      <c r="L231" s="18"/>
      <c r="M231" s="2"/>
      <c r="N231" s="2"/>
      <c r="O231" s="8"/>
      <c r="P231" s="7"/>
      <c r="Q231" s="18"/>
      <c r="R231" s="9"/>
      <c r="S231" s="18"/>
      <c r="T231" s="2"/>
      <c r="U231" s="2"/>
      <c r="V231" s="8"/>
      <c r="W231" s="7"/>
      <c r="X231" s="18"/>
      <c r="Y231" s="9"/>
      <c r="Z231" s="18"/>
    </row>
    <row r="232" spans="1:26" ht="17.5" x14ac:dyDescent="0.35">
      <c r="A232" s="8"/>
      <c r="B232" s="7"/>
      <c r="C232" s="8"/>
      <c r="D232" s="9"/>
      <c r="E232" s="8"/>
      <c r="F232" s="2"/>
      <c r="G232" s="2"/>
      <c r="H232" s="8"/>
      <c r="I232" s="7"/>
      <c r="J232" s="8"/>
      <c r="K232" s="9"/>
      <c r="L232" s="8"/>
      <c r="M232" s="2"/>
      <c r="N232" s="2"/>
      <c r="O232" s="8"/>
      <c r="P232" s="7"/>
      <c r="Q232" s="8"/>
      <c r="R232" s="9"/>
      <c r="S232" s="8"/>
      <c r="T232" s="2"/>
      <c r="U232" s="2"/>
      <c r="V232" s="8"/>
      <c r="W232" s="7"/>
      <c r="X232" s="8"/>
      <c r="Y232" s="9"/>
      <c r="Z232" s="8"/>
    </row>
    <row r="233" spans="1:26" ht="18.5" thickBot="1" x14ac:dyDescent="0.45">
      <c r="A233" s="22"/>
      <c r="B233" s="23">
        <f>SUM(B219:B232)</f>
        <v>487042493.63000005</v>
      </c>
      <c r="C233" s="24"/>
      <c r="D233" s="25">
        <f>SUM(D219:D232)</f>
        <v>4610</v>
      </c>
      <c r="E233" s="22"/>
      <c r="F233" s="2"/>
      <c r="G233" s="2"/>
      <c r="H233" s="22"/>
      <c r="I233" s="23">
        <f>SUM(I219:I232)</f>
        <v>482227843.30999959</v>
      </c>
      <c r="J233" s="24"/>
      <c r="K233" s="25">
        <f>SUM(K219:K232)</f>
        <v>4561</v>
      </c>
      <c r="L233" s="22"/>
      <c r="M233" s="2"/>
      <c r="N233" s="2"/>
      <c r="O233" s="22"/>
      <c r="P233" s="23">
        <f>SUM(P219:P232)</f>
        <v>473513280.3599999</v>
      </c>
      <c r="Q233" s="24"/>
      <c r="R233" s="25">
        <f>SUM(R219:R232)</f>
        <v>4470</v>
      </c>
      <c r="S233" s="22"/>
      <c r="T233" s="2"/>
      <c r="U233" s="2"/>
      <c r="V233" s="22"/>
      <c r="W233" s="23">
        <f>SUM(W219:W232)</f>
        <v>461227407.06999981</v>
      </c>
      <c r="X233" s="24"/>
      <c r="Y233" s="25">
        <f>SUM(Y219:Y232)</f>
        <v>4333</v>
      </c>
      <c r="Z233" s="22"/>
    </row>
    <row r="234" spans="1:26" ht="18" thickTop="1" x14ac:dyDescent="0.35">
      <c r="A234" s="8"/>
      <c r="B234" s="7"/>
      <c r="C234" s="8"/>
      <c r="D234" s="9"/>
      <c r="E234" s="8"/>
      <c r="F234" s="2"/>
      <c r="G234" s="2"/>
      <c r="H234" s="8"/>
      <c r="I234" s="7"/>
      <c r="J234" s="8"/>
      <c r="K234" s="9"/>
      <c r="L234" s="8"/>
      <c r="M234" s="2"/>
      <c r="N234" s="2"/>
      <c r="O234" s="8"/>
      <c r="P234" s="7"/>
      <c r="Q234" s="8"/>
      <c r="R234" s="9"/>
      <c r="S234" s="8"/>
      <c r="T234" s="2"/>
      <c r="U234" s="2"/>
      <c r="V234" s="8"/>
      <c r="W234" s="7"/>
      <c r="X234" s="8"/>
      <c r="Y234" s="9"/>
      <c r="Z234" s="8"/>
    </row>
    <row r="235" spans="1:26" ht="18" x14ac:dyDescent="0.4">
      <c r="A235" s="22" t="s">
        <v>86</v>
      </c>
      <c r="B235" s="7"/>
      <c r="C235" s="8"/>
      <c r="D235" s="36">
        <v>4.9586311426100031E-2</v>
      </c>
      <c r="E235" s="8"/>
      <c r="F235" s="2"/>
      <c r="G235" s="2"/>
      <c r="H235" s="22" t="s">
        <v>86</v>
      </c>
      <c r="I235" s="7"/>
      <c r="J235" s="8"/>
      <c r="K235" s="36">
        <v>5.2062103882215841E-2</v>
      </c>
      <c r="L235" s="8"/>
      <c r="M235" s="2"/>
      <c r="N235" s="2"/>
      <c r="O235" s="22" t="s">
        <v>86</v>
      </c>
      <c r="P235" s="7"/>
      <c r="Q235" s="8"/>
      <c r="R235" s="36">
        <v>5.2416108163507273E-2</v>
      </c>
      <c r="S235" s="8"/>
      <c r="T235" s="2"/>
      <c r="U235" s="2"/>
      <c r="V235" s="22" t="s">
        <v>86</v>
      </c>
      <c r="W235" s="7"/>
      <c r="X235" s="8"/>
      <c r="Y235" s="36">
        <v>5.4563193852988308E-2</v>
      </c>
      <c r="Z235" s="8"/>
    </row>
    <row r="236" spans="1:26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</row>
    <row r="237" spans="1:26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</row>
    <row r="238" spans="1:26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</row>
    <row r="239" spans="1:26" ht="17.5" x14ac:dyDescent="0.35">
      <c r="A239" s="6" t="s">
        <v>87</v>
      </c>
      <c r="B239" s="7"/>
      <c r="C239" s="8"/>
      <c r="D239" s="9"/>
      <c r="E239" s="8"/>
      <c r="F239" s="2"/>
      <c r="G239" s="2"/>
      <c r="H239" s="6" t="s">
        <v>87</v>
      </c>
      <c r="I239" s="7"/>
      <c r="J239" s="8"/>
      <c r="K239" s="9"/>
      <c r="L239" s="8"/>
      <c r="M239" s="2"/>
      <c r="N239" s="2"/>
      <c r="O239" s="6" t="s">
        <v>87</v>
      </c>
      <c r="P239" s="7"/>
      <c r="Q239" s="8"/>
      <c r="R239" s="9"/>
      <c r="S239" s="8"/>
      <c r="T239" s="2"/>
      <c r="U239" s="2"/>
      <c r="V239" s="6" t="s">
        <v>87</v>
      </c>
      <c r="W239" s="7"/>
      <c r="X239" s="8"/>
      <c r="Y239" s="9"/>
      <c r="Z239" s="8"/>
    </row>
    <row r="240" spans="1:26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</row>
    <row r="241" spans="1:26" ht="54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</row>
    <row r="242" spans="1:26" ht="17.5" x14ac:dyDescent="0.35">
      <c r="A242" s="10"/>
      <c r="B242" s="11"/>
      <c r="C242" s="10"/>
      <c r="D242" s="12"/>
      <c r="E242" s="10"/>
      <c r="F242" s="2"/>
      <c r="G242" s="2"/>
      <c r="H242" s="10"/>
      <c r="I242" s="11"/>
      <c r="J242" s="10"/>
      <c r="K242" s="12"/>
      <c r="L242" s="10"/>
      <c r="M242" s="2"/>
      <c r="N242" s="2"/>
      <c r="O242" s="10"/>
      <c r="P242" s="11"/>
      <c r="Q242" s="10"/>
      <c r="R242" s="12"/>
      <c r="S242" s="10"/>
      <c r="T242" s="2"/>
      <c r="U242" s="2"/>
      <c r="V242" s="10"/>
      <c r="W242" s="11"/>
      <c r="X242" s="10"/>
      <c r="Y242" s="12"/>
      <c r="Z242" s="10"/>
    </row>
    <row r="243" spans="1:26" ht="17.5" x14ac:dyDescent="0.35">
      <c r="A243" s="8" t="s">
        <v>16</v>
      </c>
      <c r="B243" s="7">
        <v>482188561.77000123</v>
      </c>
      <c r="C243" s="18">
        <v>0.99003386373163693</v>
      </c>
      <c r="D243" s="9">
        <v>4558</v>
      </c>
      <c r="E243" s="18">
        <v>0.98872017353579178</v>
      </c>
      <c r="F243" s="2"/>
      <c r="G243" s="2"/>
      <c r="H243" s="8" t="s">
        <v>16</v>
      </c>
      <c r="I243" s="7">
        <v>477386260.58000189</v>
      </c>
      <c r="J243" s="18">
        <v>0.9899599685145356</v>
      </c>
      <c r="K243" s="9">
        <v>4509</v>
      </c>
      <c r="L243" s="18">
        <v>0.98859899144924357</v>
      </c>
      <c r="M243" s="2"/>
      <c r="N243" s="2"/>
      <c r="O243" s="8" t="s">
        <v>16</v>
      </c>
      <c r="P243" s="7">
        <v>468358734.35000086</v>
      </c>
      <c r="Q243" s="18">
        <v>0.98911425249555596</v>
      </c>
      <c r="R243" s="9">
        <v>4420</v>
      </c>
      <c r="S243" s="18">
        <v>0.98881431767337813</v>
      </c>
      <c r="T243" s="2"/>
      <c r="U243" s="2"/>
      <c r="V243" s="8" t="s">
        <v>16</v>
      </c>
      <c r="W243" s="7">
        <v>453758266.92000079</v>
      </c>
      <c r="X243" s="18">
        <v>0.98380594900583074</v>
      </c>
      <c r="Y243" s="9">
        <v>4272</v>
      </c>
      <c r="Z243" s="18">
        <v>0.98592199399953839</v>
      </c>
    </row>
    <row r="244" spans="1:26" ht="17.5" x14ac:dyDescent="0.35">
      <c r="A244" s="8" t="s">
        <v>17</v>
      </c>
      <c r="B244" s="7">
        <v>1752635.79</v>
      </c>
      <c r="C244" s="18">
        <v>3.5985274651033857E-3</v>
      </c>
      <c r="D244" s="9">
        <v>19</v>
      </c>
      <c r="E244" s="18">
        <v>4.1214750542299351E-3</v>
      </c>
      <c r="F244" s="2"/>
      <c r="G244" s="2"/>
      <c r="H244" s="8" t="s">
        <v>17</v>
      </c>
      <c r="I244" s="7">
        <v>1847838.79</v>
      </c>
      <c r="J244" s="18">
        <v>3.8318790912537795E-3</v>
      </c>
      <c r="K244" s="9">
        <v>21</v>
      </c>
      <c r="L244" s="18">
        <v>4.6042534531900896E-3</v>
      </c>
      <c r="M244" s="2"/>
      <c r="N244" s="2"/>
      <c r="O244" s="8" t="s">
        <v>17</v>
      </c>
      <c r="P244" s="7">
        <v>2469613.3199999998</v>
      </c>
      <c r="Q244" s="18">
        <v>5.2155101502589576E-3</v>
      </c>
      <c r="R244" s="9">
        <v>23</v>
      </c>
      <c r="S244" s="18">
        <v>5.145413870246085E-3</v>
      </c>
      <c r="T244" s="2"/>
      <c r="U244" s="2"/>
      <c r="V244" s="8" t="s">
        <v>17</v>
      </c>
      <c r="W244" s="7">
        <v>2657595.61</v>
      </c>
      <c r="X244" s="18">
        <v>5.7620071341438197E-3</v>
      </c>
      <c r="Y244" s="9">
        <v>25</v>
      </c>
      <c r="Z244" s="18">
        <v>5.7696745903531039E-3</v>
      </c>
    </row>
    <row r="245" spans="1:26" ht="17.5" x14ac:dyDescent="0.35">
      <c r="A245" s="8" t="s">
        <v>18</v>
      </c>
      <c r="B245" s="7">
        <v>903580.12</v>
      </c>
      <c r="C245" s="18">
        <v>1.8552387765294997E-3</v>
      </c>
      <c r="D245" s="9">
        <v>10</v>
      </c>
      <c r="E245" s="18">
        <v>2.1691973969631237E-3</v>
      </c>
      <c r="F245" s="2"/>
      <c r="G245" s="2"/>
      <c r="H245" s="8" t="s">
        <v>18</v>
      </c>
      <c r="I245" s="7">
        <v>755066.35</v>
      </c>
      <c r="J245" s="18">
        <v>1.5657875431191205E-3</v>
      </c>
      <c r="K245" s="9">
        <v>8</v>
      </c>
      <c r="L245" s="18">
        <v>1.7540013155009867E-3</v>
      </c>
      <c r="M245" s="2"/>
      <c r="N245" s="2"/>
      <c r="O245" s="8" t="s">
        <v>18</v>
      </c>
      <c r="P245" s="7">
        <v>474712.88</v>
      </c>
      <c r="Q245" s="18">
        <v>1.0025334023136313E-3</v>
      </c>
      <c r="R245" s="9">
        <v>5</v>
      </c>
      <c r="S245" s="18">
        <v>1.1185682326621924E-3</v>
      </c>
      <c r="T245" s="2"/>
      <c r="U245" s="2"/>
      <c r="V245" s="8" t="s">
        <v>18</v>
      </c>
      <c r="W245" s="7">
        <v>1345443.82</v>
      </c>
      <c r="X245" s="18">
        <v>2.9170942562738921E-3</v>
      </c>
      <c r="Y245" s="9">
        <v>11</v>
      </c>
      <c r="Z245" s="18">
        <v>2.5386568197553658E-3</v>
      </c>
    </row>
    <row r="246" spans="1:26" ht="17.5" x14ac:dyDescent="0.35">
      <c r="A246" s="8" t="s">
        <v>19</v>
      </c>
      <c r="B246" s="7">
        <v>495162.09</v>
      </c>
      <c r="C246" s="18">
        <v>1.0166712278213801E-3</v>
      </c>
      <c r="D246" s="9">
        <v>8</v>
      </c>
      <c r="E246" s="18">
        <v>1.7353579175704988E-3</v>
      </c>
      <c r="F246" s="2"/>
      <c r="G246" s="2"/>
      <c r="H246" s="8" t="s">
        <v>19</v>
      </c>
      <c r="I246" s="7">
        <v>550320.69999999995</v>
      </c>
      <c r="J246" s="18">
        <v>1.1412047388690998E-3</v>
      </c>
      <c r="K246" s="9">
        <v>9</v>
      </c>
      <c r="L246" s="18">
        <v>1.9732514799386098E-3</v>
      </c>
      <c r="M246" s="2"/>
      <c r="N246" s="2"/>
      <c r="O246" s="8" t="s">
        <v>19</v>
      </c>
      <c r="P246" s="7">
        <v>546556.81000000006</v>
      </c>
      <c r="Q246" s="18">
        <v>1.154258671656402E-3</v>
      </c>
      <c r="R246" s="9">
        <v>7</v>
      </c>
      <c r="S246" s="18">
        <v>1.5659955257270694E-3</v>
      </c>
      <c r="T246" s="2"/>
      <c r="U246" s="2"/>
      <c r="V246" s="8" t="s">
        <v>19</v>
      </c>
      <c r="W246" s="7">
        <v>1193369.31</v>
      </c>
      <c r="X246" s="18">
        <v>2.5873772714007032E-3</v>
      </c>
      <c r="Y246" s="9">
        <v>6</v>
      </c>
      <c r="Z246" s="18">
        <v>1.3847219016847449E-3</v>
      </c>
    </row>
    <row r="247" spans="1:26" ht="17.5" x14ac:dyDescent="0.35">
      <c r="A247" s="8" t="s">
        <v>20</v>
      </c>
      <c r="B247" s="7">
        <v>1067127.18</v>
      </c>
      <c r="C247" s="18">
        <v>2.1910350615334199E-3</v>
      </c>
      <c r="D247" s="9">
        <v>9</v>
      </c>
      <c r="E247" s="18">
        <v>1.9522776572668114E-3</v>
      </c>
      <c r="F247" s="2"/>
      <c r="G247" s="2"/>
      <c r="H247" s="8" t="s">
        <v>20</v>
      </c>
      <c r="I247" s="7">
        <v>909669.78</v>
      </c>
      <c r="J247" s="18">
        <v>1.8863899972180072E-3</v>
      </c>
      <c r="K247" s="9">
        <v>7</v>
      </c>
      <c r="L247" s="18">
        <v>1.5347511510633632E-3</v>
      </c>
      <c r="M247" s="2"/>
      <c r="N247" s="2"/>
      <c r="O247" s="8" t="s">
        <v>20</v>
      </c>
      <c r="P247" s="7">
        <v>157799.09</v>
      </c>
      <c r="Q247" s="18">
        <v>3.3325166694380597E-4</v>
      </c>
      <c r="R247" s="9">
        <v>3</v>
      </c>
      <c r="S247" s="18">
        <v>6.711409395973154E-4</v>
      </c>
      <c r="T247" s="2"/>
      <c r="U247" s="2"/>
      <c r="V247" s="8" t="s">
        <v>20</v>
      </c>
      <c r="W247" s="7">
        <v>647367.80000000005</v>
      </c>
      <c r="X247" s="18">
        <v>1.4035761753892228E-3</v>
      </c>
      <c r="Y247" s="9">
        <v>6</v>
      </c>
      <c r="Z247" s="18">
        <v>1.3847219016847449E-3</v>
      </c>
    </row>
    <row r="248" spans="1:26" ht="17.5" x14ac:dyDescent="0.35">
      <c r="A248" s="8" t="s">
        <v>21</v>
      </c>
      <c r="B248" s="7">
        <v>294551.09000000003</v>
      </c>
      <c r="C248" s="18">
        <v>6.0477493001620097E-4</v>
      </c>
      <c r="D248" s="9">
        <v>2</v>
      </c>
      <c r="E248" s="18">
        <v>4.3383947939262471E-4</v>
      </c>
      <c r="F248" s="2"/>
      <c r="G248" s="2"/>
      <c r="H248" s="8" t="s">
        <v>21</v>
      </c>
      <c r="I248" s="7">
        <v>94891.81</v>
      </c>
      <c r="J248" s="18">
        <v>1.9677795738351519E-4</v>
      </c>
      <c r="K248" s="9">
        <v>1</v>
      </c>
      <c r="L248" s="18">
        <v>2.1925016443762334E-4</v>
      </c>
      <c r="M248" s="2"/>
      <c r="N248" s="2"/>
      <c r="O248" s="8" t="s">
        <v>21</v>
      </c>
      <c r="P248" s="7">
        <v>179843.8</v>
      </c>
      <c r="Q248" s="18">
        <v>3.7980729888561739E-4</v>
      </c>
      <c r="R248" s="9">
        <v>1</v>
      </c>
      <c r="S248" s="18">
        <v>2.2371364653243848E-4</v>
      </c>
      <c r="T248" s="2"/>
      <c r="U248" s="2"/>
      <c r="V248" s="8" t="s">
        <v>21</v>
      </c>
      <c r="W248" s="7">
        <v>92641.37</v>
      </c>
      <c r="X248" s="18">
        <v>2.008583370804323E-4</v>
      </c>
      <c r="Y248" s="9">
        <v>1</v>
      </c>
      <c r="Z248" s="18">
        <v>2.3078698361412417E-4</v>
      </c>
    </row>
    <row r="249" spans="1:26" ht="17.5" x14ac:dyDescent="0.35">
      <c r="A249" s="8" t="s">
        <v>22</v>
      </c>
      <c r="B249" s="7">
        <v>340875.59</v>
      </c>
      <c r="C249" s="18">
        <v>6.9988880735929787E-4</v>
      </c>
      <c r="D249" s="9">
        <v>4</v>
      </c>
      <c r="E249" s="18">
        <v>8.6767895878524942E-4</v>
      </c>
      <c r="F249" s="2"/>
      <c r="G249" s="2"/>
      <c r="H249" s="8" t="s">
        <v>22</v>
      </c>
      <c r="I249" s="7">
        <v>683795.3</v>
      </c>
      <c r="J249" s="18">
        <v>1.4179921576208524E-3</v>
      </c>
      <c r="K249" s="9">
        <v>6</v>
      </c>
      <c r="L249" s="18">
        <v>1.3155009866257399E-3</v>
      </c>
      <c r="M249" s="2"/>
      <c r="N249" s="2"/>
      <c r="O249" s="8" t="s">
        <v>22</v>
      </c>
      <c r="P249" s="7">
        <v>1326020.1100000001</v>
      </c>
      <c r="Q249" s="18">
        <v>2.8003863143856466E-3</v>
      </c>
      <c r="R249" s="9">
        <v>11</v>
      </c>
      <c r="S249" s="18">
        <v>2.4608501118568234E-3</v>
      </c>
      <c r="T249" s="2"/>
      <c r="U249" s="2"/>
      <c r="V249" s="8" t="s">
        <v>22</v>
      </c>
      <c r="W249" s="7">
        <v>1532722.24</v>
      </c>
      <c r="X249" s="18">
        <v>3.3231378198810674E-3</v>
      </c>
      <c r="Y249" s="9">
        <v>12</v>
      </c>
      <c r="Z249" s="18">
        <v>2.7694438033694898E-3</v>
      </c>
    </row>
    <row r="250" spans="1:26" ht="17.5" x14ac:dyDescent="0.35">
      <c r="A250" s="8"/>
      <c r="B250" s="7"/>
      <c r="C250" s="8"/>
      <c r="D250" s="9"/>
      <c r="E250" s="8"/>
      <c r="F250" s="2"/>
      <c r="G250" s="2"/>
      <c r="H250" s="8"/>
      <c r="I250" s="7"/>
      <c r="J250" s="8"/>
      <c r="K250" s="9"/>
      <c r="L250" s="8"/>
      <c r="M250" s="2"/>
      <c r="N250" s="2"/>
      <c r="O250" s="8"/>
      <c r="P250" s="7"/>
      <c r="Q250" s="8"/>
      <c r="R250" s="9"/>
      <c r="S250" s="8"/>
      <c r="T250" s="2"/>
      <c r="U250" s="2"/>
      <c r="V250" s="8"/>
      <c r="W250" s="7"/>
      <c r="X250" s="8"/>
      <c r="Y250" s="9"/>
      <c r="Z250" s="8"/>
    </row>
    <row r="251" spans="1:26" ht="17.5" x14ac:dyDescent="0.35">
      <c r="A251" s="8"/>
      <c r="B251" s="7"/>
      <c r="C251" s="8"/>
      <c r="D251" s="9"/>
      <c r="E251" s="8"/>
      <c r="F251" s="2"/>
      <c r="G251" s="2"/>
      <c r="H251" s="8"/>
      <c r="I251" s="7"/>
      <c r="J251" s="8"/>
      <c r="K251" s="9"/>
      <c r="L251" s="8"/>
      <c r="M251" s="2"/>
      <c r="N251" s="2"/>
      <c r="O251" s="8"/>
      <c r="P251" s="7"/>
      <c r="Q251" s="8"/>
      <c r="R251" s="9"/>
      <c r="S251" s="8"/>
      <c r="T251" s="2"/>
      <c r="U251" s="2"/>
      <c r="V251" s="8"/>
      <c r="W251" s="7"/>
      <c r="X251" s="8"/>
      <c r="Y251" s="9"/>
      <c r="Z251" s="8"/>
    </row>
    <row r="252" spans="1:26" ht="18.5" thickBot="1" x14ac:dyDescent="0.45">
      <c r="A252" s="22"/>
      <c r="B252" s="23">
        <f>SUM(B243:B250)</f>
        <v>487042493.63000119</v>
      </c>
      <c r="C252" s="22"/>
      <c r="D252" s="25">
        <f>SUM(D243:D250)</f>
        <v>4610</v>
      </c>
      <c r="E252" s="35"/>
      <c r="F252" s="2"/>
      <c r="G252" s="2"/>
      <c r="H252" s="22"/>
      <c r="I252" s="23">
        <f>SUM(I243:I250)</f>
        <v>482227843.31000191</v>
      </c>
      <c r="J252" s="22"/>
      <c r="K252" s="25">
        <f>SUM(K243:K250)</f>
        <v>4561</v>
      </c>
      <c r="L252" s="35"/>
      <c r="M252" s="2"/>
      <c r="N252" s="2"/>
      <c r="O252" s="22"/>
      <c r="P252" s="23">
        <f>SUM(P243:P250)</f>
        <v>473513280.36000085</v>
      </c>
      <c r="Q252" s="22"/>
      <c r="R252" s="25">
        <f>SUM(R243:R250)</f>
        <v>4470</v>
      </c>
      <c r="S252" s="35"/>
      <c r="T252" s="2"/>
      <c r="U252" s="2"/>
      <c r="V252" s="22"/>
      <c r="W252" s="23">
        <f>SUM(W243:W250)</f>
        <v>461227407.07000083</v>
      </c>
      <c r="X252" s="22"/>
      <c r="Y252" s="25">
        <f>SUM(Y243:Y250)</f>
        <v>4333</v>
      </c>
      <c r="Z252" s="35"/>
    </row>
    <row r="253" spans="1:26" ht="18" thickTop="1" x14ac:dyDescent="0.35">
      <c r="A253" s="8"/>
      <c r="B253" s="7"/>
      <c r="C253" s="8"/>
      <c r="D253" s="9"/>
      <c r="E253" s="8"/>
      <c r="F253" s="2"/>
      <c r="G253" s="2"/>
      <c r="H253" s="8"/>
      <c r="I253" s="7"/>
      <c r="J253" s="8"/>
      <c r="K253" s="9"/>
      <c r="L253" s="8"/>
      <c r="M253" s="2"/>
      <c r="N253" s="2"/>
      <c r="O253" s="8"/>
      <c r="P253" s="7"/>
      <c r="Q253" s="8"/>
      <c r="R253" s="9"/>
      <c r="S253" s="8"/>
      <c r="T253" s="2"/>
      <c r="U253" s="2"/>
      <c r="V253" s="8"/>
      <c r="W253" s="7"/>
      <c r="X253" s="8"/>
      <c r="Y253" s="9"/>
      <c r="Z253" s="8"/>
    </row>
    <row r="254" spans="1:26" ht="18" x14ac:dyDescent="0.4">
      <c r="A254" s="22" t="s">
        <v>88</v>
      </c>
      <c r="B254" s="7"/>
      <c r="C254" s="8"/>
      <c r="D254" s="38">
        <v>0.72860250069475707</v>
      </c>
      <c r="E254" s="8"/>
      <c r="F254" s="2"/>
      <c r="G254" s="2"/>
      <c r="H254" s="22" t="s">
        <v>88</v>
      </c>
      <c r="I254" s="7"/>
      <c r="J254" s="8"/>
      <c r="K254" s="38">
        <v>0.81521793868524295</v>
      </c>
      <c r="L254" s="8"/>
      <c r="M254" s="2"/>
      <c r="N254" s="2"/>
      <c r="O254" s="22" t="s">
        <v>88</v>
      </c>
      <c r="P254" s="7"/>
      <c r="Q254" s="8"/>
      <c r="R254" s="38">
        <v>0.9288968555763929</v>
      </c>
      <c r="S254" s="8"/>
      <c r="T254" s="2"/>
      <c r="U254" s="2"/>
      <c r="V254" s="22" t="s">
        <v>88</v>
      </c>
      <c r="W254" s="7"/>
      <c r="X254" s="8"/>
      <c r="Y254" s="38">
        <v>1.1403129415645721</v>
      </c>
      <c r="Z254" s="8"/>
    </row>
    <row r="255" spans="1:26" ht="18" x14ac:dyDescent="0.4">
      <c r="A255" s="22"/>
      <c r="B255" s="7"/>
      <c r="C255" s="8"/>
      <c r="D255" s="38"/>
      <c r="E255" s="8"/>
      <c r="F255" s="2"/>
      <c r="G255" s="2"/>
      <c r="H255" s="22"/>
      <c r="I255" s="7"/>
      <c r="J255" s="8"/>
      <c r="K255" s="38"/>
      <c r="L255" s="8"/>
      <c r="M255" s="2"/>
      <c r="N255" s="2"/>
      <c r="O255" s="22"/>
      <c r="P255" s="7"/>
      <c r="Q255" s="8"/>
      <c r="R255" s="38"/>
      <c r="S255" s="8"/>
      <c r="T255" s="2"/>
      <c r="U255" s="2"/>
      <c r="V255" s="22"/>
      <c r="W255" s="7"/>
      <c r="X255" s="8"/>
      <c r="Y255" s="38"/>
      <c r="Z255" s="8"/>
    </row>
    <row r="256" spans="1:26" ht="18" x14ac:dyDescent="0.4">
      <c r="A256" s="22"/>
      <c r="B256" s="7"/>
      <c r="C256" s="8"/>
      <c r="D256" s="38"/>
      <c r="E256" s="8"/>
      <c r="F256" s="2"/>
      <c r="G256" s="2"/>
      <c r="H256" s="22"/>
      <c r="I256" s="7"/>
      <c r="J256" s="8"/>
      <c r="K256" s="38"/>
      <c r="L256" s="8"/>
      <c r="M256" s="2"/>
      <c r="N256" s="2"/>
      <c r="O256" s="22"/>
      <c r="P256" s="7"/>
      <c r="Q256" s="8"/>
      <c r="R256" s="38"/>
      <c r="S256" s="8"/>
      <c r="T256" s="2"/>
      <c r="U256" s="2"/>
      <c r="V256" s="22"/>
      <c r="W256" s="7"/>
      <c r="X256" s="8"/>
      <c r="Y256" s="38"/>
      <c r="Z256" s="8"/>
    </row>
    <row r="257" spans="1:26" ht="18" x14ac:dyDescent="0.4">
      <c r="A257" s="22"/>
      <c r="B257" s="7"/>
      <c r="C257" s="8"/>
      <c r="D257" s="38"/>
      <c r="E257" s="8"/>
      <c r="F257" s="2"/>
      <c r="G257" s="2"/>
      <c r="H257" s="22"/>
      <c r="I257" s="7"/>
      <c r="J257" s="8"/>
      <c r="K257" s="38"/>
      <c r="L257" s="8"/>
      <c r="M257" s="2"/>
      <c r="N257" s="2"/>
      <c r="O257" s="22"/>
      <c r="P257" s="7"/>
      <c r="Q257" s="8"/>
      <c r="R257" s="38"/>
      <c r="S257" s="8"/>
      <c r="T257" s="2"/>
      <c r="U257" s="2"/>
      <c r="V257" s="22"/>
      <c r="W257" s="7"/>
      <c r="X257" s="8"/>
      <c r="Y257" s="38"/>
      <c r="Z257" s="8"/>
    </row>
    <row r="258" spans="1:26" ht="18" x14ac:dyDescent="0.4">
      <c r="A258" s="22"/>
      <c r="B258" s="7"/>
      <c r="C258" s="8"/>
      <c r="D258" s="38"/>
      <c r="E258" s="8"/>
      <c r="F258" s="2"/>
      <c r="G258" s="2"/>
      <c r="H258" s="22"/>
      <c r="I258" s="7"/>
      <c r="J258" s="8"/>
      <c r="K258" s="38"/>
      <c r="L258" s="8"/>
      <c r="M258" s="2"/>
      <c r="N258" s="2"/>
      <c r="O258" s="22"/>
      <c r="P258" s="7"/>
      <c r="Q258" s="8"/>
      <c r="R258" s="38"/>
      <c r="S258" s="8"/>
      <c r="T258" s="2"/>
      <c r="U258" s="2"/>
      <c r="V258" s="22"/>
      <c r="W258" s="7"/>
      <c r="X258" s="8"/>
      <c r="Y258" s="38"/>
      <c r="Z258" s="8"/>
    </row>
    <row r="259" spans="1:26" ht="18" x14ac:dyDescent="0.4">
      <c r="A259" s="22"/>
      <c r="B259" s="7"/>
      <c r="C259" s="8"/>
      <c r="D259" s="38"/>
      <c r="E259" s="8"/>
      <c r="F259" s="2"/>
      <c r="G259" s="2"/>
      <c r="H259" s="22"/>
      <c r="I259" s="7"/>
      <c r="J259" s="8"/>
      <c r="K259" s="38"/>
      <c r="L259" s="8"/>
      <c r="M259" s="2"/>
      <c r="N259" s="2"/>
      <c r="O259" s="22"/>
      <c r="P259" s="7"/>
      <c r="Q259" s="8"/>
      <c r="R259" s="38"/>
      <c r="S259" s="8"/>
      <c r="T259" s="2"/>
      <c r="U259" s="2"/>
      <c r="V259" s="22"/>
      <c r="W259" s="7"/>
      <c r="X259" s="8"/>
      <c r="Y259" s="38"/>
      <c r="Z259" s="8"/>
    </row>
    <row r="260" spans="1:26" ht="18" x14ac:dyDescent="0.4">
      <c r="A260" s="22"/>
      <c r="B260" s="7"/>
      <c r="C260" s="8"/>
      <c r="D260" s="38"/>
      <c r="E260" s="8"/>
      <c r="F260" s="2"/>
      <c r="G260" s="2"/>
      <c r="H260" s="22"/>
      <c r="I260" s="7"/>
      <c r="J260" s="8"/>
      <c r="K260" s="38"/>
      <c r="L260" s="8"/>
      <c r="M260" s="2"/>
      <c r="N260" s="2"/>
      <c r="O260" s="22"/>
      <c r="P260" s="7"/>
      <c r="Q260" s="8"/>
      <c r="R260" s="38"/>
      <c r="S260" s="8"/>
      <c r="T260" s="2"/>
      <c r="U260" s="2"/>
      <c r="V260" s="22"/>
      <c r="W260" s="7"/>
      <c r="X260" s="8"/>
      <c r="Y260" s="38"/>
      <c r="Z260" s="8"/>
    </row>
    <row r="261" spans="1:26" ht="18" x14ac:dyDescent="0.4">
      <c r="A261" s="22"/>
      <c r="B261" s="7"/>
      <c r="C261" s="8"/>
      <c r="D261" s="38"/>
      <c r="E261" s="8"/>
      <c r="F261" s="2"/>
      <c r="G261" s="2"/>
      <c r="H261" s="22"/>
      <c r="I261" s="7"/>
      <c r="J261" s="8"/>
      <c r="K261" s="38"/>
      <c r="L261" s="8"/>
      <c r="M261" s="2"/>
      <c r="N261" s="2"/>
      <c r="O261" s="22"/>
      <c r="P261" s="7"/>
      <c r="Q261" s="8"/>
      <c r="R261" s="38"/>
      <c r="S261" s="8"/>
      <c r="T261" s="2"/>
      <c r="U261" s="2"/>
      <c r="V261" s="22"/>
      <c r="W261" s="7"/>
      <c r="X261" s="8"/>
      <c r="Y261" s="38"/>
      <c r="Z261" s="8"/>
    </row>
    <row r="262" spans="1:26" ht="18" x14ac:dyDescent="0.4">
      <c r="A262" s="22"/>
      <c r="B262" s="7"/>
      <c r="C262" s="8"/>
      <c r="D262" s="38"/>
      <c r="E262" s="8"/>
      <c r="F262" s="2"/>
      <c r="G262" s="2"/>
      <c r="H262" s="22"/>
      <c r="I262" s="7"/>
      <c r="J262" s="8"/>
      <c r="K262" s="38"/>
      <c r="L262" s="8"/>
      <c r="M262" s="2"/>
      <c r="N262" s="2"/>
      <c r="O262" s="22"/>
      <c r="P262" s="7"/>
      <c r="Q262" s="8"/>
      <c r="R262" s="38"/>
      <c r="S262" s="8"/>
      <c r="T262" s="2"/>
      <c r="U262" s="2"/>
      <c r="V262" s="22"/>
      <c r="W262" s="7"/>
      <c r="X262" s="8"/>
      <c r="Y262" s="38"/>
      <c r="Z262" s="8"/>
    </row>
    <row r="263" spans="1:26" ht="18" x14ac:dyDescent="0.4">
      <c r="A263" s="22"/>
      <c r="B263" s="7"/>
      <c r="C263" s="8"/>
      <c r="D263" s="38"/>
      <c r="E263" s="8"/>
      <c r="F263" s="2"/>
      <c r="G263" s="2"/>
      <c r="H263" s="22"/>
      <c r="I263" s="7"/>
      <c r="J263" s="8"/>
      <c r="K263" s="38"/>
      <c r="L263" s="8"/>
      <c r="M263" s="2"/>
      <c r="N263" s="2"/>
      <c r="O263" s="22"/>
      <c r="P263" s="7"/>
      <c r="Q263" s="8"/>
      <c r="R263" s="38"/>
      <c r="S263" s="8"/>
      <c r="T263" s="2"/>
      <c r="U263" s="2"/>
      <c r="V263" s="22"/>
      <c r="W263" s="7"/>
      <c r="X263" s="8"/>
      <c r="Y263" s="38"/>
      <c r="Z263" s="8"/>
    </row>
    <row r="264" spans="1:26" ht="18" x14ac:dyDescent="0.4">
      <c r="A264" s="22"/>
      <c r="B264" s="7"/>
      <c r="C264" s="8"/>
      <c r="D264" s="38"/>
      <c r="E264" s="8"/>
      <c r="F264" s="2"/>
      <c r="G264" s="2"/>
      <c r="H264" s="22"/>
      <c r="I264" s="7"/>
      <c r="J264" s="8"/>
      <c r="K264" s="38"/>
      <c r="L264" s="8"/>
      <c r="M264" s="2"/>
      <c r="N264" s="2"/>
      <c r="O264" s="22"/>
      <c r="P264" s="7"/>
      <c r="Q264" s="8"/>
      <c r="R264" s="38"/>
      <c r="S264" s="8"/>
      <c r="T264" s="2"/>
      <c r="U264" s="2"/>
      <c r="V264" s="22"/>
      <c r="W264" s="7"/>
      <c r="X264" s="8"/>
      <c r="Y264" s="38"/>
      <c r="Z264" s="8"/>
    </row>
    <row r="265" spans="1:26" ht="18" x14ac:dyDescent="0.4">
      <c r="A265" s="22"/>
      <c r="B265" s="7"/>
      <c r="C265" s="8"/>
      <c r="D265" s="38"/>
      <c r="E265" s="8"/>
      <c r="F265" s="2"/>
      <c r="G265" s="2"/>
      <c r="H265" s="22"/>
      <c r="I265" s="7"/>
      <c r="J265" s="8"/>
      <c r="K265" s="38"/>
      <c r="L265" s="8"/>
      <c r="M265" s="2"/>
      <c r="N265" s="2"/>
      <c r="O265" s="22"/>
      <c r="P265" s="7"/>
      <c r="Q265" s="8"/>
      <c r="R265" s="38"/>
      <c r="S265" s="8"/>
      <c r="T265" s="2"/>
      <c r="U265" s="2"/>
      <c r="V265" s="22"/>
      <c r="W265" s="7"/>
      <c r="X265" s="8"/>
      <c r="Y265" s="38"/>
      <c r="Z265" s="8"/>
    </row>
    <row r="266" spans="1:26" ht="18" x14ac:dyDescent="0.4">
      <c r="A266" s="22"/>
      <c r="B266" s="7"/>
      <c r="C266" s="8"/>
      <c r="D266" s="38"/>
      <c r="E266" s="8"/>
      <c r="F266" s="2"/>
      <c r="G266" s="2"/>
      <c r="H266" s="22"/>
      <c r="I266" s="7"/>
      <c r="J266" s="8"/>
      <c r="K266" s="38"/>
      <c r="L266" s="8"/>
      <c r="M266" s="2"/>
      <c r="N266" s="2"/>
      <c r="O266" s="22"/>
      <c r="P266" s="7"/>
      <c r="Q266" s="8"/>
      <c r="R266" s="38"/>
      <c r="S266" s="8"/>
      <c r="T266" s="2"/>
      <c r="U266" s="2"/>
      <c r="V266" s="22"/>
      <c r="W266" s="7"/>
      <c r="X266" s="8"/>
      <c r="Y266" s="38"/>
      <c r="Z266" s="8"/>
    </row>
    <row r="267" spans="1:26" ht="18" x14ac:dyDescent="0.4">
      <c r="A267" s="22"/>
      <c r="B267" s="7"/>
      <c r="C267" s="8"/>
      <c r="D267" s="38"/>
      <c r="E267" s="8"/>
      <c r="F267" s="2"/>
      <c r="G267" s="2"/>
      <c r="H267" s="22"/>
      <c r="I267" s="7"/>
      <c r="J267" s="8"/>
      <c r="K267" s="38"/>
      <c r="L267" s="8"/>
      <c r="M267" s="2"/>
      <c r="N267" s="2"/>
      <c r="O267" s="22"/>
      <c r="P267" s="7"/>
      <c r="Q267" s="8"/>
      <c r="R267" s="38"/>
      <c r="S267" s="8"/>
      <c r="T267" s="2"/>
      <c r="U267" s="2"/>
      <c r="V267" s="22"/>
      <c r="W267" s="7"/>
      <c r="X267" s="8"/>
      <c r="Y267" s="38"/>
      <c r="Z267" s="8"/>
    </row>
    <row r="268" spans="1:26" ht="18" x14ac:dyDescent="0.4">
      <c r="A268" s="22"/>
      <c r="B268" s="7"/>
      <c r="C268" s="8"/>
      <c r="D268" s="38"/>
      <c r="E268" s="8"/>
      <c r="F268" s="2"/>
      <c r="G268" s="2"/>
      <c r="H268" s="22"/>
      <c r="I268" s="7"/>
      <c r="J268" s="8"/>
      <c r="K268" s="38"/>
      <c r="L268" s="8"/>
      <c r="M268" s="2"/>
      <c r="N268" s="2"/>
      <c r="O268" s="22"/>
      <c r="P268" s="7"/>
      <c r="Q268" s="8"/>
      <c r="R268" s="38"/>
      <c r="S268" s="8"/>
      <c r="T268" s="2"/>
      <c r="U268" s="2"/>
      <c r="V268" s="22"/>
      <c r="W268" s="7"/>
      <c r="X268" s="8"/>
      <c r="Y268" s="38"/>
      <c r="Z268" s="8"/>
    </row>
    <row r="269" spans="1:26" ht="18" x14ac:dyDescent="0.4">
      <c r="A269" s="22"/>
      <c r="B269" s="7"/>
      <c r="C269" s="8"/>
      <c r="D269" s="38"/>
      <c r="E269" s="8"/>
      <c r="F269" s="2"/>
      <c r="G269" s="2"/>
      <c r="H269" s="22"/>
      <c r="I269" s="7"/>
      <c r="J269" s="8"/>
      <c r="K269" s="38"/>
      <c r="L269" s="8"/>
      <c r="M269" s="2"/>
      <c r="N269" s="2"/>
      <c r="O269" s="22"/>
      <c r="P269" s="7"/>
      <c r="Q269" s="8"/>
      <c r="R269" s="38"/>
      <c r="S269" s="8"/>
      <c r="T269" s="2"/>
      <c r="U269" s="2"/>
      <c r="V269" s="22"/>
      <c r="W269" s="7"/>
      <c r="X269" s="8"/>
      <c r="Y269" s="38"/>
      <c r="Z269" s="8"/>
    </row>
    <row r="270" spans="1:26" ht="18" x14ac:dyDescent="0.4">
      <c r="A270" s="22"/>
      <c r="B270" s="7"/>
      <c r="C270" s="8"/>
      <c r="D270" s="38"/>
      <c r="E270" s="8"/>
      <c r="F270" s="2"/>
      <c r="G270" s="2"/>
      <c r="H270" s="22"/>
      <c r="I270" s="7"/>
      <c r="J270" s="8"/>
      <c r="K270" s="38"/>
      <c r="L270" s="8"/>
      <c r="M270" s="2"/>
      <c r="N270" s="2"/>
      <c r="O270" s="22"/>
      <c r="P270" s="7"/>
      <c r="Q270" s="8"/>
      <c r="R270" s="38"/>
      <c r="S270" s="8"/>
      <c r="T270" s="2"/>
      <c r="U270" s="2"/>
      <c r="V270" s="22"/>
      <c r="W270" s="7"/>
      <c r="X270" s="8"/>
      <c r="Y270" s="38"/>
      <c r="Z270" s="8"/>
    </row>
    <row r="271" spans="1:26" ht="18" x14ac:dyDescent="0.4">
      <c r="A271" s="22"/>
      <c r="B271" s="7"/>
      <c r="C271" s="8"/>
      <c r="D271" s="38"/>
      <c r="E271" s="8"/>
      <c r="F271" s="2"/>
      <c r="G271" s="2"/>
      <c r="H271" s="22"/>
      <c r="I271" s="7"/>
      <c r="J271" s="8"/>
      <c r="K271" s="38"/>
      <c r="L271" s="8"/>
      <c r="M271" s="2"/>
      <c r="N271" s="2"/>
      <c r="O271" s="22"/>
      <c r="P271" s="7"/>
      <c r="Q271" s="8"/>
      <c r="R271" s="38"/>
      <c r="S271" s="8"/>
      <c r="T271" s="2"/>
      <c r="U271" s="2"/>
      <c r="V271" s="22"/>
      <c r="W271" s="7"/>
      <c r="X271" s="8"/>
      <c r="Y271" s="38"/>
      <c r="Z271" s="8"/>
    </row>
    <row r="272" spans="1:26" ht="18" x14ac:dyDescent="0.4">
      <c r="A272" s="22"/>
      <c r="B272" s="7"/>
      <c r="C272" s="8"/>
      <c r="D272" s="38"/>
      <c r="E272" s="8"/>
      <c r="F272" s="2"/>
      <c r="G272" s="2"/>
      <c r="H272" s="22"/>
      <c r="I272" s="7"/>
      <c r="J272" s="8"/>
      <c r="K272" s="38"/>
      <c r="L272" s="8"/>
      <c r="M272" s="2"/>
      <c r="N272" s="2"/>
      <c r="O272" s="22"/>
      <c r="P272" s="7"/>
      <c r="Q272" s="8"/>
      <c r="R272" s="38"/>
      <c r="S272" s="8"/>
      <c r="T272" s="2"/>
      <c r="U272" s="2"/>
      <c r="V272" s="22"/>
      <c r="W272" s="7"/>
      <c r="X272" s="8"/>
      <c r="Y272" s="38"/>
      <c r="Z272" s="8"/>
    </row>
    <row r="273" spans="1:26" ht="18" x14ac:dyDescent="0.4">
      <c r="A273" s="22"/>
      <c r="B273" s="7"/>
      <c r="C273" s="8"/>
      <c r="D273" s="38"/>
      <c r="E273" s="8"/>
      <c r="F273" s="2"/>
      <c r="G273" s="2"/>
      <c r="H273" s="22"/>
      <c r="I273" s="7"/>
      <c r="J273" s="8"/>
      <c r="K273" s="38"/>
      <c r="L273" s="8"/>
      <c r="M273" s="2"/>
      <c r="N273" s="2"/>
      <c r="O273" s="22"/>
      <c r="P273" s="7"/>
      <c r="Q273" s="8"/>
      <c r="R273" s="38"/>
      <c r="S273" s="8"/>
      <c r="T273" s="2"/>
      <c r="U273" s="2"/>
      <c r="V273" s="22"/>
      <c r="W273" s="7"/>
      <c r="X273" s="8"/>
      <c r="Y273" s="38"/>
      <c r="Z273" s="8"/>
    </row>
    <row r="274" spans="1:26" ht="18" x14ac:dyDescent="0.4">
      <c r="A274" s="22"/>
      <c r="B274" s="7"/>
      <c r="C274" s="8"/>
      <c r="D274" s="38"/>
      <c r="E274" s="8"/>
      <c r="F274" s="2"/>
      <c r="G274" s="2"/>
      <c r="H274" s="22"/>
      <c r="I274" s="7"/>
      <c r="J274" s="8"/>
      <c r="K274" s="38"/>
      <c r="L274" s="8"/>
      <c r="M274" s="2"/>
      <c r="N274" s="2"/>
      <c r="O274" s="22"/>
      <c r="P274" s="7"/>
      <c r="Q274" s="8"/>
      <c r="R274" s="38"/>
      <c r="S274" s="8"/>
      <c r="T274" s="2"/>
      <c r="U274" s="2"/>
      <c r="V274" s="22"/>
      <c r="W274" s="7"/>
      <c r="X274" s="8"/>
      <c r="Y274" s="38"/>
      <c r="Z274" s="8"/>
    </row>
    <row r="275" spans="1:26" ht="18" x14ac:dyDescent="0.4">
      <c r="A275" s="22"/>
      <c r="B275" s="7"/>
      <c r="C275" s="8"/>
      <c r="D275" s="38"/>
      <c r="E275" s="8"/>
      <c r="F275" s="2"/>
      <c r="G275" s="2"/>
      <c r="H275" s="22"/>
      <c r="I275" s="7"/>
      <c r="J275" s="8"/>
      <c r="K275" s="38"/>
      <c r="L275" s="8"/>
      <c r="M275" s="2"/>
      <c r="N275" s="2"/>
      <c r="O275" s="22"/>
      <c r="P275" s="7"/>
      <c r="Q275" s="8"/>
      <c r="R275" s="38"/>
      <c r="S275" s="8"/>
      <c r="T275" s="2"/>
      <c r="U275" s="2"/>
      <c r="V275" s="22"/>
      <c r="W275" s="7"/>
      <c r="X275" s="8"/>
      <c r="Y275" s="38"/>
      <c r="Z275" s="8"/>
    </row>
    <row r="276" spans="1:26" ht="18" x14ac:dyDescent="0.4">
      <c r="A276" s="22"/>
      <c r="B276" s="7"/>
      <c r="C276" s="8"/>
      <c r="D276" s="38"/>
      <c r="E276" s="8"/>
      <c r="F276" s="2"/>
      <c r="G276" s="2"/>
      <c r="H276" s="22"/>
      <c r="I276" s="7"/>
      <c r="J276" s="8"/>
      <c r="K276" s="38"/>
      <c r="L276" s="8"/>
      <c r="M276" s="2"/>
      <c r="N276" s="2"/>
      <c r="O276" s="22"/>
      <c r="P276" s="7"/>
      <c r="Q276" s="8"/>
      <c r="R276" s="38"/>
      <c r="S276" s="8"/>
      <c r="T276" s="2"/>
      <c r="U276" s="2"/>
      <c r="V276" s="22"/>
      <c r="W276" s="7"/>
      <c r="X276" s="8"/>
      <c r="Y276" s="38"/>
      <c r="Z276" s="8"/>
    </row>
    <row r="277" spans="1:26" ht="18" x14ac:dyDescent="0.4">
      <c r="A277" s="22"/>
      <c r="B277" s="7"/>
      <c r="C277" s="8"/>
      <c r="D277" s="38"/>
      <c r="E277" s="8"/>
      <c r="F277" s="2"/>
      <c r="G277" s="2"/>
      <c r="H277" s="22"/>
      <c r="I277" s="7"/>
      <c r="J277" s="8"/>
      <c r="K277" s="38"/>
      <c r="L277" s="8"/>
      <c r="M277" s="2"/>
      <c r="N277" s="2"/>
      <c r="O277" s="22"/>
      <c r="P277" s="7"/>
      <c r="Q277" s="8"/>
      <c r="R277" s="38"/>
      <c r="S277" s="8"/>
      <c r="T277" s="2"/>
      <c r="U277" s="2"/>
      <c r="V277" s="22"/>
      <c r="W277" s="7"/>
      <c r="X277" s="8"/>
      <c r="Y277" s="38"/>
      <c r="Z277" s="8"/>
    </row>
    <row r="278" spans="1:26" ht="18" x14ac:dyDescent="0.4">
      <c r="A278" s="22"/>
      <c r="B278" s="7"/>
      <c r="C278" s="8"/>
      <c r="D278" s="38"/>
      <c r="E278" s="8"/>
      <c r="F278" s="2"/>
      <c r="G278" s="2"/>
      <c r="H278" s="22"/>
      <c r="I278" s="7"/>
      <c r="J278" s="8"/>
      <c r="K278" s="38"/>
      <c r="L278" s="8"/>
      <c r="M278" s="2"/>
      <c r="N278" s="2"/>
      <c r="O278" s="22"/>
      <c r="P278" s="7"/>
      <c r="Q278" s="8"/>
      <c r="R278" s="38"/>
      <c r="S278" s="8"/>
      <c r="T278" s="2"/>
      <c r="U278" s="2"/>
      <c r="V278" s="22"/>
      <c r="W278" s="7"/>
      <c r="X278" s="8"/>
      <c r="Y278" s="38"/>
      <c r="Z278" s="8"/>
    </row>
    <row r="279" spans="1:26" ht="18" x14ac:dyDescent="0.4">
      <c r="A279" s="22"/>
      <c r="B279" s="7"/>
      <c r="C279" s="8"/>
      <c r="D279" s="38"/>
      <c r="E279" s="8"/>
      <c r="F279" s="2"/>
      <c r="G279" s="2"/>
      <c r="H279" s="22"/>
      <c r="I279" s="7"/>
      <c r="J279" s="8"/>
      <c r="K279" s="38"/>
      <c r="L279" s="8"/>
      <c r="M279" s="2"/>
      <c r="N279" s="2"/>
      <c r="O279" s="22"/>
      <c r="P279" s="7"/>
      <c r="Q279" s="8"/>
      <c r="R279" s="38"/>
      <c r="S279" s="8"/>
      <c r="T279" s="2"/>
      <c r="U279" s="2"/>
      <c r="V279" s="22"/>
      <c r="W279" s="7"/>
      <c r="X279" s="8"/>
      <c r="Y279" s="38"/>
      <c r="Z279" s="8"/>
    </row>
    <row r="280" spans="1:26" ht="18" x14ac:dyDescent="0.4">
      <c r="A280" s="22"/>
      <c r="B280" s="7"/>
      <c r="C280" s="8"/>
      <c r="D280" s="38"/>
      <c r="E280" s="8"/>
      <c r="F280" s="2"/>
      <c r="G280" s="2"/>
      <c r="H280" s="22"/>
      <c r="I280" s="7"/>
      <c r="J280" s="8"/>
      <c r="K280" s="38"/>
      <c r="L280" s="8"/>
      <c r="M280" s="2"/>
      <c r="N280" s="2"/>
      <c r="O280" s="22"/>
      <c r="P280" s="7"/>
      <c r="Q280" s="8"/>
      <c r="R280" s="38"/>
      <c r="S280" s="8"/>
      <c r="T280" s="2"/>
      <c r="U280" s="2"/>
      <c r="V280" s="22"/>
      <c r="W280" s="7"/>
      <c r="X280" s="8"/>
      <c r="Y280" s="38"/>
      <c r="Z280" s="8"/>
    </row>
    <row r="281" spans="1:26" ht="18" x14ac:dyDescent="0.4">
      <c r="A281" s="22"/>
      <c r="B281" s="7"/>
      <c r="C281" s="8"/>
      <c r="D281" s="38"/>
      <c r="E281" s="8"/>
      <c r="F281" s="2"/>
      <c r="G281" s="2"/>
      <c r="H281" s="22"/>
      <c r="I281" s="7"/>
      <c r="J281" s="8"/>
      <c r="K281" s="38"/>
      <c r="L281" s="8"/>
      <c r="M281" s="2"/>
      <c r="N281" s="2"/>
      <c r="O281" s="22"/>
      <c r="P281" s="7"/>
      <c r="Q281" s="8"/>
      <c r="R281" s="38"/>
      <c r="S281" s="8"/>
      <c r="T281" s="2"/>
      <c r="U281" s="2"/>
      <c r="V281" s="22"/>
      <c r="W281" s="7"/>
      <c r="X281" s="8"/>
      <c r="Y281" s="38"/>
      <c r="Z281" s="8"/>
    </row>
    <row r="282" spans="1:26" ht="18" x14ac:dyDescent="0.4">
      <c r="A282" s="22"/>
      <c r="B282" s="7"/>
      <c r="C282" s="8"/>
      <c r="D282" s="38"/>
      <c r="E282" s="8"/>
      <c r="F282" s="2"/>
      <c r="G282" s="2"/>
      <c r="H282" s="22"/>
      <c r="I282" s="7"/>
      <c r="J282" s="8"/>
      <c r="K282" s="38"/>
      <c r="L282" s="8"/>
      <c r="M282" s="2"/>
      <c r="N282" s="2"/>
      <c r="O282" s="22"/>
      <c r="P282" s="7"/>
      <c r="Q282" s="8"/>
      <c r="R282" s="38"/>
      <c r="S282" s="8"/>
      <c r="T282" s="2"/>
      <c r="U282" s="2"/>
      <c r="V282" s="22"/>
      <c r="W282" s="7"/>
      <c r="X282" s="8"/>
      <c r="Y282" s="38"/>
      <c r="Z282" s="8"/>
    </row>
    <row r="283" spans="1:26" ht="18" x14ac:dyDescent="0.4">
      <c r="A283" s="22"/>
      <c r="B283" s="7"/>
      <c r="C283" s="8"/>
      <c r="D283" s="38"/>
      <c r="E283" s="8"/>
      <c r="F283" s="2"/>
      <c r="G283" s="2"/>
      <c r="H283" s="22"/>
      <c r="I283" s="7"/>
      <c r="J283" s="8"/>
      <c r="K283" s="38"/>
      <c r="L283" s="8"/>
      <c r="M283" s="2"/>
      <c r="N283" s="2"/>
      <c r="O283" s="22"/>
      <c r="P283" s="7"/>
      <c r="Q283" s="8"/>
      <c r="R283" s="38"/>
      <c r="S283" s="8"/>
      <c r="T283" s="2"/>
      <c r="U283" s="2"/>
      <c r="V283" s="22"/>
      <c r="W283" s="7"/>
      <c r="X283" s="8"/>
      <c r="Y283" s="38"/>
      <c r="Z283" s="8"/>
    </row>
    <row r="284" spans="1:26" ht="18" x14ac:dyDescent="0.4">
      <c r="A284" s="22"/>
      <c r="B284" s="7"/>
      <c r="C284" s="8"/>
      <c r="D284" s="38"/>
      <c r="E284" s="8"/>
      <c r="F284" s="2"/>
      <c r="G284" s="2"/>
      <c r="H284" s="22"/>
      <c r="I284" s="7"/>
      <c r="J284" s="8"/>
      <c r="K284" s="38"/>
      <c r="L284" s="8"/>
      <c r="M284" s="2"/>
      <c r="N284" s="2"/>
      <c r="O284" s="22"/>
      <c r="P284" s="7"/>
      <c r="Q284" s="8"/>
      <c r="R284" s="38"/>
      <c r="S284" s="8"/>
      <c r="T284" s="2"/>
      <c r="U284" s="2"/>
      <c r="V284" s="22"/>
      <c r="W284" s="7"/>
      <c r="X284" s="8"/>
      <c r="Y284" s="38"/>
      <c r="Z284" s="8"/>
    </row>
    <row r="285" spans="1:26" ht="18" x14ac:dyDescent="0.4">
      <c r="A285" s="22"/>
      <c r="B285" s="7"/>
      <c r="C285" s="8"/>
      <c r="D285" s="38"/>
      <c r="E285" s="8"/>
      <c r="F285" s="2"/>
      <c r="G285" s="2"/>
      <c r="H285" s="22"/>
      <c r="I285" s="7"/>
      <c r="J285" s="8"/>
      <c r="K285" s="38"/>
      <c r="L285" s="8"/>
      <c r="M285" s="2"/>
      <c r="N285" s="2"/>
      <c r="O285" s="22"/>
      <c r="P285" s="7"/>
      <c r="Q285" s="8"/>
      <c r="R285" s="38"/>
      <c r="S285" s="8"/>
      <c r="T285" s="2"/>
      <c r="U285" s="2"/>
      <c r="V285" s="22"/>
      <c r="W285" s="7"/>
      <c r="X285" s="8"/>
      <c r="Y285" s="38"/>
      <c r="Z285" s="8"/>
    </row>
    <row r="286" spans="1:26" ht="18" x14ac:dyDescent="0.4">
      <c r="A286" s="22"/>
      <c r="B286" s="7"/>
      <c r="C286" s="8"/>
      <c r="D286" s="38"/>
      <c r="E286" s="8"/>
      <c r="F286" s="2"/>
      <c r="G286" s="2"/>
      <c r="H286" s="22"/>
      <c r="I286" s="7"/>
      <c r="J286" s="8"/>
      <c r="K286" s="38"/>
      <c r="L286" s="8"/>
      <c r="M286" s="2"/>
      <c r="N286" s="2"/>
      <c r="O286" s="22"/>
      <c r="P286" s="7"/>
      <c r="Q286" s="8"/>
      <c r="R286" s="38"/>
      <c r="S286" s="8"/>
      <c r="T286" s="2"/>
      <c r="U286" s="2"/>
      <c r="V286" s="22"/>
      <c r="W286" s="7"/>
      <c r="X286" s="8"/>
      <c r="Y286" s="38"/>
      <c r="Z286" s="8"/>
    </row>
    <row r="287" spans="1:26" ht="18" x14ac:dyDescent="0.4">
      <c r="A287" s="22"/>
      <c r="B287" s="7"/>
      <c r="C287" s="8"/>
      <c r="D287" s="38"/>
      <c r="E287" s="8"/>
      <c r="F287" s="2"/>
      <c r="G287" s="2"/>
      <c r="H287" s="22"/>
      <c r="I287" s="7"/>
      <c r="J287" s="8"/>
      <c r="K287" s="38"/>
      <c r="L287" s="8"/>
      <c r="M287" s="2"/>
      <c r="N287" s="2"/>
      <c r="O287" s="22"/>
      <c r="P287" s="7"/>
      <c r="Q287" s="8"/>
      <c r="R287" s="38"/>
      <c r="S287" s="8"/>
      <c r="T287" s="2"/>
      <c r="U287" s="2"/>
      <c r="V287" s="22"/>
      <c r="W287" s="7"/>
      <c r="X287" s="8"/>
      <c r="Y287" s="38"/>
      <c r="Z287" s="8"/>
    </row>
    <row r="288" spans="1:26" ht="18" x14ac:dyDescent="0.4">
      <c r="A288" s="22"/>
      <c r="B288" s="7"/>
      <c r="C288" s="8"/>
      <c r="D288" s="38"/>
      <c r="E288" s="8"/>
      <c r="F288" s="2"/>
      <c r="G288" s="2"/>
      <c r="H288" s="22"/>
      <c r="I288" s="7"/>
      <c r="J288" s="8"/>
      <c r="K288" s="38"/>
      <c r="L288" s="8"/>
      <c r="M288" s="2"/>
      <c r="N288" s="2"/>
      <c r="O288" s="22"/>
      <c r="P288" s="7"/>
      <c r="Q288" s="8"/>
      <c r="R288" s="38"/>
      <c r="S288" s="8"/>
      <c r="T288" s="2"/>
      <c r="U288" s="2"/>
      <c r="V288" s="22"/>
      <c r="W288" s="7"/>
      <c r="X288" s="8"/>
      <c r="Y288" s="38"/>
      <c r="Z288" s="8"/>
    </row>
    <row r="289" spans="1:26" ht="18" x14ac:dyDescent="0.4">
      <c r="A289" s="22"/>
      <c r="B289" s="7"/>
      <c r="C289" s="8"/>
      <c r="D289" s="38"/>
      <c r="E289" s="8"/>
      <c r="F289" s="2"/>
      <c r="G289" s="2"/>
      <c r="H289" s="22"/>
      <c r="I289" s="7"/>
      <c r="J289" s="8"/>
      <c r="K289" s="38"/>
      <c r="L289" s="8"/>
      <c r="M289" s="2"/>
      <c r="N289" s="2"/>
      <c r="O289" s="22"/>
      <c r="P289" s="7"/>
      <c r="Q289" s="8"/>
      <c r="R289" s="38"/>
      <c r="S289" s="8"/>
      <c r="T289" s="2"/>
      <c r="U289" s="2"/>
      <c r="V289" s="22"/>
      <c r="W289" s="7"/>
      <c r="X289" s="8"/>
      <c r="Y289" s="38"/>
      <c r="Z289" s="8"/>
    </row>
    <row r="290" spans="1:26" ht="18" x14ac:dyDescent="0.4">
      <c r="A290" s="22"/>
      <c r="B290" s="7"/>
      <c r="C290" s="8"/>
      <c r="D290" s="38"/>
      <c r="E290" s="8"/>
      <c r="F290" s="2"/>
      <c r="G290" s="2"/>
      <c r="H290" s="22"/>
      <c r="I290" s="7"/>
      <c r="J290" s="8"/>
      <c r="K290" s="38"/>
      <c r="L290" s="8"/>
      <c r="M290" s="2"/>
      <c r="N290" s="2"/>
      <c r="O290" s="22"/>
      <c r="P290" s="7"/>
      <c r="Q290" s="8"/>
      <c r="R290" s="38"/>
      <c r="S290" s="8"/>
      <c r="T290" s="2"/>
      <c r="U290" s="2"/>
      <c r="V290" s="22"/>
      <c r="W290" s="7"/>
      <c r="X290" s="8"/>
      <c r="Y290" s="38"/>
      <c r="Z290" s="8"/>
    </row>
    <row r="291" spans="1:26" ht="18" x14ac:dyDescent="0.4">
      <c r="A291" s="22"/>
      <c r="B291" s="7"/>
      <c r="C291" s="8"/>
      <c r="D291" s="38"/>
      <c r="E291" s="8"/>
      <c r="F291" s="2"/>
      <c r="G291" s="2"/>
      <c r="H291" s="22"/>
      <c r="I291" s="7"/>
      <c r="J291" s="8"/>
      <c r="K291" s="38"/>
      <c r="L291" s="8"/>
      <c r="M291" s="2"/>
      <c r="N291" s="2"/>
      <c r="O291" s="22"/>
      <c r="P291" s="7"/>
      <c r="Q291" s="8"/>
      <c r="R291" s="38"/>
      <c r="S291" s="8"/>
      <c r="T291" s="2"/>
      <c r="U291" s="2"/>
      <c r="V291" s="22"/>
      <c r="W291" s="7"/>
      <c r="X291" s="8"/>
      <c r="Y291" s="38"/>
      <c r="Z291" s="8"/>
    </row>
    <row r="292" spans="1:26" ht="18" x14ac:dyDescent="0.4">
      <c r="A292" s="22"/>
      <c r="B292" s="7"/>
      <c r="C292" s="8"/>
      <c r="D292" s="38"/>
      <c r="E292" s="8"/>
      <c r="F292" s="2"/>
      <c r="G292" s="2"/>
      <c r="H292" s="22"/>
      <c r="I292" s="7"/>
      <c r="J292" s="8"/>
      <c r="K292" s="38"/>
      <c r="L292" s="8"/>
      <c r="M292" s="2"/>
      <c r="N292" s="2"/>
      <c r="O292" s="22"/>
      <c r="P292" s="7"/>
      <c r="Q292" s="8"/>
      <c r="R292" s="38"/>
      <c r="S292" s="8"/>
      <c r="T292" s="2"/>
      <c r="U292" s="2"/>
      <c r="V292" s="22"/>
      <c r="W292" s="7"/>
      <c r="X292" s="8"/>
      <c r="Y292" s="38"/>
      <c r="Z292" s="8"/>
    </row>
    <row r="293" spans="1:26" ht="15.5" x14ac:dyDescent="0.35">
      <c r="A293" s="39"/>
      <c r="B293" s="40"/>
      <c r="C293" s="39"/>
      <c r="D293" s="41"/>
      <c r="E293" s="39"/>
      <c r="F293" s="2"/>
      <c r="G293" s="2"/>
      <c r="H293" s="39"/>
      <c r="I293" s="40"/>
      <c r="J293" s="39"/>
      <c r="K293" s="41"/>
      <c r="L293" s="39"/>
      <c r="M293" s="2"/>
      <c r="N293" s="2"/>
      <c r="O293" s="39"/>
      <c r="P293" s="40"/>
      <c r="Q293" s="39"/>
      <c r="R293" s="41"/>
      <c r="S293" s="39"/>
      <c r="T293" s="2"/>
      <c r="U293" s="2"/>
      <c r="V293" s="39"/>
      <c r="W293" s="40"/>
      <c r="X293" s="39"/>
      <c r="Y293" s="41"/>
      <c r="Z293" s="39"/>
    </row>
    <row r="294" spans="1:26" ht="15.5" x14ac:dyDescent="0.35">
      <c r="A294" s="39"/>
      <c r="B294" s="40"/>
      <c r="C294" s="39"/>
      <c r="D294" s="41"/>
      <c r="E294" s="39"/>
      <c r="F294" s="2"/>
      <c r="G294" s="2"/>
      <c r="H294" s="39"/>
      <c r="I294" s="40"/>
      <c r="J294" s="39"/>
      <c r="K294" s="41"/>
      <c r="L294" s="39"/>
      <c r="M294" s="2"/>
      <c r="N294" s="2"/>
      <c r="O294" s="39"/>
      <c r="P294" s="40"/>
      <c r="Q294" s="39"/>
      <c r="R294" s="41"/>
      <c r="S294" s="39"/>
      <c r="T294" s="2"/>
      <c r="U294" s="2"/>
      <c r="V294" s="39"/>
      <c r="W294" s="40"/>
      <c r="X294" s="39"/>
      <c r="Y294" s="41"/>
      <c r="Z294" s="39"/>
    </row>
    <row r="295" spans="1:26" ht="15.5" x14ac:dyDescent="0.35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39"/>
      <c r="W295" s="40"/>
      <c r="X295" s="39"/>
      <c r="Y295" s="41"/>
      <c r="Z295" s="39"/>
    </row>
    <row r="296" spans="1:26" ht="15.5" x14ac:dyDescent="0.35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39"/>
      <c r="W296" s="40"/>
      <c r="X296" s="39"/>
      <c r="Y296" s="41"/>
      <c r="Z296" s="39"/>
    </row>
    <row r="297" spans="1:26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</row>
    <row r="298" spans="1:26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</row>
    <row r="299" spans="1:26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</row>
    <row r="300" spans="1:26" ht="54" x14ac:dyDescent="0.4">
      <c r="A300" s="13" t="s">
        <v>94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94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94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94</v>
      </c>
      <c r="W300" s="14" t="s">
        <v>114</v>
      </c>
      <c r="X300" s="15" t="s">
        <v>70</v>
      </c>
      <c r="Y300" s="16" t="s">
        <v>71</v>
      </c>
      <c r="Z300" s="15" t="s">
        <v>70</v>
      </c>
    </row>
    <row r="301" spans="1:26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</row>
    <row r="302" spans="1:26" ht="17.5" x14ac:dyDescent="0.35">
      <c r="A302" s="8" t="s">
        <v>91</v>
      </c>
      <c r="B302" s="7">
        <v>19574434.630000003</v>
      </c>
      <c r="C302" s="18">
        <v>4.0190404094125026E-2</v>
      </c>
      <c r="D302" s="9">
        <v>212</v>
      </c>
      <c r="E302" s="18">
        <v>4.598698481561822E-2</v>
      </c>
      <c r="F302" s="2"/>
      <c r="G302" s="2"/>
      <c r="H302" s="8" t="s">
        <v>91</v>
      </c>
      <c r="I302" s="7">
        <v>18945880.190000001</v>
      </c>
      <c r="J302" s="18">
        <v>3.9288233669702563E-2</v>
      </c>
      <c r="K302" s="9">
        <v>206</v>
      </c>
      <c r="L302" s="18">
        <v>4.5165533874150406E-2</v>
      </c>
      <c r="M302" s="2"/>
      <c r="N302" s="2"/>
      <c r="O302" s="8" t="s">
        <v>91</v>
      </c>
      <c r="P302" s="7">
        <v>18364652.27</v>
      </c>
      <c r="Q302" s="18">
        <v>3.8783816698948412E-2</v>
      </c>
      <c r="R302" s="9">
        <v>202</v>
      </c>
      <c r="S302" s="18">
        <v>4.5190156599552569E-2</v>
      </c>
      <c r="T302" s="2"/>
      <c r="U302" s="2"/>
      <c r="V302" s="8" t="s">
        <v>91</v>
      </c>
      <c r="W302" s="7">
        <v>16840393.010000002</v>
      </c>
      <c r="X302" s="18">
        <v>3.6512125584601617E-2</v>
      </c>
      <c r="Y302" s="9">
        <v>185</v>
      </c>
      <c r="Z302" s="18">
        <v>4.2695591968612973E-2</v>
      </c>
    </row>
    <row r="303" spans="1:26" ht="17.5" x14ac:dyDescent="0.35">
      <c r="A303" s="8" t="s">
        <v>92</v>
      </c>
      <c r="B303" s="7">
        <v>282132522.7299999</v>
      </c>
      <c r="C303" s="18">
        <v>0.57927701672850862</v>
      </c>
      <c r="D303" s="9">
        <v>2651</v>
      </c>
      <c r="E303" s="18">
        <v>0.57505422993492405</v>
      </c>
      <c r="F303" s="2"/>
      <c r="G303" s="2"/>
      <c r="H303" s="8" t="s">
        <v>92</v>
      </c>
      <c r="I303" s="7">
        <v>282158876.8500002</v>
      </c>
      <c r="J303" s="18">
        <v>0.58511527437583977</v>
      </c>
      <c r="K303" s="9">
        <v>2637</v>
      </c>
      <c r="L303" s="18">
        <v>0.57816268362201273</v>
      </c>
      <c r="M303" s="2"/>
      <c r="N303" s="2"/>
      <c r="O303" s="8" t="s">
        <v>92</v>
      </c>
      <c r="P303" s="7">
        <v>278507919.93999952</v>
      </c>
      <c r="Q303" s="18">
        <v>0.5881734082056943</v>
      </c>
      <c r="R303" s="9">
        <v>2594</v>
      </c>
      <c r="S303" s="18">
        <v>0.58031319910514545</v>
      </c>
      <c r="T303" s="2"/>
      <c r="U303" s="2"/>
      <c r="V303" s="8" t="s">
        <v>92</v>
      </c>
      <c r="W303" s="7">
        <v>273579134.17999965</v>
      </c>
      <c r="X303" s="18">
        <v>0.5931545480307483</v>
      </c>
      <c r="Y303" s="9">
        <v>2528</v>
      </c>
      <c r="Z303" s="18">
        <v>0.58342949457650584</v>
      </c>
    </row>
    <row r="304" spans="1:26" ht="17.5" x14ac:dyDescent="0.35">
      <c r="A304" s="8" t="s">
        <v>93</v>
      </c>
      <c r="B304" s="7">
        <v>185335536.2699998</v>
      </c>
      <c r="C304" s="18">
        <v>0.38053257917736633</v>
      </c>
      <c r="D304" s="9">
        <v>1747</v>
      </c>
      <c r="E304" s="18">
        <v>0.3789587852494577</v>
      </c>
      <c r="F304" s="2"/>
      <c r="G304" s="2"/>
      <c r="H304" s="8" t="s">
        <v>93</v>
      </c>
      <c r="I304" s="7">
        <v>181123086.26999998</v>
      </c>
      <c r="J304" s="18">
        <v>0.37559649195445771</v>
      </c>
      <c r="K304" s="9">
        <v>1718</v>
      </c>
      <c r="L304" s="18">
        <v>0.37667178250383687</v>
      </c>
      <c r="M304" s="2"/>
      <c r="N304" s="2"/>
      <c r="O304" s="8" t="s">
        <v>93</v>
      </c>
      <c r="P304" s="7">
        <v>176640708.15000027</v>
      </c>
      <c r="Q304" s="18">
        <v>0.37304277509535733</v>
      </c>
      <c r="R304" s="9">
        <v>1674</v>
      </c>
      <c r="S304" s="18">
        <v>0.37449664429530199</v>
      </c>
      <c r="T304" s="2"/>
      <c r="U304" s="2"/>
      <c r="V304" s="8" t="s">
        <v>93</v>
      </c>
      <c r="W304" s="7">
        <v>170807879.88000005</v>
      </c>
      <c r="X304" s="18">
        <v>0.37033332638465005</v>
      </c>
      <c r="Y304" s="9">
        <v>1620</v>
      </c>
      <c r="Z304" s="18">
        <v>0.37387491345488116</v>
      </c>
    </row>
    <row r="305" spans="1:26" ht="17.5" x14ac:dyDescent="0.35">
      <c r="A305" s="8"/>
      <c r="B305" s="7"/>
      <c r="C305" s="8"/>
      <c r="D305" s="9"/>
      <c r="E305" s="8"/>
      <c r="F305" s="2"/>
      <c r="G305" s="2"/>
      <c r="H305" s="8"/>
      <c r="I305" s="7"/>
      <c r="J305" s="8"/>
      <c r="K305" s="9"/>
      <c r="L305" s="8"/>
      <c r="M305" s="2"/>
      <c r="N305" s="2"/>
      <c r="O305" s="8"/>
      <c r="P305" s="7"/>
      <c r="Q305" s="8"/>
      <c r="R305" s="9"/>
      <c r="S305" s="8"/>
      <c r="T305" s="2"/>
      <c r="U305" s="2"/>
      <c r="V305" s="8"/>
      <c r="W305" s="7"/>
      <c r="X305" s="8"/>
      <c r="Y305" s="9"/>
      <c r="Z305" s="8"/>
    </row>
    <row r="306" spans="1:26" ht="18.5" thickBot="1" x14ac:dyDescent="0.45">
      <c r="A306" s="8"/>
      <c r="B306" s="23">
        <f>SUM(B302:B305)</f>
        <v>487042493.6299997</v>
      </c>
      <c r="C306" s="22"/>
      <c r="D306" s="25">
        <f>SUM(D302:D305)</f>
        <v>4610</v>
      </c>
      <c r="E306" s="8"/>
      <c r="F306" s="2"/>
      <c r="G306" s="2"/>
      <c r="H306" s="8"/>
      <c r="I306" s="23">
        <f>SUM(I302:I305)</f>
        <v>482227843.31000018</v>
      </c>
      <c r="J306" s="22"/>
      <c r="K306" s="25">
        <f>SUM(K302:K305)</f>
        <v>4561</v>
      </c>
      <c r="L306" s="8"/>
      <c r="M306" s="2"/>
      <c r="N306" s="2"/>
      <c r="O306" s="8"/>
      <c r="P306" s="23">
        <f>SUM(P302:P305)</f>
        <v>473513280.35999978</v>
      </c>
      <c r="Q306" s="22"/>
      <c r="R306" s="25">
        <f>SUM(R302:R305)</f>
        <v>4470</v>
      </c>
      <c r="S306" s="8"/>
      <c r="T306" s="2"/>
      <c r="U306" s="2"/>
      <c r="V306" s="8"/>
      <c r="W306" s="23">
        <f>SUM(W302:W305)</f>
        <v>461227407.06999969</v>
      </c>
      <c r="X306" s="22"/>
      <c r="Y306" s="25">
        <f>SUM(Y302:Y305)</f>
        <v>4333</v>
      </c>
      <c r="Z306" s="8"/>
    </row>
    <row r="307" spans="1:26" ht="16" thickTop="1" x14ac:dyDescent="0.35">
      <c r="A307" s="42"/>
      <c r="B307" s="43"/>
      <c r="C307" s="42"/>
      <c r="D307" s="44"/>
      <c r="E307" s="42"/>
      <c r="F307" s="2"/>
      <c r="G307" s="2"/>
      <c r="H307" s="42"/>
      <c r="I307" s="43"/>
      <c r="J307" s="42"/>
      <c r="K307" s="44"/>
      <c r="L307" s="42"/>
      <c r="M307" s="2"/>
      <c r="N307" s="2"/>
      <c r="O307" s="42"/>
      <c r="P307" s="43"/>
      <c r="Q307" s="42"/>
      <c r="R307" s="44"/>
      <c r="S307" s="42"/>
      <c r="T307" s="2"/>
      <c r="U307" s="2"/>
      <c r="V307" s="42"/>
      <c r="W307" s="43"/>
      <c r="X307" s="42"/>
      <c r="Y307" s="44"/>
      <c r="Z307" s="42"/>
    </row>
    <row r="308" spans="1:26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</row>
    <row r="309" spans="1:26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</row>
    <row r="310" spans="1:26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</row>
    <row r="311" spans="1:26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</row>
    <row r="312" spans="1:26" ht="54" x14ac:dyDescent="0.4">
      <c r="A312" s="13" t="s">
        <v>107</v>
      </c>
      <c r="B312" s="14" t="s">
        <v>114</v>
      </c>
      <c r="C312" s="15" t="s">
        <v>70</v>
      </c>
      <c r="D312" s="16" t="s">
        <v>71</v>
      </c>
      <c r="E312" s="15" t="s">
        <v>70</v>
      </c>
      <c r="F312" s="16" t="s">
        <v>110</v>
      </c>
      <c r="G312" s="2"/>
      <c r="H312" s="13" t="s">
        <v>107</v>
      </c>
      <c r="I312" s="14" t="s">
        <v>114</v>
      </c>
      <c r="J312" s="15" t="s">
        <v>70</v>
      </c>
      <c r="K312" s="16" t="s">
        <v>71</v>
      </c>
      <c r="L312" s="15" t="s">
        <v>70</v>
      </c>
      <c r="M312" s="16" t="s">
        <v>110</v>
      </c>
      <c r="N312" s="2"/>
      <c r="O312" s="13" t="s">
        <v>107</v>
      </c>
      <c r="P312" s="14" t="s">
        <v>114</v>
      </c>
      <c r="Q312" s="15" t="s">
        <v>70</v>
      </c>
      <c r="R312" s="16" t="s">
        <v>71</v>
      </c>
      <c r="S312" s="15" t="s">
        <v>70</v>
      </c>
      <c r="T312" s="16" t="s">
        <v>110</v>
      </c>
      <c r="U312" s="2"/>
      <c r="V312" s="13" t="s">
        <v>107</v>
      </c>
      <c r="W312" s="14" t="s">
        <v>114</v>
      </c>
      <c r="X312" s="15" t="s">
        <v>70</v>
      </c>
      <c r="Y312" s="16" t="s">
        <v>71</v>
      </c>
      <c r="Z312" s="15" t="s">
        <v>70</v>
      </c>
    </row>
    <row r="313" spans="1:26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</row>
    <row r="314" spans="1:26" ht="17.5" x14ac:dyDescent="0.35">
      <c r="A314" s="8" t="s">
        <v>108</v>
      </c>
      <c r="B314" s="7">
        <v>484156685.73000127</v>
      </c>
      <c r="C314" s="18">
        <v>0.9940748334329309</v>
      </c>
      <c r="D314" s="9">
        <v>4572</v>
      </c>
      <c r="E314" s="18">
        <v>0.99175704989154012</v>
      </c>
      <c r="F314" s="52">
        <v>5595954.0499999542</v>
      </c>
      <c r="G314" s="2"/>
      <c r="H314" s="8" t="s">
        <v>108</v>
      </c>
      <c r="I314" s="7">
        <v>479345855.31000197</v>
      </c>
      <c r="J314" s="18">
        <v>0.9940235968536858</v>
      </c>
      <c r="K314" s="9">
        <v>4523</v>
      </c>
      <c r="L314" s="18">
        <v>0.99166849375137034</v>
      </c>
      <c r="M314" s="52">
        <v>6114284.5599999549</v>
      </c>
      <c r="N314" s="2"/>
      <c r="O314" s="8" t="s">
        <v>108</v>
      </c>
      <c r="P314" s="7">
        <v>470881864.64000094</v>
      </c>
      <c r="Q314" s="18">
        <v>0.99444278369975547</v>
      </c>
      <c r="R314" s="9">
        <v>4434</v>
      </c>
      <c r="S314" s="18">
        <v>0.99194630872483225</v>
      </c>
      <c r="T314" s="52">
        <v>6658328.4799999325</v>
      </c>
      <c r="U314" s="2"/>
      <c r="V314" s="8" t="s">
        <v>108</v>
      </c>
      <c r="W314" s="7">
        <v>458736822.74000084</v>
      </c>
      <c r="X314" s="18">
        <v>0.99460009467819666</v>
      </c>
      <c r="Y314" s="9">
        <v>4299</v>
      </c>
      <c r="Z314" s="18">
        <v>0.99215324255711979</v>
      </c>
    </row>
    <row r="315" spans="1:26" ht="17.5" x14ac:dyDescent="0.35">
      <c r="A315" s="8" t="s">
        <v>109</v>
      </c>
      <c r="B315" s="7">
        <v>2885807.9</v>
      </c>
      <c r="C315" s="18">
        <v>5.9251665670723031E-3</v>
      </c>
      <c r="D315" s="9">
        <v>38</v>
      </c>
      <c r="E315" s="18">
        <v>8.2429501084598702E-3</v>
      </c>
      <c r="F315" s="7">
        <v>0</v>
      </c>
      <c r="G315" s="2"/>
      <c r="H315" s="8" t="s">
        <v>109</v>
      </c>
      <c r="I315" s="7">
        <v>2881988</v>
      </c>
      <c r="J315" s="18">
        <v>5.9764031463179421E-3</v>
      </c>
      <c r="K315" s="9">
        <v>38</v>
      </c>
      <c r="L315" s="18">
        <v>8.331506248629687E-3</v>
      </c>
      <c r="M315" s="7">
        <v>0</v>
      </c>
      <c r="N315" s="2"/>
      <c r="O315" s="8" t="s">
        <v>109</v>
      </c>
      <c r="P315" s="7">
        <v>2631415.7200000002</v>
      </c>
      <c r="Q315" s="18">
        <v>5.5572163002469603E-3</v>
      </c>
      <c r="R315" s="9">
        <v>36</v>
      </c>
      <c r="S315" s="18">
        <v>8.0536912751677861E-3</v>
      </c>
      <c r="T315" s="7">
        <v>0</v>
      </c>
      <c r="U315" s="2"/>
      <c r="V315" s="8" t="s">
        <v>109</v>
      </c>
      <c r="W315" s="7">
        <v>2490584.33</v>
      </c>
      <c r="X315" s="18">
        <v>5.3999053218058406E-3</v>
      </c>
      <c r="Y315" s="9">
        <v>34</v>
      </c>
      <c r="Z315" s="18">
        <v>7.8467574428802214E-3</v>
      </c>
    </row>
    <row r="316" spans="1:26" ht="17.5" x14ac:dyDescent="0.35">
      <c r="A316" s="8"/>
      <c r="B316" s="7"/>
      <c r="C316" s="8"/>
      <c r="D316" s="9"/>
      <c r="E316" s="8"/>
      <c r="F316" s="53"/>
      <c r="G316" s="2"/>
      <c r="H316" s="8"/>
      <c r="I316" s="7"/>
      <c r="J316" s="8"/>
      <c r="K316" s="9"/>
      <c r="L316" s="8"/>
      <c r="M316" s="53"/>
      <c r="N316" s="2"/>
      <c r="O316" s="8"/>
      <c r="P316" s="7"/>
      <c r="Q316" s="8"/>
      <c r="R316" s="9"/>
      <c r="S316" s="8"/>
      <c r="T316" s="53"/>
      <c r="U316" s="2"/>
      <c r="V316" s="8"/>
      <c r="W316" s="7"/>
      <c r="X316" s="8"/>
      <c r="Y316" s="9"/>
      <c r="Z316" s="8"/>
    </row>
    <row r="317" spans="1:26" ht="18.5" thickBot="1" x14ac:dyDescent="0.45">
      <c r="A317" s="8"/>
      <c r="B317" s="23">
        <f>SUM(B314:B316)</f>
        <v>487042493.63000125</v>
      </c>
      <c r="C317" s="22"/>
      <c r="D317" s="25">
        <f>SUM(D314:D316)</f>
        <v>4610</v>
      </c>
      <c r="E317" s="8"/>
      <c r="F317" s="23">
        <f>SUM(F314:F316)</f>
        <v>5595954.0499999542</v>
      </c>
      <c r="G317" s="2"/>
      <c r="H317" s="8"/>
      <c r="I317" s="23">
        <f>SUM(I314:I316)</f>
        <v>482227843.31000197</v>
      </c>
      <c r="J317" s="22"/>
      <c r="K317" s="25">
        <f>SUM(K314:K316)</f>
        <v>4561</v>
      </c>
      <c r="L317" s="8"/>
      <c r="M317" s="23">
        <f>SUM(M314:M316)</f>
        <v>6114284.5599999549</v>
      </c>
      <c r="N317" s="2"/>
      <c r="O317" s="8"/>
      <c r="P317" s="23">
        <f>SUM(P314:P316)</f>
        <v>473513280.36000097</v>
      </c>
      <c r="Q317" s="22"/>
      <c r="R317" s="25">
        <f>SUM(R314:R316)</f>
        <v>4470</v>
      </c>
      <c r="S317" s="8"/>
      <c r="T317" s="23">
        <f>SUM(T314:T316)</f>
        <v>6658328.4799999325</v>
      </c>
      <c r="U317" s="2"/>
      <c r="V317" s="8"/>
      <c r="W317" s="23">
        <f>SUM(W314:W316)</f>
        <v>461227407.07000083</v>
      </c>
      <c r="X317" s="22"/>
      <c r="Y317" s="25">
        <f>SUM(Y314:Y316)</f>
        <v>4333</v>
      </c>
      <c r="Z317" s="8"/>
    </row>
    <row r="318" spans="1:26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</sheetData>
  <mergeCells count="4">
    <mergeCell ref="A1:E1"/>
    <mergeCell ref="H1:L1"/>
    <mergeCell ref="O1:S1"/>
    <mergeCell ref="V1:Z1"/>
  </mergeCells>
  <phoneticPr fontId="0" type="noConversion"/>
  <pageMargins left="0.15748031496062992" right="0.15748031496062992" top="0" bottom="0" header="0.51181102362204722" footer="0.51181102362204722"/>
  <pageSetup paperSize="9" scale="45" orientation="landscape" r:id="rId1"/>
  <headerFooter alignWithMargins="0"/>
  <rowBreaks count="3" manualBreakCount="3">
    <brk id="91" max="84" man="1"/>
    <brk id="182" max="84" man="1"/>
    <brk id="297" max="8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B323"/>
  <sheetViews>
    <sheetView zoomScale="60" zoomScaleNormal="60" workbookViewId="0">
      <selection sqref="A1:E1"/>
    </sheetView>
  </sheetViews>
  <sheetFormatPr defaultRowHeight="12.5" x14ac:dyDescent="0.25"/>
  <cols>
    <col min="1" max="1" width="36.08984375" customWidth="1"/>
    <col min="2" max="2" width="22.08984375" customWidth="1"/>
    <col min="3" max="3" width="16.36328125" customWidth="1"/>
    <col min="4" max="4" width="23.08984375" customWidth="1"/>
    <col min="5" max="5" width="16.08984375" customWidth="1"/>
    <col min="6" max="6" width="20.54296875" customWidth="1"/>
    <col min="8" max="8" width="35.54296875" customWidth="1"/>
    <col min="9" max="9" width="23.08984375" customWidth="1"/>
    <col min="10" max="10" width="14.90625" customWidth="1"/>
    <col min="11" max="11" width="23.6328125" customWidth="1"/>
    <col min="12" max="12" width="12.36328125" bestFit="1" customWidth="1"/>
    <col min="13" max="13" width="19.54296875" bestFit="1" customWidth="1"/>
    <col min="15" max="15" width="30.54296875" customWidth="1"/>
    <col min="16" max="16" width="25.54296875" customWidth="1"/>
    <col min="17" max="17" width="17.6328125" customWidth="1"/>
    <col min="18" max="18" width="20.08984375" customWidth="1"/>
    <col min="19" max="19" width="14.54296875" customWidth="1"/>
    <col min="20" max="20" width="19.54296875" bestFit="1" customWidth="1"/>
    <col min="21" max="21" width="15.36328125" customWidth="1"/>
    <col min="22" max="22" width="34.453125" customWidth="1"/>
    <col min="23" max="23" width="21.54296875" customWidth="1"/>
    <col min="24" max="24" width="18.54296875" customWidth="1"/>
    <col min="25" max="25" width="20.54296875" customWidth="1"/>
    <col min="26" max="26" width="15.36328125" customWidth="1"/>
    <col min="27" max="27" width="22" customWidth="1"/>
    <col min="28" max="28" width="10.90625" customWidth="1"/>
  </cols>
  <sheetData>
    <row r="1" spans="1:28" ht="23" x14ac:dyDescent="0.5">
      <c r="A1" s="150" t="s">
        <v>282</v>
      </c>
      <c r="B1" s="150"/>
      <c r="C1" s="150"/>
      <c r="D1" s="150"/>
      <c r="E1" s="150"/>
      <c r="F1" s="54"/>
      <c r="G1" s="54"/>
      <c r="H1" s="150" t="s">
        <v>286</v>
      </c>
      <c r="I1" s="150"/>
      <c r="J1" s="150"/>
      <c r="K1" s="150"/>
      <c r="L1" s="150"/>
      <c r="M1" s="54"/>
      <c r="N1" s="54"/>
      <c r="O1" s="150" t="s">
        <v>290</v>
      </c>
      <c r="P1" s="150"/>
      <c r="Q1" s="150"/>
      <c r="R1" s="150"/>
      <c r="S1" s="150"/>
      <c r="T1" s="54"/>
      <c r="U1" s="54"/>
      <c r="V1" s="150" t="s">
        <v>294</v>
      </c>
      <c r="W1" s="150"/>
      <c r="X1" s="150"/>
      <c r="Y1" s="150"/>
      <c r="Z1" s="150"/>
      <c r="AA1" s="54"/>
      <c r="AB1" s="54"/>
    </row>
    <row r="2" spans="1:28" ht="23" x14ac:dyDescent="0.5">
      <c r="A2" s="55" t="s">
        <v>285</v>
      </c>
      <c r="B2" s="56"/>
      <c r="C2" s="57"/>
      <c r="D2" s="58"/>
      <c r="E2" s="57"/>
      <c r="F2" s="54"/>
      <c r="G2" s="54"/>
      <c r="H2" s="55" t="s">
        <v>289</v>
      </c>
      <c r="I2" s="56"/>
      <c r="J2" s="57"/>
      <c r="K2" s="58"/>
      <c r="L2" s="57"/>
      <c r="M2" s="54"/>
      <c r="N2" s="54"/>
      <c r="O2" s="55" t="s">
        <v>291</v>
      </c>
      <c r="P2" s="56"/>
      <c r="Q2" s="57"/>
      <c r="R2" s="58"/>
      <c r="S2" s="57"/>
      <c r="T2" s="54"/>
      <c r="U2" s="54"/>
      <c r="V2" s="55" t="s">
        <v>295</v>
      </c>
      <c r="W2" s="56"/>
      <c r="X2" s="57"/>
      <c r="Y2" s="58"/>
      <c r="Z2" s="57"/>
      <c r="AA2" s="54"/>
      <c r="AB2" s="54"/>
    </row>
    <row r="3" spans="1:28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  <c r="AA3" s="2"/>
      <c r="AB3" s="2"/>
    </row>
    <row r="4" spans="1:28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  <c r="AA4" s="2"/>
      <c r="AB4" s="2"/>
    </row>
    <row r="5" spans="1:28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  <c r="AA5" s="2"/>
      <c r="AB5" s="2"/>
    </row>
    <row r="6" spans="1:28" ht="36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  <c r="AA6" s="2"/>
      <c r="AB6" s="2"/>
    </row>
    <row r="7" spans="1:28" ht="17.5" x14ac:dyDescent="0.35">
      <c r="A7" s="10"/>
      <c r="B7" s="11"/>
      <c r="C7" s="17"/>
      <c r="D7" s="12"/>
      <c r="E7" s="17"/>
      <c r="F7" s="2"/>
      <c r="G7" s="2"/>
      <c r="H7" s="10"/>
      <c r="I7" s="11"/>
      <c r="J7" s="17"/>
      <c r="K7" s="12"/>
      <c r="L7" s="17"/>
      <c r="M7" s="2"/>
      <c r="N7" s="2"/>
      <c r="O7" s="10"/>
      <c r="P7" s="11"/>
      <c r="Q7" s="17"/>
      <c r="R7" s="12"/>
      <c r="S7" s="17"/>
      <c r="T7" s="2"/>
      <c r="U7" s="2"/>
      <c r="V7" s="10"/>
      <c r="W7" s="11"/>
      <c r="X7" s="17"/>
      <c r="Y7" s="12"/>
      <c r="Z7" s="17"/>
      <c r="AA7" s="2"/>
      <c r="AB7" s="2"/>
    </row>
    <row r="8" spans="1:28" ht="17.5" x14ac:dyDescent="0.35">
      <c r="A8" s="8" t="s">
        <v>54</v>
      </c>
      <c r="B8" s="7">
        <v>564118.77000000014</v>
      </c>
      <c r="C8" s="18">
        <v>5.1796729655392759E-3</v>
      </c>
      <c r="D8" s="9">
        <v>35</v>
      </c>
      <c r="E8" s="18">
        <v>3.41796875E-2</v>
      </c>
      <c r="F8" s="19"/>
      <c r="G8" s="20"/>
      <c r="H8" s="8" t="s">
        <v>54</v>
      </c>
      <c r="I8" s="7">
        <v>679958.6</v>
      </c>
      <c r="J8" s="18">
        <v>6.3112976468307509E-3</v>
      </c>
      <c r="K8" s="9">
        <v>39</v>
      </c>
      <c r="L8" s="18">
        <v>3.8423645320197042E-2</v>
      </c>
      <c r="M8" s="19"/>
      <c r="N8" s="20"/>
      <c r="O8" s="8" t="s">
        <v>54</v>
      </c>
      <c r="P8" s="7">
        <v>661513.93999999983</v>
      </c>
      <c r="Q8" s="18">
        <v>6.1893646819292693E-3</v>
      </c>
      <c r="R8" s="9">
        <v>34</v>
      </c>
      <c r="S8" s="18">
        <v>3.3966033966033968E-2</v>
      </c>
      <c r="T8" s="19"/>
      <c r="U8" s="20"/>
      <c r="V8" s="8" t="s">
        <v>54</v>
      </c>
      <c r="W8" s="7">
        <v>859605.14999999991</v>
      </c>
      <c r="X8" s="18">
        <v>8.1248677768631563E-3</v>
      </c>
      <c r="Y8" s="9">
        <v>29</v>
      </c>
      <c r="Z8" s="18">
        <v>2.9591836734693878E-2</v>
      </c>
      <c r="AA8" s="19"/>
      <c r="AB8" s="20"/>
    </row>
    <row r="9" spans="1:28" ht="17.5" x14ac:dyDescent="0.35">
      <c r="A9" s="8" t="s">
        <v>55</v>
      </c>
      <c r="B9" s="7">
        <v>4044298.6299999985</v>
      </c>
      <c r="C9" s="18">
        <v>3.7134279858084707E-2</v>
      </c>
      <c r="D9" s="9">
        <v>75</v>
      </c>
      <c r="E9" s="18">
        <v>7.32421875E-2</v>
      </c>
      <c r="F9" s="19"/>
      <c r="G9" s="20"/>
      <c r="H9" s="8" t="s">
        <v>55</v>
      </c>
      <c r="I9" s="7">
        <v>3999891.62</v>
      </c>
      <c r="J9" s="18">
        <v>3.7126534716796056E-2</v>
      </c>
      <c r="K9" s="9">
        <v>73</v>
      </c>
      <c r="L9" s="18">
        <v>7.1921182266009853E-2</v>
      </c>
      <c r="M9" s="19"/>
      <c r="N9" s="20"/>
      <c r="O9" s="8" t="s">
        <v>55</v>
      </c>
      <c r="P9" s="7">
        <v>3849840.9200000013</v>
      </c>
      <c r="Q9" s="18">
        <v>3.6020509894763672E-2</v>
      </c>
      <c r="R9" s="9">
        <v>74</v>
      </c>
      <c r="S9" s="18">
        <v>7.3926073926073921E-2</v>
      </c>
      <c r="T9" s="19"/>
      <c r="U9" s="20"/>
      <c r="V9" s="8" t="s">
        <v>55</v>
      </c>
      <c r="W9" s="7">
        <v>3229486.25</v>
      </c>
      <c r="X9" s="18">
        <v>3.0524652822807814E-2</v>
      </c>
      <c r="Y9" s="9">
        <v>68</v>
      </c>
      <c r="Z9" s="18">
        <v>6.9387755102040816E-2</v>
      </c>
      <c r="AA9" s="19"/>
      <c r="AB9" s="20"/>
    </row>
    <row r="10" spans="1:28" ht="17.5" x14ac:dyDescent="0.35">
      <c r="A10" s="8" t="s">
        <v>56</v>
      </c>
      <c r="B10" s="7">
        <v>1583400.0199999998</v>
      </c>
      <c r="C10" s="18">
        <v>1.453859490835298E-2</v>
      </c>
      <c r="D10" s="9">
        <v>27</v>
      </c>
      <c r="E10" s="18">
        <v>2.63671875E-2</v>
      </c>
      <c r="F10" s="19"/>
      <c r="G10" s="20"/>
      <c r="H10" s="8" t="s">
        <v>56</v>
      </c>
      <c r="I10" s="7">
        <v>1416896.7799999998</v>
      </c>
      <c r="J10" s="18">
        <v>1.3151473212363322E-2</v>
      </c>
      <c r="K10" s="9">
        <v>25</v>
      </c>
      <c r="L10" s="18">
        <v>2.4630541871921183E-2</v>
      </c>
      <c r="M10" s="19"/>
      <c r="N10" s="20"/>
      <c r="O10" s="8" t="s">
        <v>56</v>
      </c>
      <c r="P10" s="7">
        <v>1273345.5899999999</v>
      </c>
      <c r="Q10" s="18">
        <v>1.191388381420411E-2</v>
      </c>
      <c r="R10" s="9">
        <v>20</v>
      </c>
      <c r="S10" s="18">
        <v>1.998001998001998E-2</v>
      </c>
      <c r="T10" s="19"/>
      <c r="U10" s="20"/>
      <c r="V10" s="8" t="s">
        <v>56</v>
      </c>
      <c r="W10" s="7">
        <v>1246692.0299999998</v>
      </c>
      <c r="X10" s="18">
        <v>1.1783558884237856E-2</v>
      </c>
      <c r="Y10" s="9">
        <v>19</v>
      </c>
      <c r="Z10" s="18">
        <v>1.9387755102040816E-2</v>
      </c>
      <c r="AA10" s="19"/>
      <c r="AB10" s="20"/>
    </row>
    <row r="11" spans="1:28" ht="17.5" x14ac:dyDescent="0.35">
      <c r="A11" s="8" t="s">
        <v>57</v>
      </c>
      <c r="B11" s="7">
        <v>2277271.1399999997</v>
      </c>
      <c r="C11" s="18">
        <v>2.0909638867468997E-2</v>
      </c>
      <c r="D11" s="9">
        <v>27</v>
      </c>
      <c r="E11" s="18">
        <v>2.63671875E-2</v>
      </c>
      <c r="F11" s="19"/>
      <c r="G11" s="20"/>
      <c r="H11" s="8" t="s">
        <v>57</v>
      </c>
      <c r="I11" s="7">
        <v>2675834</v>
      </c>
      <c r="J11" s="18">
        <v>2.4836783927006313E-2</v>
      </c>
      <c r="K11" s="9">
        <v>32</v>
      </c>
      <c r="L11" s="18">
        <v>3.1527093596059111E-2</v>
      </c>
      <c r="M11" s="19"/>
      <c r="N11" s="20"/>
      <c r="O11" s="8" t="s">
        <v>57</v>
      </c>
      <c r="P11" s="7">
        <v>2499464.7699999996</v>
      </c>
      <c r="Q11" s="18">
        <v>2.3385900183999851E-2</v>
      </c>
      <c r="R11" s="9">
        <v>32</v>
      </c>
      <c r="S11" s="18">
        <v>3.1968031968031968E-2</v>
      </c>
      <c r="T11" s="19"/>
      <c r="U11" s="20"/>
      <c r="V11" s="8" t="s">
        <v>57</v>
      </c>
      <c r="W11" s="7">
        <v>2343784.7199999997</v>
      </c>
      <c r="X11" s="18">
        <v>2.2153125708276919E-2</v>
      </c>
      <c r="Y11" s="9">
        <v>32</v>
      </c>
      <c r="Z11" s="18">
        <v>3.2653061224489799E-2</v>
      </c>
      <c r="AA11" s="19"/>
      <c r="AB11" s="20"/>
    </row>
    <row r="12" spans="1:28" ht="17.5" x14ac:dyDescent="0.35">
      <c r="A12" s="8" t="s">
        <v>58</v>
      </c>
      <c r="B12" s="7">
        <v>5270644.9700000016</v>
      </c>
      <c r="C12" s="18">
        <v>4.839444938530333E-2</v>
      </c>
      <c r="D12" s="9">
        <v>62</v>
      </c>
      <c r="E12" s="18">
        <v>6.0546875E-2</v>
      </c>
      <c r="F12" s="19"/>
      <c r="G12" s="20"/>
      <c r="H12" s="8" t="s">
        <v>58</v>
      </c>
      <c r="I12" s="7">
        <v>5090355.66</v>
      </c>
      <c r="J12" s="18">
        <v>4.7248096720137953E-2</v>
      </c>
      <c r="K12" s="9">
        <v>59</v>
      </c>
      <c r="L12" s="18">
        <v>5.8128078817733991E-2</v>
      </c>
      <c r="M12" s="19"/>
      <c r="N12" s="20"/>
      <c r="O12" s="8" t="s">
        <v>58</v>
      </c>
      <c r="P12" s="7">
        <v>4857514.1100000003</v>
      </c>
      <c r="Q12" s="18">
        <v>4.5448666243385741E-2</v>
      </c>
      <c r="R12" s="9">
        <v>54</v>
      </c>
      <c r="S12" s="18">
        <v>5.3946053946053944E-2</v>
      </c>
      <c r="T12" s="19"/>
      <c r="U12" s="20"/>
      <c r="V12" s="8" t="s">
        <v>58</v>
      </c>
      <c r="W12" s="7">
        <v>3951987.42</v>
      </c>
      <c r="X12" s="18">
        <v>3.735363293638546E-2</v>
      </c>
      <c r="Y12" s="9">
        <v>40</v>
      </c>
      <c r="Z12" s="18">
        <v>4.0816326530612242E-2</v>
      </c>
      <c r="AA12" s="19"/>
      <c r="AB12" s="20"/>
    </row>
    <row r="13" spans="1:28" ht="17.5" x14ac:dyDescent="0.35">
      <c r="A13" s="8" t="s">
        <v>59</v>
      </c>
      <c r="B13" s="7">
        <v>5360060.160000002</v>
      </c>
      <c r="C13" s="18">
        <v>4.9215449265083186E-2</v>
      </c>
      <c r="D13" s="9">
        <v>44</v>
      </c>
      <c r="E13" s="18">
        <v>4.296875E-2</v>
      </c>
      <c r="F13" s="19"/>
      <c r="G13" s="20"/>
      <c r="H13" s="8" t="s">
        <v>59</v>
      </c>
      <c r="I13" s="7">
        <v>4866128.2500000009</v>
      </c>
      <c r="J13" s="18">
        <v>4.5166843648130409E-2</v>
      </c>
      <c r="K13" s="9">
        <v>41</v>
      </c>
      <c r="L13" s="18">
        <v>4.0394088669950742E-2</v>
      </c>
      <c r="M13" s="19"/>
      <c r="N13" s="20"/>
      <c r="O13" s="8" t="s">
        <v>59</v>
      </c>
      <c r="P13" s="7">
        <v>4564757.580000001</v>
      </c>
      <c r="Q13" s="18">
        <v>4.2709529820673074E-2</v>
      </c>
      <c r="R13" s="9">
        <v>39</v>
      </c>
      <c r="S13" s="18">
        <v>3.896103896103896E-2</v>
      </c>
      <c r="T13" s="19"/>
      <c r="U13" s="20"/>
      <c r="V13" s="8" t="s">
        <v>59</v>
      </c>
      <c r="W13" s="7">
        <v>4472616.3500000006</v>
      </c>
      <c r="X13" s="18">
        <v>4.2274544842345718E-2</v>
      </c>
      <c r="Y13" s="9">
        <v>37</v>
      </c>
      <c r="Z13" s="18">
        <v>3.7755102040816328E-2</v>
      </c>
      <c r="AA13" s="19"/>
      <c r="AB13" s="20"/>
    </row>
    <row r="14" spans="1:28" ht="17.5" x14ac:dyDescent="0.35">
      <c r="A14" s="8" t="s">
        <v>60</v>
      </c>
      <c r="B14" s="7">
        <v>11009781.250000006</v>
      </c>
      <c r="C14" s="18">
        <v>0.10109053151542224</v>
      </c>
      <c r="D14" s="9">
        <v>78</v>
      </c>
      <c r="E14" s="18">
        <v>7.6171875E-2</v>
      </c>
      <c r="F14" s="19"/>
      <c r="G14" s="20"/>
      <c r="H14" s="8" t="s">
        <v>60</v>
      </c>
      <c r="I14" s="7">
        <v>10717024.459999999</v>
      </c>
      <c r="J14" s="18">
        <v>9.9474190421925096E-2</v>
      </c>
      <c r="K14" s="9">
        <v>74</v>
      </c>
      <c r="L14" s="18">
        <v>7.2906403940886697E-2</v>
      </c>
      <c r="M14" s="19"/>
      <c r="N14" s="20"/>
      <c r="O14" s="8" t="s">
        <v>60</v>
      </c>
      <c r="P14" s="7">
        <v>10979391.969999997</v>
      </c>
      <c r="Q14" s="18">
        <v>0.10272717894376622</v>
      </c>
      <c r="R14" s="9">
        <v>77</v>
      </c>
      <c r="S14" s="18">
        <v>7.6923076923076927E-2</v>
      </c>
      <c r="T14" s="19"/>
      <c r="U14" s="20"/>
      <c r="V14" s="8" t="s">
        <v>60</v>
      </c>
      <c r="W14" s="7">
        <v>11186132.669999996</v>
      </c>
      <c r="X14" s="18">
        <v>0.10572976311065517</v>
      </c>
      <c r="Y14" s="9">
        <v>77</v>
      </c>
      <c r="Z14" s="18">
        <v>7.857142857142857E-2</v>
      </c>
      <c r="AA14" s="19"/>
      <c r="AB14" s="20"/>
    </row>
    <row r="15" spans="1:28" ht="17.5" x14ac:dyDescent="0.35">
      <c r="A15" s="8" t="s">
        <v>61</v>
      </c>
      <c r="B15" s="7">
        <v>17784854.970000003</v>
      </c>
      <c r="C15" s="18">
        <v>0.16329847078859977</v>
      </c>
      <c r="D15" s="9">
        <v>143</v>
      </c>
      <c r="E15" s="18">
        <v>0.1396484375</v>
      </c>
      <c r="F15" s="19"/>
      <c r="G15" s="20"/>
      <c r="H15" s="8" t="s">
        <v>61</v>
      </c>
      <c r="I15" s="7">
        <v>17726576.870000001</v>
      </c>
      <c r="J15" s="18">
        <v>0.16453605099780402</v>
      </c>
      <c r="K15" s="9">
        <v>143</v>
      </c>
      <c r="L15" s="18">
        <v>0.14088669950738916</v>
      </c>
      <c r="M15" s="19"/>
      <c r="N15" s="20"/>
      <c r="O15" s="8" t="s">
        <v>61</v>
      </c>
      <c r="P15" s="7">
        <v>17637154.469999995</v>
      </c>
      <c r="Q15" s="18">
        <v>0.16501962296720299</v>
      </c>
      <c r="R15" s="9">
        <v>143</v>
      </c>
      <c r="S15" s="18">
        <v>0.14285714285714285</v>
      </c>
      <c r="T15" s="19"/>
      <c r="U15" s="20"/>
      <c r="V15" s="8" t="s">
        <v>61</v>
      </c>
      <c r="W15" s="7">
        <v>17677486.250000007</v>
      </c>
      <c r="X15" s="18">
        <v>0.167085130200263</v>
      </c>
      <c r="Y15" s="9">
        <v>146</v>
      </c>
      <c r="Z15" s="18">
        <v>0.1489795918367347</v>
      </c>
      <c r="AA15" s="19"/>
      <c r="AB15" s="20"/>
    </row>
    <row r="16" spans="1:28" ht="17.5" x14ac:dyDescent="0.35">
      <c r="A16" s="8" t="s">
        <v>62</v>
      </c>
      <c r="B16" s="7">
        <v>30073107.860000003</v>
      </c>
      <c r="C16" s="18">
        <v>0.27612778027610868</v>
      </c>
      <c r="D16" s="9">
        <v>266</v>
      </c>
      <c r="E16" s="18">
        <v>0.259765625</v>
      </c>
      <c r="F16" s="19"/>
      <c r="G16" s="20"/>
      <c r="H16" s="8" t="s">
        <v>62</v>
      </c>
      <c r="I16" s="7">
        <v>29670346.260000002</v>
      </c>
      <c r="J16" s="18">
        <v>0.2753967469951723</v>
      </c>
      <c r="K16" s="9">
        <v>262</v>
      </c>
      <c r="L16" s="18">
        <v>0.25812807881773397</v>
      </c>
      <c r="M16" s="19"/>
      <c r="N16" s="20"/>
      <c r="O16" s="8" t="s">
        <v>62</v>
      </c>
      <c r="P16" s="7">
        <v>29513757.259999983</v>
      </c>
      <c r="Q16" s="18">
        <v>0.27614143220636822</v>
      </c>
      <c r="R16" s="9">
        <v>259</v>
      </c>
      <c r="S16" s="18">
        <v>0.25874125874125875</v>
      </c>
      <c r="T16" s="19"/>
      <c r="U16" s="20"/>
      <c r="V16" s="8" t="s">
        <v>62</v>
      </c>
      <c r="W16" s="7">
        <v>29515126.510000005</v>
      </c>
      <c r="X16" s="18">
        <v>0.27897285202530325</v>
      </c>
      <c r="Y16" s="9">
        <v>260</v>
      </c>
      <c r="Z16" s="18">
        <v>0.26530612244897961</v>
      </c>
      <c r="AA16" s="19"/>
      <c r="AB16" s="20"/>
    </row>
    <row r="17" spans="1:28" ht="17.5" x14ac:dyDescent="0.35">
      <c r="A17" s="8" t="s">
        <v>63</v>
      </c>
      <c r="B17" s="7">
        <v>28211640.749999981</v>
      </c>
      <c r="C17" s="18">
        <v>0.25903600567355889</v>
      </c>
      <c r="D17" s="9">
        <v>255</v>
      </c>
      <c r="E17" s="18">
        <v>0.2490234375</v>
      </c>
      <c r="F17" s="19"/>
      <c r="G17" s="20"/>
      <c r="H17" s="8" t="s">
        <v>63</v>
      </c>
      <c r="I17" s="7">
        <v>28157509.089999996</v>
      </c>
      <c r="J17" s="18">
        <v>0.26135476609948377</v>
      </c>
      <c r="K17" s="9">
        <v>255</v>
      </c>
      <c r="L17" s="18">
        <v>0.25123152709359609</v>
      </c>
      <c r="M17" s="19"/>
      <c r="N17" s="20"/>
      <c r="O17" s="8" t="s">
        <v>63</v>
      </c>
      <c r="P17" s="7">
        <v>28295081.260000002</v>
      </c>
      <c r="Q17" s="18">
        <v>0.26473905693198663</v>
      </c>
      <c r="R17" s="9">
        <v>257</v>
      </c>
      <c r="S17" s="18">
        <v>0.25674325674325676</v>
      </c>
      <c r="T17" s="19"/>
      <c r="U17" s="20"/>
      <c r="V17" s="8" t="s">
        <v>63</v>
      </c>
      <c r="W17" s="7">
        <v>28448296.970000003</v>
      </c>
      <c r="X17" s="18">
        <v>0.26888932826680578</v>
      </c>
      <c r="Y17" s="9">
        <v>259</v>
      </c>
      <c r="Z17" s="18">
        <v>0.26428571428571429</v>
      </c>
      <c r="AA17" s="19"/>
      <c r="AB17" s="20"/>
    </row>
    <row r="18" spans="1:28" ht="17.5" x14ac:dyDescent="0.35">
      <c r="A18" s="8" t="s">
        <v>64</v>
      </c>
      <c r="B18" s="7">
        <v>387227.93000000005</v>
      </c>
      <c r="C18" s="18">
        <v>3.5554818367818804E-3</v>
      </c>
      <c r="D18" s="9">
        <v>4</v>
      </c>
      <c r="E18" s="18">
        <v>3.90625E-3</v>
      </c>
      <c r="F18" s="19"/>
      <c r="G18" s="20"/>
      <c r="H18" s="8" t="s">
        <v>64</v>
      </c>
      <c r="I18" s="7">
        <v>387004.86</v>
      </c>
      <c r="J18" s="18">
        <v>3.5921346714786226E-3</v>
      </c>
      <c r="K18" s="9">
        <v>4</v>
      </c>
      <c r="L18" s="18">
        <v>3.9408866995073889E-3</v>
      </c>
      <c r="M18" s="19"/>
      <c r="N18" s="20"/>
      <c r="O18" s="8" t="s">
        <v>64</v>
      </c>
      <c r="P18" s="7">
        <v>1612107.3599999999</v>
      </c>
      <c r="Q18" s="18">
        <v>1.5083461971280963E-2</v>
      </c>
      <c r="R18" s="9">
        <v>5</v>
      </c>
      <c r="S18" s="18">
        <v>4.995004995004995E-3</v>
      </c>
      <c r="T18" s="19"/>
      <c r="U18" s="20"/>
      <c r="V18" s="8" t="s">
        <v>64</v>
      </c>
      <c r="W18" s="7">
        <v>1729018.7600000002</v>
      </c>
      <c r="X18" s="18">
        <v>1.6342443747243598E-2</v>
      </c>
      <c r="Y18" s="9">
        <v>6</v>
      </c>
      <c r="Z18" s="18">
        <v>6.1224489795918364E-3</v>
      </c>
      <c r="AA18" s="19"/>
      <c r="AB18" s="20"/>
    </row>
    <row r="19" spans="1:28" ht="17.5" x14ac:dyDescent="0.35">
      <c r="A19" s="8" t="s">
        <v>65</v>
      </c>
      <c r="B19" s="7">
        <v>310661.13</v>
      </c>
      <c r="C19" s="18">
        <v>2.8524543803158369E-3</v>
      </c>
      <c r="D19" s="9">
        <v>2</v>
      </c>
      <c r="E19" s="18">
        <v>1.953125E-3</v>
      </c>
      <c r="F19" s="19"/>
      <c r="G19" s="20"/>
      <c r="H19" s="8" t="s">
        <v>65</v>
      </c>
      <c r="I19" s="7">
        <v>141214.01999999999</v>
      </c>
      <c r="J19" s="18">
        <v>1.3107323182992472E-3</v>
      </c>
      <c r="K19" s="9">
        <v>1</v>
      </c>
      <c r="L19" s="18">
        <v>9.8522167487684722E-4</v>
      </c>
      <c r="M19" s="19"/>
      <c r="N19" s="20"/>
      <c r="O19" s="8" t="s">
        <v>65</v>
      </c>
      <c r="P19" s="7">
        <v>140913.5</v>
      </c>
      <c r="Q19" s="18">
        <v>1.3184378852349511E-3</v>
      </c>
      <c r="R19" s="9">
        <v>1</v>
      </c>
      <c r="S19" s="18">
        <v>9.99000999000999E-4</v>
      </c>
      <c r="T19" s="19"/>
      <c r="U19" s="20"/>
      <c r="V19" s="8" t="s">
        <v>65</v>
      </c>
      <c r="W19" s="7">
        <v>140612.99</v>
      </c>
      <c r="X19" s="18">
        <v>1.3290543355392664E-3</v>
      </c>
      <c r="Y19" s="9">
        <v>1</v>
      </c>
      <c r="Z19" s="18">
        <v>1.0204081632653062E-3</v>
      </c>
      <c r="AA19" s="19"/>
      <c r="AB19" s="20"/>
    </row>
    <row r="20" spans="1:28" ht="17.5" x14ac:dyDescent="0.35">
      <c r="A20" s="8" t="s">
        <v>66</v>
      </c>
      <c r="B20" s="7">
        <v>1543439.15</v>
      </c>
      <c r="C20" s="18">
        <v>1.4171678845591182E-2</v>
      </c>
      <c r="D20" s="9">
        <v>3</v>
      </c>
      <c r="E20" s="18">
        <v>2.9296875E-3</v>
      </c>
      <c r="F20" s="19"/>
      <c r="G20" s="20"/>
      <c r="H20" s="8" t="s">
        <v>66</v>
      </c>
      <c r="I20" s="7">
        <v>1569496.29</v>
      </c>
      <c r="J20" s="18">
        <v>1.4567884341468133E-2</v>
      </c>
      <c r="K20" s="9">
        <v>3</v>
      </c>
      <c r="L20" s="18">
        <v>2.9556650246305421E-3</v>
      </c>
      <c r="M20" s="19"/>
      <c r="N20" s="20"/>
      <c r="O20" s="8" t="s">
        <v>66</v>
      </c>
      <c r="P20" s="7">
        <v>498655.44</v>
      </c>
      <c r="Q20" s="18">
        <v>4.6656014063557009E-3</v>
      </c>
      <c r="R20" s="9">
        <v>3</v>
      </c>
      <c r="S20" s="18">
        <v>2.997002997002997E-3</v>
      </c>
      <c r="T20" s="19"/>
      <c r="U20" s="20"/>
      <c r="V20" s="8" t="s">
        <v>66</v>
      </c>
      <c r="W20" s="7">
        <v>354234.56</v>
      </c>
      <c r="X20" s="18">
        <v>3.3481755687425774E-3</v>
      </c>
      <c r="Y20" s="9">
        <v>2</v>
      </c>
      <c r="Z20" s="18">
        <v>2.0408163265306124E-3</v>
      </c>
      <c r="AA20" s="19"/>
      <c r="AB20" s="20"/>
    </row>
    <row r="21" spans="1:28" ht="17.5" x14ac:dyDescent="0.35">
      <c r="A21" s="8" t="s">
        <v>23</v>
      </c>
      <c r="B21" s="7">
        <v>489606.66</v>
      </c>
      <c r="C21" s="18">
        <v>4.4955114337889863E-3</v>
      </c>
      <c r="D21" s="9">
        <v>3</v>
      </c>
      <c r="E21" s="18">
        <v>2.9296875E-3</v>
      </c>
      <c r="F21" s="19"/>
      <c r="G21" s="20"/>
      <c r="H21" s="8" t="s">
        <v>23</v>
      </c>
      <c r="I21" s="7">
        <v>638497.91</v>
      </c>
      <c r="J21" s="18">
        <v>5.9264642831039311E-3</v>
      </c>
      <c r="K21" s="9">
        <v>4</v>
      </c>
      <c r="L21" s="18">
        <v>3.9408866995073889E-3</v>
      </c>
      <c r="M21" s="19"/>
      <c r="N21" s="20"/>
      <c r="O21" s="8" t="s">
        <v>23</v>
      </c>
      <c r="P21" s="7">
        <v>495636.27999999997</v>
      </c>
      <c r="Q21" s="18">
        <v>4.6373530488485349E-3</v>
      </c>
      <c r="R21" s="9">
        <v>3</v>
      </c>
      <c r="S21" s="18">
        <v>2.997002997002997E-3</v>
      </c>
      <c r="T21" s="19"/>
      <c r="U21" s="20"/>
      <c r="V21" s="8" t="s">
        <v>23</v>
      </c>
      <c r="W21" s="7">
        <v>644198.03</v>
      </c>
      <c r="X21" s="18">
        <v>6.0888697745304643E-3</v>
      </c>
      <c r="Y21" s="9">
        <v>4</v>
      </c>
      <c r="Z21" s="18">
        <v>4.0816326530612249E-3</v>
      </c>
      <c r="AA21" s="19"/>
      <c r="AB21" s="20"/>
    </row>
    <row r="22" spans="1:28" ht="17.5" x14ac:dyDescent="0.35">
      <c r="A22" s="8"/>
      <c r="B22" s="7"/>
      <c r="C22" s="21"/>
      <c r="D22" s="9"/>
      <c r="E22" s="21"/>
      <c r="F22" s="2"/>
      <c r="G22" s="2"/>
      <c r="H22" s="8"/>
      <c r="I22" s="7"/>
      <c r="J22" s="21"/>
      <c r="K22" s="9"/>
      <c r="L22" s="21"/>
      <c r="M22" s="2"/>
      <c r="N22" s="2"/>
      <c r="O22" s="8"/>
      <c r="P22" s="7"/>
      <c r="Q22" s="21"/>
      <c r="R22" s="9"/>
      <c r="S22" s="21"/>
      <c r="T22" s="2"/>
      <c r="U22" s="2"/>
      <c r="V22" s="8"/>
      <c r="W22" s="7"/>
      <c r="X22" s="21"/>
      <c r="Y22" s="9"/>
      <c r="Z22" s="21"/>
      <c r="AA22" s="2"/>
      <c r="AB22" s="2"/>
    </row>
    <row r="23" spans="1:28" ht="18.5" thickBot="1" x14ac:dyDescent="0.45">
      <c r="A23" s="22"/>
      <c r="B23" s="23">
        <v>108910113.39</v>
      </c>
      <c r="C23" s="26"/>
      <c r="D23" s="25">
        <v>1024</v>
      </c>
      <c r="E23" s="27"/>
      <c r="F23" s="2"/>
      <c r="G23" s="2"/>
      <c r="H23" s="22"/>
      <c r="I23" s="23">
        <v>107736734.67</v>
      </c>
      <c r="J23" s="26"/>
      <c r="K23" s="25">
        <v>1015</v>
      </c>
      <c r="L23" s="27"/>
      <c r="M23" s="2"/>
      <c r="N23" s="2"/>
      <c r="O23" s="22"/>
      <c r="P23" s="23">
        <v>106879134.44999999</v>
      </c>
      <c r="Q23" s="26"/>
      <c r="R23" s="25">
        <v>1001</v>
      </c>
      <c r="S23" s="27"/>
      <c r="T23" s="2"/>
      <c r="U23" s="2"/>
      <c r="V23" s="22"/>
      <c r="W23" s="23">
        <v>105799278.66000001</v>
      </c>
      <c r="X23" s="26"/>
      <c r="Y23" s="25">
        <v>980</v>
      </c>
      <c r="Z23" s="27"/>
      <c r="AA23" s="2"/>
      <c r="AB23" s="2"/>
    </row>
    <row r="24" spans="1:28" ht="18" thickTop="1" x14ac:dyDescent="0.35">
      <c r="A24" s="8"/>
      <c r="B24" s="7"/>
      <c r="C24" s="8"/>
      <c r="D24" s="9"/>
      <c r="E24" s="8"/>
      <c r="F24" s="2"/>
      <c r="G24" s="2"/>
      <c r="H24" s="8"/>
      <c r="I24" s="7"/>
      <c r="J24" s="8"/>
      <c r="K24" s="9"/>
      <c r="L24" s="8"/>
      <c r="M24" s="2"/>
      <c r="N24" s="2"/>
      <c r="O24" s="8"/>
      <c r="P24" s="7"/>
      <c r="Q24" s="8"/>
      <c r="R24" s="9"/>
      <c r="S24" s="8"/>
      <c r="T24" s="2"/>
      <c r="U24" s="2"/>
      <c r="V24" s="8"/>
      <c r="W24" s="7"/>
      <c r="X24" s="8"/>
      <c r="Y24" s="9"/>
      <c r="Z24" s="8"/>
      <c r="AA24" s="2"/>
      <c r="AB24" s="2"/>
    </row>
    <row r="25" spans="1:28" ht="18" x14ac:dyDescent="0.4">
      <c r="A25" s="22" t="s">
        <v>124</v>
      </c>
      <c r="B25" s="7"/>
      <c r="C25" s="8"/>
      <c r="D25" s="28">
        <v>0.77484495181211288</v>
      </c>
      <c r="E25" s="8"/>
      <c r="F25" s="29"/>
      <c r="G25" s="2"/>
      <c r="H25" s="22" t="s">
        <v>124</v>
      </c>
      <c r="I25" s="7"/>
      <c r="J25" s="8"/>
      <c r="K25" s="28">
        <v>0.77503343203666109</v>
      </c>
      <c r="L25" s="8"/>
      <c r="M25" s="29"/>
      <c r="N25" s="2"/>
      <c r="O25" s="22" t="s">
        <v>124</v>
      </c>
      <c r="P25" s="7"/>
      <c r="Q25" s="8"/>
      <c r="R25" s="28">
        <v>0.77636388948281254</v>
      </c>
      <c r="S25" s="8"/>
      <c r="T25" s="29"/>
      <c r="U25" s="2"/>
      <c r="V25" s="22" t="s">
        <v>124</v>
      </c>
      <c r="W25" s="7"/>
      <c r="X25" s="8"/>
      <c r="Y25" s="28">
        <v>0.77967872909683233</v>
      </c>
      <c r="Z25" s="8"/>
      <c r="AA25" s="29"/>
      <c r="AB25" s="2"/>
    </row>
    <row r="26" spans="1:28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  <c r="AA26" s="2"/>
      <c r="AB26" s="2"/>
    </row>
    <row r="27" spans="1:28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  <c r="AA27" s="2"/>
      <c r="AB27" s="2"/>
    </row>
    <row r="28" spans="1:28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  <c r="AA28" s="2"/>
      <c r="AB28" s="2"/>
    </row>
    <row r="29" spans="1:28" ht="17.5" x14ac:dyDescent="0.35">
      <c r="A29" s="6" t="s">
        <v>283</v>
      </c>
      <c r="B29" s="7"/>
      <c r="C29" s="8"/>
      <c r="D29" s="9"/>
      <c r="E29" s="8"/>
      <c r="F29" s="2"/>
      <c r="G29" s="2"/>
      <c r="H29" s="6" t="s">
        <v>287</v>
      </c>
      <c r="I29" s="7"/>
      <c r="J29" s="8"/>
      <c r="K29" s="9"/>
      <c r="L29" s="8"/>
      <c r="M29" s="2"/>
      <c r="N29" s="2"/>
      <c r="O29" s="6" t="s">
        <v>292</v>
      </c>
      <c r="P29" s="7"/>
      <c r="Q29" s="8"/>
      <c r="R29" s="9"/>
      <c r="S29" s="8"/>
      <c r="T29" s="2"/>
      <c r="U29" s="2"/>
      <c r="V29" s="6" t="s">
        <v>296</v>
      </c>
      <c r="W29" s="7"/>
      <c r="X29" s="8"/>
      <c r="Y29" s="9"/>
      <c r="Z29" s="8"/>
      <c r="AA29" s="2"/>
      <c r="AB29" s="2"/>
    </row>
    <row r="30" spans="1:28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  <c r="AA30" s="2"/>
      <c r="AB30" s="2"/>
    </row>
    <row r="31" spans="1:28" ht="36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  <c r="AA31" s="2"/>
      <c r="AB31" s="2"/>
    </row>
    <row r="32" spans="1:28" ht="17.5" x14ac:dyDescent="0.35">
      <c r="A32" s="10"/>
      <c r="B32" s="11"/>
      <c r="C32" s="17"/>
      <c r="D32" s="12"/>
      <c r="E32" s="17"/>
      <c r="F32" s="2"/>
      <c r="G32" s="2"/>
      <c r="H32" s="10"/>
      <c r="I32" s="11"/>
      <c r="J32" s="17"/>
      <c r="K32" s="12"/>
      <c r="L32" s="17"/>
      <c r="M32" s="2"/>
      <c r="N32" s="2"/>
      <c r="O32" s="10"/>
      <c r="P32" s="11"/>
      <c r="Q32" s="17"/>
      <c r="R32" s="12"/>
      <c r="S32" s="17"/>
      <c r="T32" s="2"/>
      <c r="U32" s="2"/>
      <c r="V32" s="10"/>
      <c r="W32" s="11"/>
      <c r="X32" s="17"/>
      <c r="Y32" s="12"/>
      <c r="Z32" s="17"/>
      <c r="AA32" s="2"/>
      <c r="AB32" s="2"/>
    </row>
    <row r="33" spans="1:28" ht="17.5" x14ac:dyDescent="0.35">
      <c r="A33" s="8" t="s">
        <v>54</v>
      </c>
      <c r="B33" s="7">
        <v>1149562.6199999999</v>
      </c>
      <c r="C33" s="18">
        <v>1.0555150336530188E-2</v>
      </c>
      <c r="D33" s="9">
        <v>49</v>
      </c>
      <c r="E33" s="18">
        <v>4.78515625E-2</v>
      </c>
      <c r="F33" s="19"/>
      <c r="G33" s="20"/>
      <c r="H33" s="8" t="s">
        <v>54</v>
      </c>
      <c r="I33" s="7">
        <v>1181628.9100000001</v>
      </c>
      <c r="J33" s="18">
        <v>1.0967743858391063E-2</v>
      </c>
      <c r="K33" s="9">
        <v>51</v>
      </c>
      <c r="L33" s="18">
        <v>5.024630541871921E-2</v>
      </c>
      <c r="M33" s="19"/>
      <c r="N33" s="20"/>
      <c r="O33" s="8" t="s">
        <v>54</v>
      </c>
      <c r="P33" s="7">
        <v>1170773.4000000001</v>
      </c>
      <c r="Q33" s="18">
        <v>1.0954181150743775E-2</v>
      </c>
      <c r="R33" s="9">
        <v>47</v>
      </c>
      <c r="S33" s="18">
        <v>4.6953046953046952E-2</v>
      </c>
      <c r="T33" s="19"/>
      <c r="U33" s="20"/>
      <c r="V33" s="8" t="s">
        <v>54</v>
      </c>
      <c r="W33" s="7">
        <v>1173163.0299999998</v>
      </c>
      <c r="X33" s="18">
        <v>1.108857304944502E-2</v>
      </c>
      <c r="Y33" s="9">
        <v>38</v>
      </c>
      <c r="Z33" s="18">
        <v>3.8775510204081633E-2</v>
      </c>
      <c r="AA33" s="19"/>
      <c r="AB33" s="20"/>
    </row>
    <row r="34" spans="1:28" ht="17.5" x14ac:dyDescent="0.35">
      <c r="A34" s="8" t="s">
        <v>55</v>
      </c>
      <c r="B34" s="7">
        <v>9683408.1300000008</v>
      </c>
      <c r="C34" s="18">
        <v>8.8911927722674797E-2</v>
      </c>
      <c r="D34" s="9">
        <v>139</v>
      </c>
      <c r="E34" s="18">
        <v>0.1357421875</v>
      </c>
      <c r="F34" s="19"/>
      <c r="G34" s="20"/>
      <c r="H34" s="8" t="s">
        <v>55</v>
      </c>
      <c r="I34" s="7">
        <v>9591281.1199999936</v>
      </c>
      <c r="J34" s="18">
        <v>8.9025170007038912E-2</v>
      </c>
      <c r="K34" s="9">
        <v>139</v>
      </c>
      <c r="L34" s="18">
        <v>0.13694581280788176</v>
      </c>
      <c r="M34" s="19"/>
      <c r="N34" s="20"/>
      <c r="O34" s="8" t="s">
        <v>55</v>
      </c>
      <c r="P34" s="7">
        <v>9922430.3600000013</v>
      </c>
      <c r="Q34" s="18">
        <v>9.2837862236261753E-2</v>
      </c>
      <c r="R34" s="9">
        <v>141</v>
      </c>
      <c r="S34" s="18">
        <v>0.14085914085914086</v>
      </c>
      <c r="T34" s="19"/>
      <c r="U34" s="20"/>
      <c r="V34" s="8" t="s">
        <v>55</v>
      </c>
      <c r="W34" s="7">
        <v>12529029.149999999</v>
      </c>
      <c r="X34" s="18">
        <v>0.11842263301495365</v>
      </c>
      <c r="Y34" s="9">
        <v>154</v>
      </c>
      <c r="Z34" s="18">
        <v>0.15714285714285714</v>
      </c>
      <c r="AA34" s="19"/>
      <c r="AB34" s="20"/>
    </row>
    <row r="35" spans="1:28" ht="17.5" x14ac:dyDescent="0.35">
      <c r="A35" s="8" t="s">
        <v>56</v>
      </c>
      <c r="B35" s="7">
        <v>7267524.9100000001</v>
      </c>
      <c r="C35" s="18">
        <v>6.6729568850740842E-2</v>
      </c>
      <c r="D35" s="9">
        <v>66</v>
      </c>
      <c r="E35" s="18">
        <v>6.4453125E-2</v>
      </c>
      <c r="F35" s="19"/>
      <c r="G35" s="20"/>
      <c r="H35" s="8" t="s">
        <v>56</v>
      </c>
      <c r="I35" s="7">
        <v>7461519.7699999996</v>
      </c>
      <c r="J35" s="18">
        <v>6.9256969712835639E-2</v>
      </c>
      <c r="K35" s="9">
        <v>66</v>
      </c>
      <c r="L35" s="18">
        <v>6.5024630541871922E-2</v>
      </c>
      <c r="M35" s="19"/>
      <c r="N35" s="20"/>
      <c r="O35" s="8" t="s">
        <v>56</v>
      </c>
      <c r="P35" s="7">
        <v>11365119.129999999</v>
      </c>
      <c r="Q35" s="18">
        <v>0.10633618234732996</v>
      </c>
      <c r="R35" s="9">
        <v>86</v>
      </c>
      <c r="S35" s="18">
        <v>8.5914085914085919E-2</v>
      </c>
      <c r="T35" s="19"/>
      <c r="U35" s="20"/>
      <c r="V35" s="8" t="s">
        <v>56</v>
      </c>
      <c r="W35" s="7">
        <v>12509509.970000004</v>
      </c>
      <c r="X35" s="18">
        <v>0.11823814045274327</v>
      </c>
      <c r="Y35" s="9">
        <v>98</v>
      </c>
      <c r="Z35" s="18">
        <v>0.1</v>
      </c>
      <c r="AA35" s="19"/>
      <c r="AB35" s="20"/>
    </row>
    <row r="36" spans="1:28" ht="17.5" x14ac:dyDescent="0.35">
      <c r="A36" s="8" t="s">
        <v>57</v>
      </c>
      <c r="B36" s="7">
        <v>14212447.110000007</v>
      </c>
      <c r="C36" s="18">
        <v>0.13049703712185257</v>
      </c>
      <c r="D36" s="9">
        <v>110</v>
      </c>
      <c r="E36" s="18">
        <v>0.107421875</v>
      </c>
      <c r="F36" s="19"/>
      <c r="G36" s="20"/>
      <c r="H36" s="8" t="s">
        <v>57</v>
      </c>
      <c r="I36" s="7">
        <v>16260179.130000001</v>
      </c>
      <c r="J36" s="18">
        <v>0.15092511555882299</v>
      </c>
      <c r="K36" s="9">
        <v>121</v>
      </c>
      <c r="L36" s="18">
        <v>0.11921182266009853</v>
      </c>
      <c r="M36" s="19"/>
      <c r="N36" s="20"/>
      <c r="O36" s="8" t="s">
        <v>57</v>
      </c>
      <c r="P36" s="7">
        <v>17139336.570000004</v>
      </c>
      <c r="Q36" s="18">
        <v>0.16036185788927859</v>
      </c>
      <c r="R36" s="9">
        <v>135</v>
      </c>
      <c r="S36" s="18">
        <v>0.13486513486513488</v>
      </c>
      <c r="T36" s="19"/>
      <c r="U36" s="20"/>
      <c r="V36" s="8" t="s">
        <v>57</v>
      </c>
      <c r="W36" s="7">
        <v>15789344.329999998</v>
      </c>
      <c r="X36" s="18">
        <v>0.14923867657681436</v>
      </c>
      <c r="Y36" s="9">
        <v>136</v>
      </c>
      <c r="Z36" s="18">
        <v>0.13877551020408163</v>
      </c>
      <c r="AA36" s="19"/>
      <c r="AB36" s="20"/>
    </row>
    <row r="37" spans="1:28" ht="17.5" x14ac:dyDescent="0.35">
      <c r="A37" s="8" t="s">
        <v>58</v>
      </c>
      <c r="B37" s="7">
        <v>17815406.350000009</v>
      </c>
      <c r="C37" s="18">
        <v>0.1635789900080647</v>
      </c>
      <c r="D37" s="9">
        <v>150</v>
      </c>
      <c r="E37" s="18">
        <v>0.146484375</v>
      </c>
      <c r="F37" s="19"/>
      <c r="G37" s="20"/>
      <c r="H37" s="8" t="s">
        <v>58</v>
      </c>
      <c r="I37" s="7">
        <v>14986894.059999999</v>
      </c>
      <c r="J37" s="18">
        <v>0.13910662974801666</v>
      </c>
      <c r="K37" s="9">
        <v>134</v>
      </c>
      <c r="L37" s="18">
        <v>0.13201970443349753</v>
      </c>
      <c r="M37" s="19"/>
      <c r="N37" s="20"/>
      <c r="O37" s="8" t="s">
        <v>58</v>
      </c>
      <c r="P37" s="7">
        <v>14531022.580000002</v>
      </c>
      <c r="Q37" s="18">
        <v>0.13595752486934551</v>
      </c>
      <c r="R37" s="9">
        <v>141</v>
      </c>
      <c r="S37" s="18">
        <v>0.14085914085914086</v>
      </c>
      <c r="T37" s="19"/>
      <c r="U37" s="20"/>
      <c r="V37" s="8" t="s">
        <v>58</v>
      </c>
      <c r="W37" s="7">
        <v>16605409.349999996</v>
      </c>
      <c r="X37" s="18">
        <v>0.15695200912818769</v>
      </c>
      <c r="Y37" s="9">
        <v>146</v>
      </c>
      <c r="Z37" s="18">
        <v>0.1489795918367347</v>
      </c>
      <c r="AA37" s="19"/>
      <c r="AB37" s="20"/>
    </row>
    <row r="38" spans="1:28" ht="17.5" x14ac:dyDescent="0.35">
      <c r="A38" s="8" t="s">
        <v>59</v>
      </c>
      <c r="B38" s="7">
        <v>19155464.590000015</v>
      </c>
      <c r="C38" s="18">
        <v>0.1758832489817134</v>
      </c>
      <c r="D38" s="9">
        <v>177</v>
      </c>
      <c r="E38" s="18">
        <v>0.1728515625</v>
      </c>
      <c r="F38" s="19"/>
      <c r="G38" s="20"/>
      <c r="H38" s="8" t="s">
        <v>59</v>
      </c>
      <c r="I38" s="7">
        <v>18471432.289999999</v>
      </c>
      <c r="J38" s="18">
        <v>0.17144971347589477</v>
      </c>
      <c r="K38" s="9">
        <v>171</v>
      </c>
      <c r="L38" s="18">
        <v>0.16847290640394089</v>
      </c>
      <c r="M38" s="19"/>
      <c r="N38" s="20"/>
      <c r="O38" s="8" t="s">
        <v>59</v>
      </c>
      <c r="P38" s="7">
        <v>22163020.689999998</v>
      </c>
      <c r="Q38" s="18">
        <v>0.20736527109852534</v>
      </c>
      <c r="R38" s="9">
        <v>197</v>
      </c>
      <c r="S38" s="18">
        <v>0.1968031968031968</v>
      </c>
      <c r="T38" s="19"/>
      <c r="U38" s="20"/>
      <c r="V38" s="8" t="s">
        <v>59</v>
      </c>
      <c r="W38" s="7">
        <v>22383723.23</v>
      </c>
      <c r="X38" s="18">
        <v>0.21156782459673529</v>
      </c>
      <c r="Y38" s="9">
        <v>205</v>
      </c>
      <c r="Z38" s="18">
        <v>0.20918367346938777</v>
      </c>
      <c r="AA38" s="19"/>
      <c r="AB38" s="20"/>
    </row>
    <row r="39" spans="1:28" ht="17.5" x14ac:dyDescent="0.35">
      <c r="A39" s="8" t="s">
        <v>60</v>
      </c>
      <c r="B39" s="7">
        <v>17170720.920000006</v>
      </c>
      <c r="C39" s="18">
        <v>0.15765956333653577</v>
      </c>
      <c r="D39" s="9">
        <v>158</v>
      </c>
      <c r="E39" s="18">
        <v>0.154296875</v>
      </c>
      <c r="F39" s="19"/>
      <c r="G39" s="20"/>
      <c r="H39" s="8" t="s">
        <v>60</v>
      </c>
      <c r="I39" s="7">
        <v>18259558.260000002</v>
      </c>
      <c r="J39" s="18">
        <v>0.16948312305853183</v>
      </c>
      <c r="K39" s="9">
        <v>161</v>
      </c>
      <c r="L39" s="18">
        <v>0.15862068965517243</v>
      </c>
      <c r="M39" s="19"/>
      <c r="N39" s="20"/>
      <c r="O39" s="8" t="s">
        <v>60</v>
      </c>
      <c r="P39" s="7">
        <v>11806967.380000006</v>
      </c>
      <c r="Q39" s="18">
        <v>0.11047027505189534</v>
      </c>
      <c r="R39" s="9">
        <v>100</v>
      </c>
      <c r="S39" s="18">
        <v>9.9900099900099903E-2</v>
      </c>
      <c r="T39" s="19"/>
      <c r="U39" s="20"/>
      <c r="V39" s="8" t="s">
        <v>60</v>
      </c>
      <c r="W39" s="7">
        <v>8289864.1400000015</v>
      </c>
      <c r="X39" s="18">
        <v>7.8354637621307205E-2</v>
      </c>
      <c r="Y39" s="9">
        <v>71</v>
      </c>
      <c r="Z39" s="18">
        <v>7.2448979591836729E-2</v>
      </c>
      <c r="AA39" s="19"/>
      <c r="AB39" s="20"/>
    </row>
    <row r="40" spans="1:28" ht="17.5" x14ac:dyDescent="0.35">
      <c r="A40" s="8" t="s">
        <v>61</v>
      </c>
      <c r="B40" s="7">
        <v>7902790.0399999991</v>
      </c>
      <c r="C40" s="18">
        <v>7.256249942280954E-2</v>
      </c>
      <c r="D40" s="9">
        <v>62</v>
      </c>
      <c r="E40" s="18">
        <v>6.0546875E-2</v>
      </c>
      <c r="F40" s="19"/>
      <c r="G40" s="20"/>
      <c r="H40" s="8" t="s">
        <v>61</v>
      </c>
      <c r="I40" s="7">
        <v>7678257.6099999985</v>
      </c>
      <c r="J40" s="18">
        <v>7.1268705456116438E-2</v>
      </c>
      <c r="K40" s="9">
        <v>62</v>
      </c>
      <c r="L40" s="18">
        <v>6.1083743842364535E-2</v>
      </c>
      <c r="M40" s="19"/>
      <c r="N40" s="20"/>
      <c r="O40" s="8" t="s">
        <v>61</v>
      </c>
      <c r="P40" s="7">
        <v>6140383.7299999995</v>
      </c>
      <c r="Q40" s="18">
        <v>5.7451660341360462E-2</v>
      </c>
      <c r="R40" s="9">
        <v>56</v>
      </c>
      <c r="S40" s="18">
        <v>5.5944055944055944E-2</v>
      </c>
      <c r="T40" s="19"/>
      <c r="U40" s="20"/>
      <c r="V40" s="8" t="s">
        <v>61</v>
      </c>
      <c r="W40" s="7">
        <v>6129982.4000000004</v>
      </c>
      <c r="X40" s="18">
        <v>5.7939737185727987E-2</v>
      </c>
      <c r="Y40" s="9">
        <v>53</v>
      </c>
      <c r="Z40" s="18">
        <v>5.4081632653061228E-2</v>
      </c>
      <c r="AA40" s="19"/>
      <c r="AB40" s="20"/>
    </row>
    <row r="41" spans="1:28" ht="17.5" x14ac:dyDescent="0.35">
      <c r="A41" s="8" t="s">
        <v>62</v>
      </c>
      <c r="B41" s="7">
        <v>6302425.0499999998</v>
      </c>
      <c r="C41" s="18">
        <v>5.7868134132148266E-2</v>
      </c>
      <c r="D41" s="9">
        <v>52</v>
      </c>
      <c r="E41" s="18">
        <v>5.078125E-2</v>
      </c>
      <c r="F41" s="19"/>
      <c r="G41" s="20"/>
      <c r="H41" s="8" t="s">
        <v>62</v>
      </c>
      <c r="I41" s="7">
        <v>5796534.7800000003</v>
      </c>
      <c r="J41" s="18">
        <v>5.3802770222755633E-2</v>
      </c>
      <c r="K41" s="9">
        <v>51</v>
      </c>
      <c r="L41" s="18">
        <v>5.024630541871921E-2</v>
      </c>
      <c r="M41" s="19"/>
      <c r="N41" s="20"/>
      <c r="O41" s="8" t="s">
        <v>62</v>
      </c>
      <c r="P41" s="7">
        <v>5534455.4000000004</v>
      </c>
      <c r="Q41" s="18">
        <v>5.1782374815068484E-2</v>
      </c>
      <c r="R41" s="9">
        <v>45</v>
      </c>
      <c r="S41" s="18">
        <v>4.4955044955044952E-2</v>
      </c>
      <c r="T41" s="19"/>
      <c r="U41" s="20"/>
      <c r="V41" s="8" t="s">
        <v>62</v>
      </c>
      <c r="W41" s="7">
        <v>5043077.93</v>
      </c>
      <c r="X41" s="18">
        <v>4.76664679936675E-2</v>
      </c>
      <c r="Y41" s="9">
        <v>39</v>
      </c>
      <c r="Z41" s="18">
        <v>3.9795918367346937E-2</v>
      </c>
      <c r="AA41" s="19"/>
      <c r="AB41" s="20"/>
    </row>
    <row r="42" spans="1:28" ht="17.5" x14ac:dyDescent="0.35">
      <c r="A42" s="8" t="s">
        <v>63</v>
      </c>
      <c r="B42" s="7">
        <v>3347819.0399999996</v>
      </c>
      <c r="C42" s="18">
        <v>3.0739285230671619E-2</v>
      </c>
      <c r="D42" s="9">
        <v>25</v>
      </c>
      <c r="E42" s="18">
        <v>2.44140625E-2</v>
      </c>
      <c r="F42" s="19"/>
      <c r="G42" s="20"/>
      <c r="H42" s="8" t="s">
        <v>63</v>
      </c>
      <c r="I42" s="7">
        <v>3087046.5</v>
      </c>
      <c r="J42" s="18">
        <v>2.8653611133247093E-2</v>
      </c>
      <c r="K42" s="9">
        <v>23</v>
      </c>
      <c r="L42" s="18">
        <v>2.2660098522167486E-2</v>
      </c>
      <c r="M42" s="19"/>
      <c r="N42" s="20"/>
      <c r="O42" s="8" t="s">
        <v>63</v>
      </c>
      <c r="P42" s="7">
        <v>4098862.93</v>
      </c>
      <c r="Q42" s="18">
        <v>3.8350450264148815E-2</v>
      </c>
      <c r="R42" s="9">
        <v>24</v>
      </c>
      <c r="S42" s="18">
        <v>2.3976023976023976E-2</v>
      </c>
      <c r="T42" s="19"/>
      <c r="U42" s="20"/>
      <c r="V42" s="8" t="s">
        <v>63</v>
      </c>
      <c r="W42" s="7">
        <v>3007389.4500000007</v>
      </c>
      <c r="X42" s="18">
        <v>2.8425424899773132E-2</v>
      </c>
      <c r="Y42" s="9">
        <v>18</v>
      </c>
      <c r="Z42" s="18">
        <v>1.8367346938775512E-2</v>
      </c>
      <c r="AA42" s="19"/>
      <c r="AB42" s="20"/>
    </row>
    <row r="43" spans="1:28" ht="17.5" x14ac:dyDescent="0.35">
      <c r="A43" s="8" t="s">
        <v>64</v>
      </c>
      <c r="B43" s="7">
        <v>2955458.81</v>
      </c>
      <c r="C43" s="18">
        <v>2.7136679211935938E-2</v>
      </c>
      <c r="D43" s="9">
        <v>19</v>
      </c>
      <c r="E43" s="18">
        <v>1.85546875E-2</v>
      </c>
      <c r="F43" s="19"/>
      <c r="G43" s="20"/>
      <c r="H43" s="8" t="s">
        <v>64</v>
      </c>
      <c r="I43" s="7">
        <v>2868855.8000000007</v>
      </c>
      <c r="J43" s="18">
        <v>2.6628390110275475E-2</v>
      </c>
      <c r="K43" s="9">
        <v>17</v>
      </c>
      <c r="L43" s="18">
        <v>1.6748768472906402E-2</v>
      </c>
      <c r="M43" s="19"/>
      <c r="N43" s="20"/>
      <c r="O43" s="8" t="s">
        <v>64</v>
      </c>
      <c r="P43" s="7">
        <v>1552753.4499999997</v>
      </c>
      <c r="Q43" s="18">
        <v>1.452812523221177E-2</v>
      </c>
      <c r="R43" s="9">
        <v>18</v>
      </c>
      <c r="S43" s="18">
        <v>1.7982017982017984E-2</v>
      </c>
      <c r="T43" s="19"/>
      <c r="U43" s="20"/>
      <c r="V43" s="8" t="s">
        <v>64</v>
      </c>
      <c r="W43" s="7">
        <v>1089599.01</v>
      </c>
      <c r="X43" s="18">
        <v>1.0298737607669053E-2</v>
      </c>
      <c r="Y43" s="9">
        <v>13</v>
      </c>
      <c r="Z43" s="18">
        <v>1.3265306122448979E-2</v>
      </c>
      <c r="AA43" s="19"/>
      <c r="AB43" s="20"/>
    </row>
    <row r="44" spans="1:28" ht="17.5" x14ac:dyDescent="0.35">
      <c r="A44" s="8" t="s">
        <v>65</v>
      </c>
      <c r="B44" s="7">
        <v>575398.6</v>
      </c>
      <c r="C44" s="18">
        <v>5.2832430532831686E-3</v>
      </c>
      <c r="D44" s="9">
        <v>6</v>
      </c>
      <c r="E44" s="18">
        <v>5.859375E-3</v>
      </c>
      <c r="F44" s="19"/>
      <c r="G44" s="20"/>
      <c r="H44" s="8" t="s">
        <v>65</v>
      </c>
      <c r="I44" s="7">
        <v>646069.98</v>
      </c>
      <c r="J44" s="18">
        <v>5.9967473673573513E-3</v>
      </c>
      <c r="K44" s="9">
        <v>8</v>
      </c>
      <c r="L44" s="18">
        <v>7.8817733990147777E-3</v>
      </c>
      <c r="M44" s="19"/>
      <c r="N44" s="20"/>
      <c r="O44" s="8" t="s">
        <v>65</v>
      </c>
      <c r="P44" s="7">
        <v>0</v>
      </c>
      <c r="Q44" s="18">
        <v>0</v>
      </c>
      <c r="R44" s="9">
        <v>0</v>
      </c>
      <c r="S44" s="18">
        <v>0</v>
      </c>
      <c r="T44" s="19"/>
      <c r="U44" s="20"/>
      <c r="V44" s="8" t="s">
        <v>65</v>
      </c>
      <c r="W44" s="7">
        <v>84940.25</v>
      </c>
      <c r="X44" s="18">
        <v>8.0284337545406847E-4</v>
      </c>
      <c r="Y44" s="9">
        <v>1</v>
      </c>
      <c r="Z44" s="18">
        <v>1.0204081632653062E-3</v>
      </c>
      <c r="AA44" s="19"/>
      <c r="AB44" s="20"/>
    </row>
    <row r="45" spans="1:28" ht="17.5" x14ac:dyDescent="0.35">
      <c r="A45" s="8" t="s">
        <v>66</v>
      </c>
      <c r="B45" s="7">
        <v>631326.48</v>
      </c>
      <c r="C45" s="18">
        <v>5.7967663456492862E-3</v>
      </c>
      <c r="D45" s="9">
        <v>5</v>
      </c>
      <c r="E45" s="18">
        <v>4.8828125E-3</v>
      </c>
      <c r="F45" s="19"/>
      <c r="G45" s="20"/>
      <c r="H45" s="8" t="s">
        <v>66</v>
      </c>
      <c r="I45" s="7">
        <v>558224.47</v>
      </c>
      <c r="J45" s="18">
        <v>5.1813754306723131E-3</v>
      </c>
      <c r="K45" s="9">
        <v>4</v>
      </c>
      <c r="L45" s="18">
        <v>3.9408866995073889E-3</v>
      </c>
      <c r="M45" s="19"/>
      <c r="N45" s="20"/>
      <c r="O45" s="8" t="s">
        <v>66</v>
      </c>
      <c r="P45" s="7">
        <v>874762.79999999993</v>
      </c>
      <c r="Q45" s="18">
        <v>8.1845984672455369E-3</v>
      </c>
      <c r="R45" s="9">
        <v>7</v>
      </c>
      <c r="S45" s="18">
        <v>6.993006993006993E-3</v>
      </c>
      <c r="T45" s="19"/>
      <c r="U45" s="20"/>
      <c r="V45" s="8" t="s">
        <v>66</v>
      </c>
      <c r="W45" s="7">
        <v>436438.64</v>
      </c>
      <c r="X45" s="18">
        <v>4.1251570476444682E-3</v>
      </c>
      <c r="Y45" s="9">
        <v>3</v>
      </c>
      <c r="Z45" s="18">
        <v>3.0612244897959182E-3</v>
      </c>
      <c r="AA45" s="19"/>
      <c r="AB45" s="20"/>
    </row>
    <row r="46" spans="1:28" ht="17.5" x14ac:dyDescent="0.35">
      <c r="A46" s="8" t="s">
        <v>23</v>
      </c>
      <c r="B46" s="7">
        <v>740360.73999999987</v>
      </c>
      <c r="C46" s="18">
        <v>6.7979062453898667E-3</v>
      </c>
      <c r="D46" s="9">
        <v>6</v>
      </c>
      <c r="E46" s="18">
        <v>5.859375E-3</v>
      </c>
      <c r="F46" s="19"/>
      <c r="G46" s="20"/>
      <c r="H46" s="8" t="s">
        <v>23</v>
      </c>
      <c r="I46" s="7">
        <v>889251.99</v>
      </c>
      <c r="J46" s="18">
        <v>8.2539348600437767E-3</v>
      </c>
      <c r="K46" s="9">
        <v>7</v>
      </c>
      <c r="L46" s="18">
        <v>6.8965517241379309E-3</v>
      </c>
      <c r="M46" s="19"/>
      <c r="N46" s="20"/>
      <c r="O46" s="8" t="s">
        <v>23</v>
      </c>
      <c r="P46" s="7">
        <v>579246.03</v>
      </c>
      <c r="Q46" s="18">
        <v>5.4196362365844354E-3</v>
      </c>
      <c r="R46" s="9">
        <v>4</v>
      </c>
      <c r="S46" s="18">
        <v>3.996003996003996E-3</v>
      </c>
      <c r="T46" s="19"/>
      <c r="U46" s="20"/>
      <c r="V46" s="8" t="s">
        <v>23</v>
      </c>
      <c r="W46" s="7">
        <v>727807.78</v>
      </c>
      <c r="X46" s="18">
        <v>6.8791374498772028E-3</v>
      </c>
      <c r="Y46" s="9">
        <v>5</v>
      </c>
      <c r="Z46" s="18">
        <v>5.1020408163265302E-3</v>
      </c>
      <c r="AA46" s="19"/>
      <c r="AB46" s="20"/>
    </row>
    <row r="47" spans="1:28" ht="17.5" x14ac:dyDescent="0.35">
      <c r="A47" s="8"/>
      <c r="B47" s="7"/>
      <c r="C47" s="21"/>
      <c r="D47" s="9"/>
      <c r="E47" s="21"/>
      <c r="F47" s="2"/>
      <c r="G47" s="2"/>
      <c r="H47" s="8"/>
      <c r="I47" s="7"/>
      <c r="J47" s="21"/>
      <c r="K47" s="9"/>
      <c r="L47" s="21"/>
      <c r="M47" s="2"/>
      <c r="N47" s="2"/>
      <c r="O47" s="8"/>
      <c r="P47" s="7"/>
      <c r="Q47" s="21"/>
      <c r="R47" s="9"/>
      <c r="S47" s="21"/>
      <c r="T47" s="2"/>
      <c r="U47" s="2"/>
      <c r="V47" s="8"/>
      <c r="W47" s="7"/>
      <c r="X47" s="21"/>
      <c r="Y47" s="9"/>
      <c r="Z47" s="21"/>
      <c r="AA47" s="2"/>
      <c r="AB47" s="2"/>
    </row>
    <row r="48" spans="1:28" ht="18.5" thickBot="1" x14ac:dyDescent="0.45">
      <c r="A48" s="22"/>
      <c r="B48" s="23">
        <v>108910113.39000005</v>
      </c>
      <c r="C48" s="24"/>
      <c r="D48" s="25">
        <v>1024</v>
      </c>
      <c r="E48" s="24"/>
      <c r="F48" s="2"/>
      <c r="G48" s="2"/>
      <c r="H48" s="22"/>
      <c r="I48" s="23">
        <v>107736734.67</v>
      </c>
      <c r="J48" s="24"/>
      <c r="K48" s="25">
        <v>1015</v>
      </c>
      <c r="L48" s="24"/>
      <c r="M48" s="2"/>
      <c r="N48" s="2"/>
      <c r="O48" s="22"/>
      <c r="P48" s="23">
        <v>106879134.45000003</v>
      </c>
      <c r="Q48" s="24"/>
      <c r="R48" s="25">
        <v>1001</v>
      </c>
      <c r="S48" s="24"/>
      <c r="T48" s="2"/>
      <c r="U48" s="2"/>
      <c r="V48" s="22"/>
      <c r="W48" s="23">
        <v>105799278.66000001</v>
      </c>
      <c r="X48" s="24"/>
      <c r="Y48" s="25">
        <v>980</v>
      </c>
      <c r="Z48" s="24"/>
      <c r="AA48" s="2"/>
      <c r="AB48" s="2"/>
    </row>
    <row r="49" spans="1:28" ht="18" thickTop="1" x14ac:dyDescent="0.35">
      <c r="A49" s="8"/>
      <c r="B49" s="7"/>
      <c r="C49" s="8"/>
      <c r="D49" s="9"/>
      <c r="E49" s="8"/>
      <c r="F49" s="2"/>
      <c r="G49" s="2"/>
      <c r="H49" s="8"/>
      <c r="I49" s="7"/>
      <c r="J49" s="8"/>
      <c r="K49" s="9"/>
      <c r="L49" s="8"/>
      <c r="M49" s="2"/>
      <c r="N49" s="2"/>
      <c r="O49" s="8"/>
      <c r="P49" s="7"/>
      <c r="Q49" s="8"/>
      <c r="R49" s="9"/>
      <c r="S49" s="8"/>
      <c r="T49" s="2"/>
      <c r="U49" s="2"/>
      <c r="V49" s="8"/>
      <c r="W49" s="7"/>
      <c r="X49" s="8"/>
      <c r="Y49" s="9"/>
      <c r="Z49" s="8"/>
      <c r="AA49" s="2"/>
      <c r="AB49" s="2"/>
    </row>
    <row r="50" spans="1:28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  <c r="AA50" s="2"/>
      <c r="AB50" s="2"/>
    </row>
    <row r="51" spans="1:28" ht="18" x14ac:dyDescent="0.4">
      <c r="A51" s="22" t="s">
        <v>124</v>
      </c>
      <c r="B51" s="7"/>
      <c r="C51" s="8"/>
      <c r="D51" s="28">
        <v>0.64860066359835289</v>
      </c>
      <c r="E51" s="8"/>
      <c r="F51" s="29"/>
      <c r="G51" s="2"/>
      <c r="H51" s="22" t="s">
        <v>124</v>
      </c>
      <c r="I51" s="7"/>
      <c r="J51" s="8"/>
      <c r="K51" s="28">
        <v>0.64670846846630492</v>
      </c>
      <c r="L51" s="8"/>
      <c r="M51" s="29"/>
      <c r="N51" s="2"/>
      <c r="O51" s="22" t="s">
        <v>124</v>
      </c>
      <c r="P51" s="7"/>
      <c r="Q51" s="8"/>
      <c r="R51" s="28">
        <v>0.63193326978288822</v>
      </c>
      <c r="S51" s="8"/>
      <c r="T51" s="29"/>
      <c r="U51" s="2"/>
      <c r="V51" s="22" t="s">
        <v>124</v>
      </c>
      <c r="W51" s="7"/>
      <c r="X51" s="8"/>
      <c r="Y51" s="28">
        <v>0.6192824324340217</v>
      </c>
      <c r="Z51" s="8"/>
      <c r="AA51" s="29"/>
      <c r="AB51" s="2"/>
    </row>
    <row r="52" spans="1:28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  <c r="AA52" s="2"/>
      <c r="AB52" s="2"/>
    </row>
    <row r="53" spans="1:28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  <c r="AA53" s="2"/>
      <c r="AB53" s="2"/>
    </row>
    <row r="54" spans="1:28" ht="17.5" x14ac:dyDescent="0.35">
      <c r="A54" s="6" t="s">
        <v>284</v>
      </c>
      <c r="B54" s="7"/>
      <c r="C54" s="8"/>
      <c r="D54" s="9"/>
      <c r="E54" s="8"/>
      <c r="F54" s="2"/>
      <c r="G54" s="2"/>
      <c r="H54" s="6" t="s">
        <v>288</v>
      </c>
      <c r="I54" s="7"/>
      <c r="J54" s="8"/>
      <c r="K54" s="9"/>
      <c r="L54" s="8"/>
      <c r="M54" s="2"/>
      <c r="N54" s="2"/>
      <c r="O54" s="6" t="s">
        <v>293</v>
      </c>
      <c r="P54" s="7"/>
      <c r="Q54" s="8"/>
      <c r="R54" s="9"/>
      <c r="S54" s="8"/>
      <c r="T54" s="2"/>
      <c r="U54" s="2"/>
      <c r="V54" s="6" t="s">
        <v>297</v>
      </c>
      <c r="W54" s="7"/>
      <c r="X54" s="8"/>
      <c r="Y54" s="9"/>
      <c r="Z54" s="8"/>
      <c r="AA54" s="2"/>
      <c r="AB54" s="2"/>
    </row>
    <row r="55" spans="1:28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  <c r="AA55" s="2"/>
      <c r="AB55" s="2"/>
    </row>
    <row r="56" spans="1:28" ht="36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  <c r="AA56" s="2"/>
      <c r="AB56" s="2"/>
    </row>
    <row r="57" spans="1:28" ht="17.5" x14ac:dyDescent="0.35">
      <c r="A57" s="10"/>
      <c r="B57" s="11"/>
      <c r="C57" s="17"/>
      <c r="D57" s="12"/>
      <c r="E57" s="17"/>
      <c r="F57" s="2"/>
      <c r="G57" s="2"/>
      <c r="H57" s="10"/>
      <c r="I57" s="11"/>
      <c r="J57" s="17"/>
      <c r="K57" s="12"/>
      <c r="L57" s="17"/>
      <c r="M57" s="2"/>
      <c r="N57" s="2"/>
      <c r="O57" s="10"/>
      <c r="P57" s="11"/>
      <c r="Q57" s="17"/>
      <c r="R57" s="12"/>
      <c r="S57" s="17"/>
      <c r="T57" s="2"/>
      <c r="U57" s="2"/>
      <c r="V57" s="10"/>
      <c r="W57" s="11"/>
      <c r="X57" s="17"/>
      <c r="Y57" s="12"/>
      <c r="Z57" s="17"/>
      <c r="AA57" s="2"/>
      <c r="AB57" s="2"/>
    </row>
    <row r="58" spans="1:28" ht="17.5" x14ac:dyDescent="0.35">
      <c r="A58" s="8" t="s">
        <v>54</v>
      </c>
      <c r="B58" s="7">
        <v>1149562.6199999999</v>
      </c>
      <c r="C58" s="18">
        <v>1.0555150336530188E-2</v>
      </c>
      <c r="D58" s="9">
        <v>49</v>
      </c>
      <c r="E58" s="18">
        <v>4.78515625E-2</v>
      </c>
      <c r="F58" s="19"/>
      <c r="G58" s="20"/>
      <c r="H58" s="8" t="s">
        <v>54</v>
      </c>
      <c r="I58" s="7">
        <v>1157314.5400000003</v>
      </c>
      <c r="J58" s="18">
        <v>1.0742060668024515E-2</v>
      </c>
      <c r="K58" s="9">
        <v>50</v>
      </c>
      <c r="L58" s="18">
        <v>4.9261083743842367E-2</v>
      </c>
      <c r="M58" s="19"/>
      <c r="N58" s="20"/>
      <c r="O58" s="8" t="s">
        <v>54</v>
      </c>
      <c r="P58" s="7">
        <v>1130787.3400000001</v>
      </c>
      <c r="Q58" s="18">
        <v>1.0580057050602359E-2</v>
      </c>
      <c r="R58" s="9">
        <v>45</v>
      </c>
      <c r="S58" s="18">
        <v>4.4955044955044952E-2</v>
      </c>
      <c r="T58" s="19"/>
      <c r="U58" s="20"/>
      <c r="V58" s="8" t="s">
        <v>54</v>
      </c>
      <c r="W58" s="7">
        <v>1140200.0199999998</v>
      </c>
      <c r="X58" s="18">
        <v>1.0777011284398105E-2</v>
      </c>
      <c r="Y58" s="9">
        <v>36</v>
      </c>
      <c r="Z58" s="18">
        <v>3.6734693877551024E-2</v>
      </c>
      <c r="AA58" s="19"/>
      <c r="AB58" s="20"/>
    </row>
    <row r="59" spans="1:28" ht="17.5" x14ac:dyDescent="0.35">
      <c r="A59" s="8" t="s">
        <v>55</v>
      </c>
      <c r="B59" s="7">
        <v>5958747.4800000004</v>
      </c>
      <c r="C59" s="18">
        <v>5.4712526638018573E-2</v>
      </c>
      <c r="D59" s="9">
        <v>108</v>
      </c>
      <c r="E59" s="18">
        <v>0.10546875</v>
      </c>
      <c r="F59" s="19"/>
      <c r="G59" s="20"/>
      <c r="H59" s="8" t="s">
        <v>55</v>
      </c>
      <c r="I59" s="7">
        <v>6773005.2000000011</v>
      </c>
      <c r="J59" s="18">
        <v>6.2866256534930873E-2</v>
      </c>
      <c r="K59" s="9">
        <v>116</v>
      </c>
      <c r="L59" s="18">
        <v>0.11428571428571428</v>
      </c>
      <c r="M59" s="19"/>
      <c r="N59" s="20"/>
      <c r="O59" s="8" t="s">
        <v>55</v>
      </c>
      <c r="P59" s="7">
        <v>7427855.7299999986</v>
      </c>
      <c r="Q59" s="18">
        <v>6.9497715978181732E-2</v>
      </c>
      <c r="R59" s="9">
        <v>123</v>
      </c>
      <c r="S59" s="18">
        <v>0.12287712287712288</v>
      </c>
      <c r="T59" s="19"/>
      <c r="U59" s="20"/>
      <c r="V59" s="8" t="s">
        <v>55</v>
      </c>
      <c r="W59" s="7">
        <v>7494195.3300000038</v>
      </c>
      <c r="X59" s="18">
        <v>7.0834087197168827E-2</v>
      </c>
      <c r="Y59" s="9">
        <v>122</v>
      </c>
      <c r="Z59" s="18">
        <v>0.12448979591836734</v>
      </c>
      <c r="AA59" s="19"/>
      <c r="AB59" s="20"/>
    </row>
    <row r="60" spans="1:28" ht="17.5" x14ac:dyDescent="0.35">
      <c r="A60" s="8" t="s">
        <v>56</v>
      </c>
      <c r="B60" s="7">
        <v>4637078.29</v>
      </c>
      <c r="C60" s="18">
        <v>4.2577113783684381E-2</v>
      </c>
      <c r="D60" s="9">
        <v>51</v>
      </c>
      <c r="E60" s="18">
        <v>4.98046875E-2</v>
      </c>
      <c r="F60" s="19"/>
      <c r="G60" s="20"/>
      <c r="H60" s="8" t="s">
        <v>56</v>
      </c>
      <c r="I60" s="7">
        <v>5085503.18</v>
      </c>
      <c r="J60" s="18">
        <v>4.7203056557979114E-2</v>
      </c>
      <c r="K60" s="9">
        <v>54</v>
      </c>
      <c r="L60" s="18">
        <v>5.3201970443349754E-2</v>
      </c>
      <c r="M60" s="19"/>
      <c r="N60" s="20"/>
      <c r="O60" s="8" t="s">
        <v>56</v>
      </c>
      <c r="P60" s="7">
        <v>5338348.169999999</v>
      </c>
      <c r="Q60" s="18">
        <v>4.9947524345805544E-2</v>
      </c>
      <c r="R60" s="9">
        <v>58</v>
      </c>
      <c r="S60" s="18">
        <v>5.7942057942057944E-2</v>
      </c>
      <c r="T60" s="19"/>
      <c r="U60" s="20"/>
      <c r="V60" s="8" t="s">
        <v>56</v>
      </c>
      <c r="W60" s="7">
        <v>5727833.3199999994</v>
      </c>
      <c r="X60" s="18">
        <v>5.4138680268389638E-2</v>
      </c>
      <c r="Y60" s="9">
        <v>59</v>
      </c>
      <c r="Z60" s="18">
        <v>6.0204081632653061E-2</v>
      </c>
      <c r="AA60" s="19"/>
      <c r="AB60" s="20"/>
    </row>
    <row r="61" spans="1:28" ht="17.5" x14ac:dyDescent="0.35">
      <c r="A61" s="8" t="s">
        <v>57</v>
      </c>
      <c r="B61" s="7">
        <v>6964838.4199999999</v>
      </c>
      <c r="C61" s="18">
        <v>6.395033668782775E-2</v>
      </c>
      <c r="D61" s="9">
        <v>73</v>
      </c>
      <c r="E61" s="18">
        <v>7.12890625E-2</v>
      </c>
      <c r="F61" s="19"/>
      <c r="G61" s="20"/>
      <c r="H61" s="8" t="s">
        <v>57</v>
      </c>
      <c r="I61" s="7">
        <v>9134153.4599999953</v>
      </c>
      <c r="J61" s="18">
        <v>8.4782163558029755E-2</v>
      </c>
      <c r="K61" s="9">
        <v>84</v>
      </c>
      <c r="L61" s="18">
        <v>8.2758620689655171E-2</v>
      </c>
      <c r="M61" s="19"/>
      <c r="N61" s="20"/>
      <c r="O61" s="8" t="s">
        <v>57</v>
      </c>
      <c r="P61" s="7">
        <v>10701445.079999994</v>
      </c>
      <c r="Q61" s="18">
        <v>0.10012660689169713</v>
      </c>
      <c r="R61" s="9">
        <v>90</v>
      </c>
      <c r="S61" s="18">
        <v>8.9910089910089905E-2</v>
      </c>
      <c r="T61" s="19"/>
      <c r="U61" s="20"/>
      <c r="V61" s="8" t="s">
        <v>57</v>
      </c>
      <c r="W61" s="7">
        <v>12743899.309999999</v>
      </c>
      <c r="X61" s="18">
        <v>0.12045355574638847</v>
      </c>
      <c r="Y61" s="9">
        <v>107</v>
      </c>
      <c r="Z61" s="18">
        <v>0.10918367346938776</v>
      </c>
      <c r="AA61" s="19"/>
      <c r="AB61" s="20"/>
    </row>
    <row r="62" spans="1:28" ht="17.5" x14ac:dyDescent="0.35">
      <c r="A62" s="8" t="s">
        <v>58</v>
      </c>
      <c r="B62" s="7">
        <v>12438405.600000001</v>
      </c>
      <c r="C62" s="18">
        <v>0.11420799421499891</v>
      </c>
      <c r="D62" s="9">
        <v>98</v>
      </c>
      <c r="E62" s="18">
        <v>9.5703125E-2</v>
      </c>
      <c r="F62" s="19"/>
      <c r="G62" s="20"/>
      <c r="H62" s="8" t="s">
        <v>58</v>
      </c>
      <c r="I62" s="7">
        <v>13112319.98</v>
      </c>
      <c r="J62" s="18">
        <v>0.1217070483912783</v>
      </c>
      <c r="K62" s="9">
        <v>106</v>
      </c>
      <c r="L62" s="18">
        <v>0.10443349753694581</v>
      </c>
      <c r="M62" s="19"/>
      <c r="N62" s="20"/>
      <c r="O62" s="8" t="s">
        <v>58</v>
      </c>
      <c r="P62" s="7">
        <v>16410016.709999999</v>
      </c>
      <c r="Q62" s="18">
        <v>0.15353807639298298</v>
      </c>
      <c r="R62" s="9">
        <v>133</v>
      </c>
      <c r="S62" s="18">
        <v>0.13286713286713286</v>
      </c>
      <c r="T62" s="19"/>
      <c r="U62" s="20"/>
      <c r="V62" s="8" t="s">
        <v>58</v>
      </c>
      <c r="W62" s="7">
        <v>20467826.5</v>
      </c>
      <c r="X62" s="18">
        <v>0.19345903638696885</v>
      </c>
      <c r="Y62" s="9">
        <v>158</v>
      </c>
      <c r="Z62" s="18">
        <v>0.16122448979591836</v>
      </c>
      <c r="AA62" s="19"/>
      <c r="AB62" s="20"/>
    </row>
    <row r="63" spans="1:28" ht="17.5" x14ac:dyDescent="0.35">
      <c r="A63" s="8" t="s">
        <v>59</v>
      </c>
      <c r="B63" s="7">
        <v>18961644.980000012</v>
      </c>
      <c r="C63" s="18">
        <v>0.1741036198548393</v>
      </c>
      <c r="D63" s="9">
        <v>162</v>
      </c>
      <c r="E63" s="18">
        <v>0.158203125</v>
      </c>
      <c r="F63" s="19"/>
      <c r="G63" s="20"/>
      <c r="H63" s="8" t="s">
        <v>59</v>
      </c>
      <c r="I63" s="7">
        <v>22401255.680000015</v>
      </c>
      <c r="J63" s="18">
        <v>0.20792588292763425</v>
      </c>
      <c r="K63" s="9">
        <v>189</v>
      </c>
      <c r="L63" s="18">
        <v>0.18620689655172415</v>
      </c>
      <c r="M63" s="19"/>
      <c r="N63" s="20"/>
      <c r="O63" s="8" t="s">
        <v>59</v>
      </c>
      <c r="P63" s="7">
        <v>23489198.230000015</v>
      </c>
      <c r="Q63" s="18">
        <v>0.21977346982528839</v>
      </c>
      <c r="R63" s="9">
        <v>206</v>
      </c>
      <c r="S63" s="18">
        <v>0.20579420579420579</v>
      </c>
      <c r="T63" s="19"/>
      <c r="U63" s="20"/>
      <c r="V63" s="8" t="s">
        <v>59</v>
      </c>
      <c r="W63" s="7">
        <v>22469955.670000009</v>
      </c>
      <c r="X63" s="18">
        <v>0.21238288157152929</v>
      </c>
      <c r="Y63" s="9">
        <v>200</v>
      </c>
      <c r="Z63" s="18">
        <v>0.20408163265306123</v>
      </c>
      <c r="AA63" s="19"/>
      <c r="AB63" s="20"/>
    </row>
    <row r="64" spans="1:28" ht="17.5" x14ac:dyDescent="0.35">
      <c r="A64" s="8" t="s">
        <v>60</v>
      </c>
      <c r="B64" s="7">
        <v>25326185.710000001</v>
      </c>
      <c r="C64" s="18">
        <v>0.23254209293960218</v>
      </c>
      <c r="D64" s="9">
        <v>217</v>
      </c>
      <c r="E64" s="18">
        <v>0.2119140625</v>
      </c>
      <c r="F64" s="19"/>
      <c r="G64" s="20"/>
      <c r="H64" s="8" t="s">
        <v>60</v>
      </c>
      <c r="I64" s="7">
        <v>21959445.109999996</v>
      </c>
      <c r="J64" s="18">
        <v>0.20382504794917222</v>
      </c>
      <c r="K64" s="9">
        <v>190</v>
      </c>
      <c r="L64" s="18">
        <v>0.18719211822660098</v>
      </c>
      <c r="M64" s="19"/>
      <c r="N64" s="20"/>
      <c r="O64" s="8" t="s">
        <v>60</v>
      </c>
      <c r="P64" s="7">
        <v>19526627.079999987</v>
      </c>
      <c r="Q64" s="18">
        <v>0.18269821495546351</v>
      </c>
      <c r="R64" s="9">
        <v>162</v>
      </c>
      <c r="S64" s="18">
        <v>0.16183816183816183</v>
      </c>
      <c r="T64" s="19"/>
      <c r="U64" s="20"/>
      <c r="V64" s="8" t="s">
        <v>60</v>
      </c>
      <c r="W64" s="7">
        <v>14365154.970000008</v>
      </c>
      <c r="X64" s="18">
        <v>0.13577743772870451</v>
      </c>
      <c r="Y64" s="9">
        <v>122</v>
      </c>
      <c r="Z64" s="18">
        <v>0.12448979591836734</v>
      </c>
      <c r="AA64" s="19"/>
      <c r="AB64" s="20"/>
    </row>
    <row r="65" spans="1:28" ht="17.5" x14ac:dyDescent="0.35">
      <c r="A65" s="8" t="s">
        <v>61</v>
      </c>
      <c r="B65" s="7">
        <v>12740237.260000002</v>
      </c>
      <c r="C65" s="18">
        <v>0.11697937742822871</v>
      </c>
      <c r="D65" s="9">
        <v>104</v>
      </c>
      <c r="E65" s="18">
        <v>0.1015625</v>
      </c>
      <c r="F65" s="19"/>
      <c r="G65" s="20"/>
      <c r="H65" s="8" t="s">
        <v>61</v>
      </c>
      <c r="I65" s="7">
        <v>10049168.800000004</v>
      </c>
      <c r="J65" s="18">
        <v>9.3275230874416512E-2</v>
      </c>
      <c r="K65" s="9">
        <v>83</v>
      </c>
      <c r="L65" s="18">
        <v>8.1773399014778328E-2</v>
      </c>
      <c r="M65" s="19"/>
      <c r="N65" s="20"/>
      <c r="O65" s="8" t="s">
        <v>61</v>
      </c>
      <c r="P65" s="7">
        <v>7553849</v>
      </c>
      <c r="Q65" s="18">
        <v>7.0676554772567207E-2</v>
      </c>
      <c r="R65" s="9">
        <v>66</v>
      </c>
      <c r="S65" s="18">
        <v>6.5934065934065936E-2</v>
      </c>
      <c r="T65" s="19"/>
      <c r="U65" s="20"/>
      <c r="V65" s="8" t="s">
        <v>61</v>
      </c>
      <c r="W65" s="7">
        <v>7811752.8000000007</v>
      </c>
      <c r="X65" s="18">
        <v>7.3835596035622342E-2</v>
      </c>
      <c r="Y65" s="9">
        <v>70</v>
      </c>
      <c r="Z65" s="18">
        <v>7.1428571428571425E-2</v>
      </c>
      <c r="AA65" s="19"/>
      <c r="AB65" s="20"/>
    </row>
    <row r="66" spans="1:28" ht="17.5" x14ac:dyDescent="0.35">
      <c r="A66" s="8" t="s">
        <v>62</v>
      </c>
      <c r="B66" s="7">
        <v>5986113.2000000011</v>
      </c>
      <c r="C66" s="18">
        <v>5.4963795497706615E-2</v>
      </c>
      <c r="D66" s="9">
        <v>57</v>
      </c>
      <c r="E66" s="18">
        <v>5.56640625E-2</v>
      </c>
      <c r="F66" s="19"/>
      <c r="G66" s="20"/>
      <c r="H66" s="8" t="s">
        <v>62</v>
      </c>
      <c r="I66" s="7">
        <v>7384910.209999999</v>
      </c>
      <c r="J66" s="18">
        <v>6.8545888573847552E-2</v>
      </c>
      <c r="K66" s="9">
        <v>64</v>
      </c>
      <c r="L66" s="18">
        <v>6.3054187192118222E-2</v>
      </c>
      <c r="M66" s="19"/>
      <c r="N66" s="20"/>
      <c r="O66" s="8" t="s">
        <v>62</v>
      </c>
      <c r="P66" s="7">
        <v>6670684.540000001</v>
      </c>
      <c r="Q66" s="18">
        <v>6.2413347322911455E-2</v>
      </c>
      <c r="R66" s="9">
        <v>50</v>
      </c>
      <c r="S66" s="18">
        <v>4.9950049950049952E-2</v>
      </c>
      <c r="T66" s="19"/>
      <c r="U66" s="20"/>
      <c r="V66" s="8" t="s">
        <v>62</v>
      </c>
      <c r="W66" s="7">
        <v>7034434.959999999</v>
      </c>
      <c r="X66" s="18">
        <v>6.6488496415992471E-2</v>
      </c>
      <c r="Y66" s="9">
        <v>48</v>
      </c>
      <c r="Z66" s="18">
        <v>4.8979591836734691E-2</v>
      </c>
      <c r="AA66" s="19"/>
      <c r="AB66" s="20"/>
    </row>
    <row r="67" spans="1:28" ht="17.5" x14ac:dyDescent="0.35">
      <c r="A67" s="8" t="s">
        <v>63</v>
      </c>
      <c r="B67" s="7">
        <v>6747839.9900000012</v>
      </c>
      <c r="C67" s="18">
        <v>6.1957882330325231E-2</v>
      </c>
      <c r="D67" s="9">
        <v>46</v>
      </c>
      <c r="E67" s="18">
        <v>4.4921875E-2</v>
      </c>
      <c r="F67" s="19"/>
      <c r="G67" s="20"/>
      <c r="H67" s="8" t="s">
        <v>63</v>
      </c>
      <c r="I67" s="7">
        <v>3303655.4700000007</v>
      </c>
      <c r="J67" s="18">
        <v>3.0664150719985808E-2</v>
      </c>
      <c r="K67" s="9">
        <v>25</v>
      </c>
      <c r="L67" s="18">
        <v>2.4630541871921183E-2</v>
      </c>
      <c r="M67" s="19"/>
      <c r="N67" s="20"/>
      <c r="O67" s="8" t="s">
        <v>63</v>
      </c>
      <c r="P67" s="7">
        <v>3804758.58</v>
      </c>
      <c r="Q67" s="18">
        <v>3.5598703147993169E-2</v>
      </c>
      <c r="R67" s="9">
        <v>24</v>
      </c>
      <c r="S67" s="18">
        <v>2.3976023976023976E-2</v>
      </c>
      <c r="T67" s="19"/>
      <c r="U67" s="20"/>
      <c r="V67" s="8" t="s">
        <v>63</v>
      </c>
      <c r="W67" s="7">
        <v>2458633.3500000006</v>
      </c>
      <c r="X67" s="18">
        <v>2.3238658912799814E-2</v>
      </c>
      <c r="Y67" s="9">
        <v>19</v>
      </c>
      <c r="Z67" s="18">
        <v>1.9387755102040816E-2</v>
      </c>
      <c r="AA67" s="19"/>
      <c r="AB67" s="20"/>
    </row>
    <row r="68" spans="1:28" ht="17.5" x14ac:dyDescent="0.35">
      <c r="A68" s="8" t="s">
        <v>64</v>
      </c>
      <c r="B68" s="7">
        <v>3726541.0100000007</v>
      </c>
      <c r="C68" s="18">
        <v>3.4216666331578403E-2</v>
      </c>
      <c r="D68" s="9">
        <v>19</v>
      </c>
      <c r="E68" s="18">
        <v>1.85546875E-2</v>
      </c>
      <c r="F68" s="19"/>
      <c r="G68" s="20"/>
      <c r="H68" s="8" t="s">
        <v>64</v>
      </c>
      <c r="I68" s="7">
        <v>2286157.1999999997</v>
      </c>
      <c r="J68" s="18">
        <v>2.1219848615261543E-2</v>
      </c>
      <c r="K68" s="9">
        <v>18</v>
      </c>
      <c r="L68" s="18">
        <v>1.7733990147783252E-2</v>
      </c>
      <c r="M68" s="19"/>
      <c r="N68" s="20"/>
      <c r="O68" s="8" t="s">
        <v>64</v>
      </c>
      <c r="P68" s="7">
        <v>2284213.8900000006</v>
      </c>
      <c r="Q68" s="18">
        <v>2.1371934772437713E-2</v>
      </c>
      <c r="R68" s="9">
        <v>20</v>
      </c>
      <c r="S68" s="18">
        <v>1.998001998001998E-2</v>
      </c>
      <c r="T68" s="19"/>
      <c r="U68" s="20"/>
      <c r="V68" s="8" t="s">
        <v>64</v>
      </c>
      <c r="W68" s="7">
        <v>1917149.9499999997</v>
      </c>
      <c r="X68" s="18">
        <v>1.8120633470111027E-2</v>
      </c>
      <c r="Y68" s="9">
        <v>20</v>
      </c>
      <c r="Z68" s="18">
        <v>2.0408163265306121E-2</v>
      </c>
      <c r="AA68" s="19"/>
      <c r="AB68" s="20"/>
    </row>
    <row r="69" spans="1:28" ht="17.5" x14ac:dyDescent="0.35">
      <c r="A69" s="8" t="s">
        <v>65</v>
      </c>
      <c r="B69" s="7">
        <v>888110.53999999992</v>
      </c>
      <c r="C69" s="18">
        <v>8.1545277326058214E-3</v>
      </c>
      <c r="D69" s="9">
        <v>7</v>
      </c>
      <c r="E69" s="18">
        <v>6.8359375E-3</v>
      </c>
      <c r="F69" s="19"/>
      <c r="G69" s="20"/>
      <c r="H69" s="8" t="s">
        <v>65</v>
      </c>
      <c r="I69" s="7">
        <v>1959998.1300000001</v>
      </c>
      <c r="J69" s="18">
        <v>1.8192477579755111E-2</v>
      </c>
      <c r="K69" s="9">
        <v>6</v>
      </c>
      <c r="L69" s="18">
        <v>5.9113300492610842E-3</v>
      </c>
      <c r="M69" s="19"/>
      <c r="N69" s="20"/>
      <c r="O69" s="8" t="s">
        <v>65</v>
      </c>
      <c r="P69" s="7">
        <v>488399.51</v>
      </c>
      <c r="Q69" s="18">
        <v>4.5696432003618269E-3</v>
      </c>
      <c r="R69" s="9">
        <v>6</v>
      </c>
      <c r="S69" s="18">
        <v>5.994005994005994E-3</v>
      </c>
      <c r="T69" s="19"/>
      <c r="U69" s="20"/>
      <c r="V69" s="8" t="s">
        <v>65</v>
      </c>
      <c r="W69" s="7">
        <v>0</v>
      </c>
      <c r="X69" s="18">
        <v>0</v>
      </c>
      <c r="Y69" s="9">
        <v>0</v>
      </c>
      <c r="Z69" s="18">
        <v>0</v>
      </c>
      <c r="AA69" s="19"/>
      <c r="AB69" s="20"/>
    </row>
    <row r="70" spans="1:28" ht="17.5" x14ac:dyDescent="0.35">
      <c r="A70" s="8" t="s">
        <v>66</v>
      </c>
      <c r="B70" s="7">
        <v>1481132.65</v>
      </c>
      <c r="C70" s="18">
        <v>1.3599587805919916E-2</v>
      </c>
      <c r="D70" s="9">
        <v>14</v>
      </c>
      <c r="E70" s="18">
        <v>1.3671875E-2</v>
      </c>
      <c r="F70" s="19"/>
      <c r="G70" s="20"/>
      <c r="H70" s="8" t="s">
        <v>66</v>
      </c>
      <c r="I70" s="7">
        <v>1256118.0999999996</v>
      </c>
      <c r="J70" s="18">
        <v>1.1659143966517243E-2</v>
      </c>
      <c r="K70" s="9">
        <v>12</v>
      </c>
      <c r="L70" s="18">
        <v>1.1822660098522168E-2</v>
      </c>
      <c r="M70" s="19"/>
      <c r="N70" s="20"/>
      <c r="O70" s="8" t="s">
        <v>66</v>
      </c>
      <c r="P70" s="7">
        <v>649366.57999999996</v>
      </c>
      <c r="Q70" s="18">
        <v>6.0757095698953795E-3</v>
      </c>
      <c r="R70" s="9">
        <v>5</v>
      </c>
      <c r="S70" s="18">
        <v>4.995004995004995E-3</v>
      </c>
      <c r="T70" s="19"/>
      <c r="U70" s="20"/>
      <c r="V70" s="8" t="s">
        <v>66</v>
      </c>
      <c r="W70" s="7">
        <v>773401.8</v>
      </c>
      <c r="X70" s="18">
        <v>7.3100857566848745E-3</v>
      </c>
      <c r="Y70" s="9">
        <v>7</v>
      </c>
      <c r="Z70" s="18">
        <v>7.1428571428571426E-3</v>
      </c>
      <c r="AA70" s="19"/>
      <c r="AB70" s="20"/>
    </row>
    <row r="71" spans="1:28" ht="17.5" x14ac:dyDescent="0.35">
      <c r="A71" s="8" t="s">
        <v>23</v>
      </c>
      <c r="B71" s="7">
        <v>1903675.6400000001</v>
      </c>
      <c r="C71" s="18">
        <v>1.747932841813378E-2</v>
      </c>
      <c r="D71" s="9">
        <v>19</v>
      </c>
      <c r="E71" s="18">
        <v>1.85546875E-2</v>
      </c>
      <c r="F71" s="19"/>
      <c r="G71" s="20"/>
      <c r="H71" s="8" t="s">
        <v>23</v>
      </c>
      <c r="I71" s="7">
        <v>1873729.6099999999</v>
      </c>
      <c r="J71" s="18">
        <v>1.7391743083167269E-2</v>
      </c>
      <c r="K71" s="9">
        <v>18</v>
      </c>
      <c r="L71" s="18">
        <v>1.7733990147783252E-2</v>
      </c>
      <c r="M71" s="19"/>
      <c r="N71" s="20"/>
      <c r="O71" s="8" t="s">
        <v>23</v>
      </c>
      <c r="P71" s="7">
        <v>1403584.01</v>
      </c>
      <c r="Q71" s="18">
        <v>1.3132441773811539E-2</v>
      </c>
      <c r="R71" s="9">
        <v>13</v>
      </c>
      <c r="S71" s="18">
        <v>1.2987012987012988E-2</v>
      </c>
      <c r="T71" s="19"/>
      <c r="U71" s="20"/>
      <c r="V71" s="8" t="s">
        <v>23</v>
      </c>
      <c r="W71" s="7">
        <v>1394840.6800000002</v>
      </c>
      <c r="X71" s="18">
        <v>1.318383922524184E-2</v>
      </c>
      <c r="Y71" s="9">
        <v>12</v>
      </c>
      <c r="Z71" s="18">
        <v>1.2244897959183673E-2</v>
      </c>
      <c r="AA71" s="19"/>
      <c r="AB71" s="20"/>
    </row>
    <row r="72" spans="1:28" ht="17.5" x14ac:dyDescent="0.35">
      <c r="A72" s="8"/>
      <c r="B72" s="7"/>
      <c r="C72" s="21"/>
      <c r="D72" s="9"/>
      <c r="E72" s="21"/>
      <c r="F72" s="2"/>
      <c r="G72" s="2"/>
      <c r="H72" s="8"/>
      <c r="I72" s="7"/>
      <c r="J72" s="21"/>
      <c r="K72" s="9"/>
      <c r="L72" s="21"/>
      <c r="M72" s="2"/>
      <c r="N72" s="2"/>
      <c r="O72" s="8"/>
      <c r="P72" s="7"/>
      <c r="Q72" s="21"/>
      <c r="R72" s="9"/>
      <c r="S72" s="21"/>
      <c r="T72" s="2"/>
      <c r="U72" s="2"/>
      <c r="V72" s="8"/>
      <c r="W72" s="7"/>
      <c r="X72" s="21"/>
      <c r="Y72" s="9"/>
      <c r="Z72" s="21"/>
      <c r="AA72" s="2"/>
      <c r="AB72" s="2"/>
    </row>
    <row r="73" spans="1:28" ht="18.5" thickBot="1" x14ac:dyDescent="0.45">
      <c r="A73" s="22"/>
      <c r="B73" s="23">
        <v>108910113.39000005</v>
      </c>
      <c r="C73" s="24"/>
      <c r="D73" s="25">
        <v>1024</v>
      </c>
      <c r="E73" s="24"/>
      <c r="F73" s="2"/>
      <c r="G73" s="2"/>
      <c r="H73" s="22"/>
      <c r="I73" s="23">
        <v>107736734.67</v>
      </c>
      <c r="J73" s="24"/>
      <c r="K73" s="25">
        <v>1015</v>
      </c>
      <c r="L73" s="24"/>
      <c r="M73" s="2"/>
      <c r="N73" s="2"/>
      <c r="O73" s="22"/>
      <c r="P73" s="23">
        <v>106879134.45</v>
      </c>
      <c r="Q73" s="24"/>
      <c r="R73" s="25">
        <v>1001</v>
      </c>
      <c r="S73" s="24"/>
      <c r="T73" s="2"/>
      <c r="U73" s="2"/>
      <c r="V73" s="22"/>
      <c r="W73" s="23">
        <v>105799278.66000001</v>
      </c>
      <c r="X73" s="24"/>
      <c r="Y73" s="25">
        <v>980</v>
      </c>
      <c r="Z73" s="24"/>
      <c r="AA73" s="2"/>
      <c r="AB73" s="2"/>
    </row>
    <row r="74" spans="1:28" ht="18" thickTop="1" x14ac:dyDescent="0.35">
      <c r="A74" s="8"/>
      <c r="B74" s="7"/>
      <c r="C74" s="21"/>
      <c r="D74" s="9"/>
      <c r="E74" s="21"/>
      <c r="F74" s="2"/>
      <c r="G74" s="2"/>
      <c r="H74" s="8"/>
      <c r="I74" s="7"/>
      <c r="J74" s="21"/>
      <c r="K74" s="9"/>
      <c r="L74" s="21"/>
      <c r="M74" s="2"/>
      <c r="N74" s="2"/>
      <c r="O74" s="8"/>
      <c r="P74" s="7"/>
      <c r="Q74" s="21"/>
      <c r="R74" s="9"/>
      <c r="S74" s="21"/>
      <c r="T74" s="2"/>
      <c r="U74" s="2"/>
      <c r="V74" s="8"/>
      <c r="W74" s="7"/>
      <c r="X74" s="21"/>
      <c r="Y74" s="9"/>
      <c r="Z74" s="21"/>
      <c r="AA74" s="2"/>
      <c r="AB74" s="2"/>
    </row>
    <row r="75" spans="1:28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  <c r="AA75" s="2"/>
      <c r="AB75" s="2"/>
    </row>
    <row r="76" spans="1:28" ht="18" x14ac:dyDescent="0.4">
      <c r="A76" s="22" t="s">
        <v>124</v>
      </c>
      <c r="B76" s="7"/>
      <c r="C76" s="8"/>
      <c r="D76" s="28">
        <v>0.6936882231705338</v>
      </c>
      <c r="E76" s="8"/>
      <c r="F76" s="29"/>
      <c r="G76" s="2"/>
      <c r="H76" s="22" t="s">
        <v>124</v>
      </c>
      <c r="I76" s="7"/>
      <c r="J76" s="8"/>
      <c r="K76" s="28">
        <v>0.67826881660478111</v>
      </c>
      <c r="L76" s="8"/>
      <c r="M76" s="29"/>
      <c r="N76" s="2"/>
      <c r="O76" s="22" t="s">
        <v>124</v>
      </c>
      <c r="P76" s="7"/>
      <c r="Q76" s="8"/>
      <c r="R76" s="28">
        <v>0.66350770079457655</v>
      </c>
      <c r="S76" s="8"/>
      <c r="T76" s="29"/>
      <c r="U76" s="2"/>
      <c r="V76" s="22" t="s">
        <v>124</v>
      </c>
      <c r="W76" s="7"/>
      <c r="X76" s="8"/>
      <c r="Y76" s="28">
        <v>0.65250332514776044</v>
      </c>
      <c r="Z76" s="8"/>
      <c r="AA76" s="29"/>
      <c r="AB76" s="2"/>
    </row>
    <row r="77" spans="1:28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  <c r="AA77" s="2"/>
      <c r="AB77" s="2"/>
    </row>
    <row r="78" spans="1:28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  <c r="AA78" s="2"/>
      <c r="AB78" s="2"/>
    </row>
    <row r="79" spans="1:28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  <c r="AA79" s="2"/>
      <c r="AB79" s="2"/>
    </row>
    <row r="80" spans="1:28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  <c r="AA80" s="2"/>
      <c r="AB80" s="2"/>
    </row>
    <row r="81" spans="1:28" ht="36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  <c r="AA81" s="2"/>
      <c r="AB81" s="2"/>
    </row>
    <row r="82" spans="1:28" ht="17.5" x14ac:dyDescent="0.35">
      <c r="A82" s="10"/>
      <c r="B82" s="11"/>
      <c r="C82" s="17"/>
      <c r="D82" s="12"/>
      <c r="E82" s="17"/>
      <c r="F82" s="2"/>
      <c r="G82" s="2"/>
      <c r="H82" s="10"/>
      <c r="I82" s="11"/>
      <c r="J82" s="17"/>
      <c r="K82" s="12"/>
      <c r="L82" s="17"/>
      <c r="M82" s="2"/>
      <c r="N82" s="2"/>
      <c r="O82" s="10"/>
      <c r="P82" s="11"/>
      <c r="Q82" s="17"/>
      <c r="R82" s="12"/>
      <c r="S82" s="17"/>
      <c r="T82" s="2"/>
      <c r="U82" s="2"/>
      <c r="V82" s="10"/>
      <c r="W82" s="11"/>
      <c r="X82" s="17"/>
      <c r="Y82" s="12"/>
      <c r="Z82" s="17"/>
      <c r="AA82" s="2"/>
      <c r="AB82" s="2"/>
    </row>
    <row r="83" spans="1:28" ht="17.5" x14ac:dyDescent="0.35">
      <c r="A83" s="8" t="s">
        <v>0</v>
      </c>
      <c r="B83" s="7">
        <v>654520</v>
      </c>
      <c r="C83" s="18">
        <v>6.0097265499688404E-3</v>
      </c>
      <c r="D83" s="9">
        <v>9</v>
      </c>
      <c r="E83" s="18">
        <v>8.7890625E-3</v>
      </c>
      <c r="F83" s="19"/>
      <c r="G83" s="20"/>
      <c r="H83" s="8" t="s">
        <v>0</v>
      </c>
      <c r="I83" s="7">
        <v>675139.79999999993</v>
      </c>
      <c r="J83" s="18">
        <v>6.2665700985645089E-3</v>
      </c>
      <c r="K83" s="9">
        <v>9</v>
      </c>
      <c r="L83" s="18">
        <v>8.8669950738916262E-3</v>
      </c>
      <c r="M83" s="19"/>
      <c r="N83" s="20"/>
      <c r="O83" s="8" t="s">
        <v>0</v>
      </c>
      <c r="P83" s="7">
        <v>675849.37000000011</v>
      </c>
      <c r="Q83" s="18">
        <v>6.3234921715816846E-3</v>
      </c>
      <c r="R83" s="9">
        <v>9</v>
      </c>
      <c r="S83" s="18">
        <v>8.9910089910089919E-3</v>
      </c>
      <c r="T83" s="19"/>
      <c r="U83" s="20"/>
      <c r="V83" s="8" t="s">
        <v>0</v>
      </c>
      <c r="W83" s="7">
        <v>703671.35000000009</v>
      </c>
      <c r="X83" s="18">
        <v>6.6510032857723181E-3</v>
      </c>
      <c r="Y83" s="9">
        <v>9</v>
      </c>
      <c r="Z83" s="18">
        <v>9.1836734693877559E-3</v>
      </c>
      <c r="AA83" s="19"/>
      <c r="AB83" s="20"/>
    </row>
    <row r="84" spans="1:28" ht="17.5" x14ac:dyDescent="0.35">
      <c r="A84" s="8" t="s">
        <v>1</v>
      </c>
      <c r="B84" s="7">
        <v>82204.08</v>
      </c>
      <c r="C84" s="18">
        <v>7.5478830607431796E-4</v>
      </c>
      <c r="D84" s="9">
        <v>1</v>
      </c>
      <c r="E84" s="18">
        <v>9.765625E-4</v>
      </c>
      <c r="F84" s="19"/>
      <c r="G84" s="20"/>
      <c r="H84" s="8" t="s">
        <v>1</v>
      </c>
      <c r="I84" s="7">
        <v>82204.08</v>
      </c>
      <c r="J84" s="18">
        <v>7.630088312198523E-4</v>
      </c>
      <c r="K84" s="9">
        <v>1</v>
      </c>
      <c r="L84" s="18">
        <v>9.8522167487684722E-4</v>
      </c>
      <c r="M84" s="19"/>
      <c r="N84" s="20"/>
      <c r="O84" s="8" t="s">
        <v>1</v>
      </c>
      <c r="P84" s="7">
        <v>0</v>
      </c>
      <c r="Q84" s="18">
        <v>0</v>
      </c>
      <c r="R84" s="9">
        <v>0</v>
      </c>
      <c r="S84" s="18">
        <v>0</v>
      </c>
      <c r="T84" s="19"/>
      <c r="U84" s="20"/>
      <c r="V84" s="8" t="s">
        <v>1</v>
      </c>
      <c r="W84" s="7">
        <v>0</v>
      </c>
      <c r="X84" s="18">
        <v>0</v>
      </c>
      <c r="Y84" s="9">
        <v>0</v>
      </c>
      <c r="Z84" s="18">
        <v>0</v>
      </c>
      <c r="AA84" s="19"/>
      <c r="AB84" s="20"/>
    </row>
    <row r="85" spans="1:28" ht="17.5" x14ac:dyDescent="0.35">
      <c r="A85" s="8" t="s">
        <v>2</v>
      </c>
      <c r="B85" s="7">
        <v>102121115.04000002</v>
      </c>
      <c r="C85" s="18">
        <v>0.93766420639294501</v>
      </c>
      <c r="D85" s="9">
        <v>963</v>
      </c>
      <c r="E85" s="18">
        <v>0.9404296875</v>
      </c>
      <c r="F85" s="19"/>
      <c r="G85" s="20"/>
      <c r="H85" s="8" t="s">
        <v>2</v>
      </c>
      <c r="I85" s="7">
        <v>101189250.39999995</v>
      </c>
      <c r="J85" s="18">
        <v>0.93922700284118421</v>
      </c>
      <c r="K85" s="9">
        <v>956</v>
      </c>
      <c r="L85" s="18">
        <v>0.94187192118226604</v>
      </c>
      <c r="M85" s="19"/>
      <c r="N85" s="20"/>
      <c r="O85" s="8" t="s">
        <v>2</v>
      </c>
      <c r="P85" s="7">
        <v>100421605.88999981</v>
      </c>
      <c r="Q85" s="18">
        <v>0.93958101744339106</v>
      </c>
      <c r="R85" s="9">
        <v>943</v>
      </c>
      <c r="S85" s="18">
        <v>0.94205794205794202</v>
      </c>
      <c r="T85" s="19"/>
      <c r="U85" s="20"/>
      <c r="V85" s="8" t="s">
        <v>2</v>
      </c>
      <c r="W85" s="7">
        <v>99795121.809999853</v>
      </c>
      <c r="X85" s="18">
        <v>0.94324954833297914</v>
      </c>
      <c r="Y85" s="9">
        <v>925</v>
      </c>
      <c r="Z85" s="18">
        <v>0.94387755102040816</v>
      </c>
      <c r="AA85" s="19"/>
      <c r="AB85" s="20"/>
    </row>
    <row r="86" spans="1:28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19"/>
      <c r="G86" s="20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19"/>
      <c r="N86" s="20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19"/>
      <c r="U86" s="20"/>
      <c r="V86" s="8" t="s">
        <v>3</v>
      </c>
      <c r="W86" s="7">
        <v>0</v>
      </c>
      <c r="X86" s="18">
        <v>0</v>
      </c>
      <c r="Y86" s="9">
        <v>0</v>
      </c>
      <c r="Z86" s="18">
        <v>0</v>
      </c>
      <c r="AA86" s="19"/>
      <c r="AB86" s="20"/>
    </row>
    <row r="87" spans="1:28" ht="17.5" x14ac:dyDescent="0.35">
      <c r="A87" s="8" t="s">
        <v>165</v>
      </c>
      <c r="B87" s="7">
        <v>6052274.2699999996</v>
      </c>
      <c r="C87" s="18">
        <v>5.5571278751011852E-2</v>
      </c>
      <c r="D87" s="9">
        <v>51</v>
      </c>
      <c r="E87" s="18">
        <v>4.98046875E-2</v>
      </c>
      <c r="F87" s="19"/>
      <c r="G87" s="20"/>
      <c r="H87" s="8" t="s">
        <v>165</v>
      </c>
      <c r="I87" s="7">
        <v>5790140.3899999997</v>
      </c>
      <c r="J87" s="18">
        <v>5.3743418229031455E-2</v>
      </c>
      <c r="K87" s="9">
        <v>49</v>
      </c>
      <c r="L87" s="18">
        <v>4.8275862068965517E-2</v>
      </c>
      <c r="M87" s="19"/>
      <c r="N87" s="20"/>
      <c r="O87" s="8" t="s">
        <v>165</v>
      </c>
      <c r="P87" s="7">
        <v>5781679.1899999995</v>
      </c>
      <c r="Q87" s="18">
        <v>5.4095490385027249E-2</v>
      </c>
      <c r="R87" s="9">
        <v>49</v>
      </c>
      <c r="S87" s="18">
        <v>4.8951048951048952E-2</v>
      </c>
      <c r="T87" s="19"/>
      <c r="U87" s="20"/>
      <c r="V87" s="8" t="s">
        <v>165</v>
      </c>
      <c r="W87" s="7">
        <v>5300485.4999999991</v>
      </c>
      <c r="X87" s="18">
        <v>5.00994483812486E-2</v>
      </c>
      <c r="Y87" s="9">
        <v>46</v>
      </c>
      <c r="Z87" s="18">
        <v>4.6938775510204082E-2</v>
      </c>
      <c r="AA87" s="19"/>
      <c r="AB87" s="20"/>
    </row>
    <row r="88" spans="1:28" ht="17.5" x14ac:dyDescent="0.35">
      <c r="A88" s="8"/>
      <c r="B88" s="7"/>
      <c r="C88" s="21"/>
      <c r="D88" s="9"/>
      <c r="E88" s="21"/>
      <c r="F88" s="2"/>
      <c r="G88" s="2"/>
      <c r="H88" s="8"/>
      <c r="I88" s="7"/>
      <c r="J88" s="21"/>
      <c r="K88" s="9"/>
      <c r="L88" s="21"/>
      <c r="M88" s="2"/>
      <c r="N88" s="2"/>
      <c r="O88" s="8"/>
      <c r="P88" s="7"/>
      <c r="Q88" s="21"/>
      <c r="R88" s="9"/>
      <c r="S88" s="21"/>
      <c r="T88" s="2"/>
      <c r="U88" s="2"/>
      <c r="V88" s="8"/>
      <c r="W88" s="7"/>
      <c r="X88" s="21"/>
      <c r="Y88" s="9"/>
      <c r="Z88" s="21"/>
      <c r="AA88" s="2"/>
      <c r="AB88" s="2"/>
    </row>
    <row r="89" spans="1:28" ht="18.5" thickBot="1" x14ac:dyDescent="0.45">
      <c r="A89" s="22"/>
      <c r="B89" s="23">
        <v>108910113.39000002</v>
      </c>
      <c r="C89" s="24"/>
      <c r="D89" s="25">
        <v>1024</v>
      </c>
      <c r="E89" s="24"/>
      <c r="F89" s="2"/>
      <c r="G89" s="2"/>
      <c r="H89" s="22"/>
      <c r="I89" s="23">
        <v>107736734.66999994</v>
      </c>
      <c r="J89" s="24"/>
      <c r="K89" s="25">
        <v>1015</v>
      </c>
      <c r="L89" s="24"/>
      <c r="M89" s="2"/>
      <c r="N89" s="2"/>
      <c r="O89" s="22"/>
      <c r="P89" s="23">
        <v>106879134.44999981</v>
      </c>
      <c r="Q89" s="24"/>
      <c r="R89" s="25">
        <v>1001</v>
      </c>
      <c r="S89" s="24"/>
      <c r="T89" s="2"/>
      <c r="U89" s="2"/>
      <c r="V89" s="22"/>
      <c r="W89" s="23">
        <v>105799278.65999985</v>
      </c>
      <c r="X89" s="24"/>
      <c r="Y89" s="25">
        <v>980</v>
      </c>
      <c r="Z89" s="24"/>
      <c r="AA89" s="2"/>
      <c r="AB89" s="2"/>
    </row>
    <row r="90" spans="1:28" ht="18" thickTop="1" x14ac:dyDescent="0.35">
      <c r="A90" s="8"/>
      <c r="B90" s="7"/>
      <c r="C90" s="21"/>
      <c r="D90" s="9"/>
      <c r="E90" s="21"/>
      <c r="F90" s="2"/>
      <c r="G90" s="2"/>
      <c r="H90" s="8"/>
      <c r="I90" s="7"/>
      <c r="J90" s="21"/>
      <c r="K90" s="9"/>
      <c r="L90" s="21"/>
      <c r="M90" s="2"/>
      <c r="N90" s="2"/>
      <c r="O90" s="8"/>
      <c r="P90" s="7"/>
      <c r="Q90" s="21"/>
      <c r="R90" s="9"/>
      <c r="S90" s="21"/>
      <c r="T90" s="2"/>
      <c r="U90" s="2"/>
      <c r="V90" s="8"/>
      <c r="W90" s="7"/>
      <c r="X90" s="21"/>
      <c r="Y90" s="9"/>
      <c r="Z90" s="21"/>
      <c r="AA90" s="2"/>
      <c r="AB90" s="2"/>
    </row>
    <row r="91" spans="1:28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  <c r="AA91" s="2"/>
      <c r="AB91" s="2"/>
    </row>
    <row r="92" spans="1:28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  <c r="AA92" s="2"/>
      <c r="AB92" s="2"/>
    </row>
    <row r="93" spans="1:28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  <c r="AA93" s="2"/>
      <c r="AB93" s="2"/>
    </row>
    <row r="94" spans="1:28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  <c r="AA94" s="2"/>
      <c r="AB94" s="2"/>
    </row>
    <row r="95" spans="1:28" ht="36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  <c r="AA95" s="2"/>
      <c r="AB95" s="2"/>
    </row>
    <row r="96" spans="1:28" ht="17.5" x14ac:dyDescent="0.35">
      <c r="A96" s="10"/>
      <c r="B96" s="11"/>
      <c r="C96" s="10"/>
      <c r="D96" s="12"/>
      <c r="E96" s="10"/>
      <c r="F96" s="2"/>
      <c r="G96" s="2"/>
      <c r="H96" s="10"/>
      <c r="I96" s="11"/>
      <c r="J96" s="10"/>
      <c r="K96" s="12"/>
      <c r="L96" s="10"/>
      <c r="M96" s="2"/>
      <c r="N96" s="2"/>
      <c r="O96" s="10"/>
      <c r="P96" s="11"/>
      <c r="Q96" s="10"/>
      <c r="R96" s="12"/>
      <c r="S96" s="10"/>
      <c r="T96" s="2"/>
      <c r="U96" s="2"/>
      <c r="V96" s="10"/>
      <c r="W96" s="11"/>
      <c r="X96" s="10"/>
      <c r="Y96" s="12"/>
      <c r="Z96" s="10"/>
      <c r="AA96" s="2"/>
      <c r="AB96" s="2"/>
    </row>
    <row r="97" spans="1:28" ht="17.5" x14ac:dyDescent="0.35">
      <c r="A97" s="8" t="s">
        <v>24</v>
      </c>
      <c r="B97" s="7">
        <v>102332340.77000001</v>
      </c>
      <c r="C97" s="18">
        <v>0.93960365649014221</v>
      </c>
      <c r="D97" s="9">
        <v>897</v>
      </c>
      <c r="E97" s="18">
        <v>0.8759765625</v>
      </c>
      <c r="F97" s="19"/>
      <c r="G97" s="20"/>
      <c r="H97" s="8" t="s">
        <v>24</v>
      </c>
      <c r="I97" s="7">
        <v>101139180.75</v>
      </c>
      <c r="J97" s="18">
        <v>0.93876226209928804</v>
      </c>
      <c r="K97" s="9">
        <v>888</v>
      </c>
      <c r="L97" s="18">
        <v>0.87487684729064041</v>
      </c>
      <c r="M97" s="19"/>
      <c r="N97" s="20"/>
      <c r="O97" s="8" t="s">
        <v>24</v>
      </c>
      <c r="P97" s="7">
        <v>100467391.43999982</v>
      </c>
      <c r="Q97" s="18">
        <v>0.94000940367832464</v>
      </c>
      <c r="R97" s="9">
        <v>878</v>
      </c>
      <c r="S97" s="18">
        <v>0.87712287712287718</v>
      </c>
      <c r="T97" s="19"/>
      <c r="U97" s="20"/>
      <c r="V97" s="8" t="s">
        <v>24</v>
      </c>
      <c r="W97" s="7">
        <v>99641433.309999883</v>
      </c>
      <c r="X97" s="18">
        <v>0.94179690610378297</v>
      </c>
      <c r="Y97" s="9">
        <v>864</v>
      </c>
      <c r="Z97" s="18">
        <v>0.88163265306122451</v>
      </c>
      <c r="AA97" s="19"/>
      <c r="AB97" s="20"/>
    </row>
    <row r="98" spans="1:28" ht="17.5" x14ac:dyDescent="0.35">
      <c r="A98" s="8" t="s">
        <v>25</v>
      </c>
      <c r="B98" s="7">
        <v>6577772.620000001</v>
      </c>
      <c r="C98" s="18">
        <v>6.0396343509857765E-2</v>
      </c>
      <c r="D98" s="9">
        <v>127</v>
      </c>
      <c r="E98" s="18">
        <v>0.1240234375</v>
      </c>
      <c r="F98" s="19"/>
      <c r="G98" s="20"/>
      <c r="H98" s="8" t="s">
        <v>25</v>
      </c>
      <c r="I98" s="7">
        <v>6597553.9200000037</v>
      </c>
      <c r="J98" s="18">
        <v>6.1237737900711929E-2</v>
      </c>
      <c r="K98" s="9">
        <v>127</v>
      </c>
      <c r="L98" s="18">
        <v>0.12512315270935961</v>
      </c>
      <c r="M98" s="19"/>
      <c r="N98" s="20"/>
      <c r="O98" s="8" t="s">
        <v>25</v>
      </c>
      <c r="P98" s="7">
        <v>6411743.0099999998</v>
      </c>
      <c r="Q98" s="18">
        <v>5.9990596321675305E-2</v>
      </c>
      <c r="R98" s="9">
        <v>123</v>
      </c>
      <c r="S98" s="18">
        <v>0.12287712287712288</v>
      </c>
      <c r="T98" s="19"/>
      <c r="U98" s="20"/>
      <c r="V98" s="8" t="s">
        <v>25</v>
      </c>
      <c r="W98" s="7">
        <v>6157845.3500000052</v>
      </c>
      <c r="X98" s="18">
        <v>5.8203093896217035E-2</v>
      </c>
      <c r="Y98" s="9">
        <v>116</v>
      </c>
      <c r="Z98" s="18">
        <v>0.11836734693877551</v>
      </c>
      <c r="AA98" s="19"/>
      <c r="AB98" s="20"/>
    </row>
    <row r="99" spans="1:28" ht="17.5" x14ac:dyDescent="0.35">
      <c r="A99" s="8"/>
      <c r="B99" s="7"/>
      <c r="C99" s="21"/>
      <c r="D99" s="9"/>
      <c r="E99" s="21"/>
      <c r="F99" s="2"/>
      <c r="G99" s="2"/>
      <c r="H99" s="8"/>
      <c r="I99" s="7"/>
      <c r="J99" s="21"/>
      <c r="K99" s="9"/>
      <c r="L99" s="21"/>
      <c r="M99" s="2"/>
      <c r="N99" s="2"/>
      <c r="O99" s="8"/>
      <c r="P99" s="7"/>
      <c r="Q99" s="21"/>
      <c r="R99" s="9"/>
      <c r="S99" s="21"/>
      <c r="T99" s="2"/>
      <c r="U99" s="2"/>
      <c r="V99" s="8"/>
      <c r="W99" s="7"/>
      <c r="X99" s="21"/>
      <c r="Y99" s="9"/>
      <c r="Z99" s="21"/>
      <c r="AA99" s="2"/>
      <c r="AB99" s="2"/>
    </row>
    <row r="100" spans="1:28" ht="18.5" thickBot="1" x14ac:dyDescent="0.45">
      <c r="A100" s="22"/>
      <c r="B100" s="23">
        <v>108910113.39000002</v>
      </c>
      <c r="C100" s="24"/>
      <c r="D100" s="25">
        <v>1024</v>
      </c>
      <c r="E100" s="24"/>
      <c r="F100" s="2"/>
      <c r="G100" s="2"/>
      <c r="H100" s="22"/>
      <c r="I100" s="23">
        <v>107736734.67</v>
      </c>
      <c r="J100" s="24"/>
      <c r="K100" s="25">
        <v>1015</v>
      </c>
      <c r="L100" s="24"/>
      <c r="M100" s="2"/>
      <c r="N100" s="2"/>
      <c r="O100" s="22"/>
      <c r="P100" s="23">
        <v>106879134.44999982</v>
      </c>
      <c r="Q100" s="24"/>
      <c r="R100" s="25">
        <v>1001</v>
      </c>
      <c r="S100" s="24"/>
      <c r="T100" s="2"/>
      <c r="U100" s="2"/>
      <c r="V100" s="22"/>
      <c r="W100" s="23">
        <v>105799278.65999989</v>
      </c>
      <c r="X100" s="24"/>
      <c r="Y100" s="25">
        <v>980</v>
      </c>
      <c r="Z100" s="24"/>
      <c r="AA100" s="2"/>
      <c r="AB100" s="2"/>
    </row>
    <row r="101" spans="1:28" ht="18" thickTop="1" x14ac:dyDescent="0.35">
      <c r="A101" s="8"/>
      <c r="B101" s="7"/>
      <c r="C101" s="21"/>
      <c r="D101" s="9"/>
      <c r="E101" s="21"/>
      <c r="F101" s="2"/>
      <c r="G101" s="2"/>
      <c r="H101" s="8"/>
      <c r="I101" s="7"/>
      <c r="J101" s="21"/>
      <c r="K101" s="9"/>
      <c r="L101" s="21"/>
      <c r="M101" s="2"/>
      <c r="N101" s="2"/>
      <c r="O101" s="8"/>
      <c r="P101" s="7"/>
      <c r="Q101" s="21"/>
      <c r="R101" s="9"/>
      <c r="S101" s="21"/>
      <c r="T101" s="2"/>
      <c r="U101" s="2"/>
      <c r="V101" s="8"/>
      <c r="W101" s="7"/>
      <c r="X101" s="21"/>
      <c r="Y101" s="9"/>
      <c r="Z101" s="21"/>
      <c r="AA101" s="2"/>
      <c r="AB101" s="2"/>
    </row>
    <row r="102" spans="1:28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  <c r="AA102" s="2"/>
      <c r="AB102" s="2"/>
    </row>
    <row r="103" spans="1:28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  <c r="AA103" s="2"/>
      <c r="AB103" s="2"/>
    </row>
    <row r="104" spans="1:28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  <c r="AA104" s="2"/>
      <c r="AB104" s="2"/>
    </row>
    <row r="105" spans="1:28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  <c r="AA105" s="2"/>
      <c r="AB105" s="2"/>
    </row>
    <row r="106" spans="1:28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  <c r="AA106" s="2"/>
      <c r="AB106" s="2"/>
    </row>
    <row r="107" spans="1:28" ht="36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  <c r="AA107" s="2"/>
      <c r="AB107" s="2"/>
    </row>
    <row r="108" spans="1:28" ht="17.5" x14ac:dyDescent="0.35">
      <c r="A108" s="10"/>
      <c r="B108" s="11"/>
      <c r="C108" s="17"/>
      <c r="D108" s="12"/>
      <c r="E108" s="17"/>
      <c r="F108" s="2"/>
      <c r="G108" s="2"/>
      <c r="H108" s="10"/>
      <c r="I108" s="11"/>
      <c r="J108" s="17"/>
      <c r="K108" s="12"/>
      <c r="L108" s="17"/>
      <c r="M108" s="2"/>
      <c r="N108" s="2"/>
      <c r="O108" s="10"/>
      <c r="P108" s="11"/>
      <c r="Q108" s="17"/>
      <c r="R108" s="12"/>
      <c r="S108" s="17"/>
      <c r="T108" s="2"/>
      <c r="U108" s="2"/>
      <c r="V108" s="10"/>
      <c r="W108" s="11"/>
      <c r="X108" s="17"/>
      <c r="Y108" s="12"/>
      <c r="Z108" s="17"/>
      <c r="AA108" s="2"/>
      <c r="AB108" s="2"/>
    </row>
    <row r="109" spans="1:28" ht="17.5" x14ac:dyDescent="0.35">
      <c r="A109" s="8" t="s">
        <v>26</v>
      </c>
      <c r="B109" s="7">
        <v>114872.54000000001</v>
      </c>
      <c r="C109" s="18">
        <v>1.0547463079819683E-3</v>
      </c>
      <c r="D109" s="9">
        <v>23</v>
      </c>
      <c r="E109" s="18">
        <v>2.24609375E-2</v>
      </c>
      <c r="F109" s="19"/>
      <c r="G109" s="20"/>
      <c r="H109" s="8" t="s">
        <v>26</v>
      </c>
      <c r="I109" s="7">
        <v>101599.04999999999</v>
      </c>
      <c r="J109" s="18">
        <v>9.430307156718656E-4</v>
      </c>
      <c r="K109" s="9">
        <v>23</v>
      </c>
      <c r="L109" s="18">
        <v>2.2660098522167486E-2</v>
      </c>
      <c r="M109" s="19"/>
      <c r="N109" s="20"/>
      <c r="O109" s="8" t="s">
        <v>26</v>
      </c>
      <c r="P109" s="7">
        <v>100881.14000000001</v>
      </c>
      <c r="Q109" s="18">
        <v>9.4388058547755199E-4</v>
      </c>
      <c r="R109" s="9">
        <v>19</v>
      </c>
      <c r="S109" s="18">
        <v>1.898101898101898E-2</v>
      </c>
      <c r="T109" s="19"/>
      <c r="U109" s="20"/>
      <c r="V109" s="8" t="s">
        <v>26</v>
      </c>
      <c r="W109" s="7">
        <v>82412.250000000015</v>
      </c>
      <c r="X109" s="18">
        <v>7.7894907265712741E-4</v>
      </c>
      <c r="Y109" s="9">
        <v>12</v>
      </c>
      <c r="Z109" s="18">
        <v>1.2244897959183673E-2</v>
      </c>
      <c r="AA109" s="19"/>
      <c r="AB109" s="20"/>
    </row>
    <row r="110" spans="1:28" ht="17.5" x14ac:dyDescent="0.35">
      <c r="A110" s="8" t="s">
        <v>27</v>
      </c>
      <c r="B110" s="7">
        <v>740814.02999999991</v>
      </c>
      <c r="C110" s="18">
        <v>6.8020683014734674E-3</v>
      </c>
      <c r="D110" s="9">
        <v>31</v>
      </c>
      <c r="E110" s="18">
        <v>3.02734375E-2</v>
      </c>
      <c r="F110" s="19"/>
      <c r="G110" s="20"/>
      <c r="H110" s="8" t="s">
        <v>27</v>
      </c>
      <c r="I110" s="7">
        <v>808635.17999999982</v>
      </c>
      <c r="J110" s="18">
        <v>7.5056588867006904E-3</v>
      </c>
      <c r="K110" s="9">
        <v>34</v>
      </c>
      <c r="L110" s="18">
        <v>3.3497536945812804E-2</v>
      </c>
      <c r="M110" s="19"/>
      <c r="N110" s="20"/>
      <c r="O110" s="8" t="s">
        <v>27</v>
      </c>
      <c r="P110" s="7">
        <v>882100.9099999998</v>
      </c>
      <c r="Q110" s="18">
        <v>8.2532564895785379E-3</v>
      </c>
      <c r="R110" s="9">
        <v>37</v>
      </c>
      <c r="S110" s="18">
        <v>3.696303696303696E-2</v>
      </c>
      <c r="T110" s="19"/>
      <c r="U110" s="20"/>
      <c r="V110" s="8" t="s">
        <v>27</v>
      </c>
      <c r="W110" s="7">
        <v>832546.45</v>
      </c>
      <c r="X110" s="18">
        <v>7.8691127250073052E-3</v>
      </c>
      <c r="Y110" s="9">
        <v>36</v>
      </c>
      <c r="Z110" s="18">
        <v>3.6734693877551024E-2</v>
      </c>
      <c r="AA110" s="19"/>
      <c r="AB110" s="20"/>
    </row>
    <row r="111" spans="1:28" ht="17.5" x14ac:dyDescent="0.35">
      <c r="A111" s="8" t="s">
        <v>28</v>
      </c>
      <c r="B111" s="7">
        <v>2789216.1700000004</v>
      </c>
      <c r="C111" s="18">
        <v>2.5610258617691454E-2</v>
      </c>
      <c r="D111" s="9">
        <v>74</v>
      </c>
      <c r="E111" s="18">
        <v>7.2265625E-2</v>
      </c>
      <c r="F111" s="19"/>
      <c r="G111" s="20"/>
      <c r="H111" s="8" t="s">
        <v>28</v>
      </c>
      <c r="I111" s="7">
        <v>2741911.3499999996</v>
      </c>
      <c r="J111" s="18">
        <v>2.5450106302168291E-2</v>
      </c>
      <c r="K111" s="9">
        <v>72</v>
      </c>
      <c r="L111" s="18">
        <v>7.093596059113301E-2</v>
      </c>
      <c r="M111" s="19"/>
      <c r="N111" s="20"/>
      <c r="O111" s="8" t="s">
        <v>28</v>
      </c>
      <c r="P111" s="7">
        <v>2684904.9600000004</v>
      </c>
      <c r="Q111" s="18">
        <v>2.5120945952795373E-2</v>
      </c>
      <c r="R111" s="9">
        <v>70</v>
      </c>
      <c r="S111" s="18">
        <v>6.9930069930069935E-2</v>
      </c>
      <c r="T111" s="19"/>
      <c r="U111" s="20"/>
      <c r="V111" s="8" t="s">
        <v>28</v>
      </c>
      <c r="W111" s="7">
        <v>2523576.9500000002</v>
      </c>
      <c r="X111" s="18">
        <v>2.3852496746313828E-2</v>
      </c>
      <c r="Y111" s="9">
        <v>66</v>
      </c>
      <c r="Z111" s="18">
        <v>6.7346938775510207E-2</v>
      </c>
      <c r="AA111" s="19"/>
      <c r="AB111" s="20"/>
    </row>
    <row r="112" spans="1:28" ht="17.5" x14ac:dyDescent="0.35">
      <c r="A112" s="8" t="s">
        <v>29</v>
      </c>
      <c r="B112" s="7">
        <v>5764136.5800000029</v>
      </c>
      <c r="C112" s="18">
        <v>5.2925631978354544E-2</v>
      </c>
      <c r="D112" s="9">
        <v>110</v>
      </c>
      <c r="E112" s="18">
        <v>0.107421875</v>
      </c>
      <c r="F112" s="19"/>
      <c r="G112" s="20"/>
      <c r="H112" s="8" t="s">
        <v>29</v>
      </c>
      <c r="I112" s="7">
        <v>5652033.3099999987</v>
      </c>
      <c r="J112" s="18">
        <v>5.2461524171048088E-2</v>
      </c>
      <c r="K112" s="9">
        <v>108</v>
      </c>
      <c r="L112" s="18">
        <v>0.10640394088669951</v>
      </c>
      <c r="M112" s="19"/>
      <c r="N112" s="20"/>
      <c r="O112" s="8" t="s">
        <v>29</v>
      </c>
      <c r="P112" s="7">
        <v>5454416.1199999992</v>
      </c>
      <c r="Q112" s="18">
        <v>5.1033498241433391E-2</v>
      </c>
      <c r="R112" s="9">
        <v>104</v>
      </c>
      <c r="S112" s="18">
        <v>0.1038961038961039</v>
      </c>
      <c r="T112" s="19"/>
      <c r="U112" s="20"/>
      <c r="V112" s="8" t="s">
        <v>29</v>
      </c>
      <c r="W112" s="7">
        <v>5233683.3000000007</v>
      </c>
      <c r="X112" s="18">
        <v>4.9468043320211423E-2</v>
      </c>
      <c r="Y112" s="9">
        <v>100</v>
      </c>
      <c r="Z112" s="18">
        <v>0.10204081632653061</v>
      </c>
      <c r="AA112" s="19"/>
      <c r="AB112" s="20"/>
    </row>
    <row r="113" spans="1:28" ht="17.5" x14ac:dyDescent="0.35">
      <c r="A113" s="8" t="s">
        <v>30</v>
      </c>
      <c r="B113" s="7">
        <v>5144371.6100000003</v>
      </c>
      <c r="C113" s="18">
        <v>4.7235022073462932E-2</v>
      </c>
      <c r="D113" s="9">
        <v>79</v>
      </c>
      <c r="E113" s="18">
        <v>7.71484375E-2</v>
      </c>
      <c r="F113" s="19"/>
      <c r="G113" s="20"/>
      <c r="H113" s="8" t="s">
        <v>30</v>
      </c>
      <c r="I113" s="7">
        <v>5545754.8000000017</v>
      </c>
      <c r="J113" s="18">
        <v>5.1475059244989851E-2</v>
      </c>
      <c r="K113" s="9">
        <v>85</v>
      </c>
      <c r="L113" s="18">
        <v>8.3743842364532015E-2</v>
      </c>
      <c r="M113" s="19"/>
      <c r="N113" s="20"/>
      <c r="O113" s="8" t="s">
        <v>30</v>
      </c>
      <c r="P113" s="7">
        <v>5220574.3600000022</v>
      </c>
      <c r="Q113" s="18">
        <v>4.8845589804455997E-2</v>
      </c>
      <c r="R113" s="9">
        <v>80</v>
      </c>
      <c r="S113" s="18">
        <v>7.992007992007992E-2</v>
      </c>
      <c r="T113" s="19"/>
      <c r="U113" s="20"/>
      <c r="V113" s="8" t="s">
        <v>30</v>
      </c>
      <c r="W113" s="7">
        <v>4896469.5800000019</v>
      </c>
      <c r="X113" s="18">
        <v>4.6280746353058372E-2</v>
      </c>
      <c r="Y113" s="9">
        <v>75</v>
      </c>
      <c r="Z113" s="18">
        <v>7.6530612244897961E-2</v>
      </c>
      <c r="AA113" s="19"/>
      <c r="AB113" s="20"/>
    </row>
    <row r="114" spans="1:28" ht="17.5" x14ac:dyDescent="0.35">
      <c r="A114" s="8" t="s">
        <v>31</v>
      </c>
      <c r="B114" s="7">
        <v>6890003.3999999994</v>
      </c>
      <c r="C114" s="18">
        <v>6.3263210233996808E-2</v>
      </c>
      <c r="D114" s="9">
        <v>92</v>
      </c>
      <c r="E114" s="18">
        <v>8.984375E-2</v>
      </c>
      <c r="F114" s="19"/>
      <c r="G114" s="20"/>
      <c r="H114" s="8" t="s">
        <v>31</v>
      </c>
      <c r="I114" s="7">
        <v>6458835.2000000002</v>
      </c>
      <c r="J114" s="18">
        <v>5.9950166670482044E-2</v>
      </c>
      <c r="K114" s="9">
        <v>86</v>
      </c>
      <c r="L114" s="18">
        <v>8.4729064039408872E-2</v>
      </c>
      <c r="M114" s="19"/>
      <c r="N114" s="20"/>
      <c r="O114" s="8" t="s">
        <v>31</v>
      </c>
      <c r="P114" s="7">
        <v>6611682.4900000002</v>
      </c>
      <c r="Q114" s="18">
        <v>6.1861302713796439E-2</v>
      </c>
      <c r="R114" s="9">
        <v>88</v>
      </c>
      <c r="S114" s="18">
        <v>8.7912087912087919E-2</v>
      </c>
      <c r="T114" s="19"/>
      <c r="U114" s="20"/>
      <c r="V114" s="8" t="s">
        <v>31</v>
      </c>
      <c r="W114" s="7">
        <v>6975445.3200000012</v>
      </c>
      <c r="X114" s="18">
        <v>6.5930934580532619E-2</v>
      </c>
      <c r="Y114" s="9">
        <v>93</v>
      </c>
      <c r="Z114" s="18">
        <v>9.4897959183673469E-2</v>
      </c>
      <c r="AA114" s="19"/>
      <c r="AB114" s="20"/>
    </row>
    <row r="115" spans="1:28" ht="17.5" x14ac:dyDescent="0.35">
      <c r="A115" s="8" t="s">
        <v>32</v>
      </c>
      <c r="B115" s="7">
        <v>7035612.3100000024</v>
      </c>
      <c r="C115" s="18">
        <v>6.4600174318118056E-2</v>
      </c>
      <c r="D115" s="9">
        <v>83</v>
      </c>
      <c r="E115" s="18">
        <v>8.10546875E-2</v>
      </c>
      <c r="F115" s="19"/>
      <c r="G115" s="20"/>
      <c r="H115" s="8" t="s">
        <v>32</v>
      </c>
      <c r="I115" s="7">
        <v>6861086.79</v>
      </c>
      <c r="J115" s="18">
        <v>6.3683819739067282E-2</v>
      </c>
      <c r="K115" s="9">
        <v>81</v>
      </c>
      <c r="L115" s="18">
        <v>7.9802955665024627E-2</v>
      </c>
      <c r="M115" s="19"/>
      <c r="N115" s="20"/>
      <c r="O115" s="8" t="s">
        <v>32</v>
      </c>
      <c r="P115" s="7">
        <v>6954652.910000002</v>
      </c>
      <c r="Q115" s="18">
        <v>6.5070258528838604E-2</v>
      </c>
      <c r="R115" s="9">
        <v>82</v>
      </c>
      <c r="S115" s="18">
        <v>8.191808191808192E-2</v>
      </c>
      <c r="T115" s="19"/>
      <c r="U115" s="20"/>
      <c r="V115" s="8" t="s">
        <v>32</v>
      </c>
      <c r="W115" s="7">
        <v>6779163.5600000005</v>
      </c>
      <c r="X115" s="18">
        <v>6.4075706808793473E-2</v>
      </c>
      <c r="Y115" s="9">
        <v>80</v>
      </c>
      <c r="Z115" s="18">
        <v>8.1632653061224483E-2</v>
      </c>
      <c r="AA115" s="19"/>
      <c r="AB115" s="20"/>
    </row>
    <row r="116" spans="1:28" ht="17.5" x14ac:dyDescent="0.35">
      <c r="A116" s="8" t="s">
        <v>33</v>
      </c>
      <c r="B116" s="7">
        <v>7361489.6700000018</v>
      </c>
      <c r="C116" s="18">
        <v>6.7592342353358772E-2</v>
      </c>
      <c r="D116" s="9">
        <v>78</v>
      </c>
      <c r="E116" s="18">
        <v>7.6171875E-2</v>
      </c>
      <c r="F116" s="19"/>
      <c r="G116" s="20"/>
      <c r="H116" s="8" t="s">
        <v>33</v>
      </c>
      <c r="I116" s="7">
        <v>7650806.9200000037</v>
      </c>
      <c r="J116" s="18">
        <v>7.1013911303647689E-2</v>
      </c>
      <c r="K116" s="9">
        <v>81</v>
      </c>
      <c r="L116" s="18">
        <v>7.9802955665024627E-2</v>
      </c>
      <c r="M116" s="19"/>
      <c r="N116" s="20"/>
      <c r="O116" s="8" t="s">
        <v>33</v>
      </c>
      <c r="P116" s="7">
        <v>7284477.9200000027</v>
      </c>
      <c r="Q116" s="18">
        <v>6.8156221113558998E-2</v>
      </c>
      <c r="R116" s="9">
        <v>77</v>
      </c>
      <c r="S116" s="18">
        <v>7.6923076923076927E-2</v>
      </c>
      <c r="T116" s="19"/>
      <c r="U116" s="20"/>
      <c r="V116" s="8" t="s">
        <v>33</v>
      </c>
      <c r="W116" s="7">
        <v>7176392.1300000027</v>
      </c>
      <c r="X116" s="18">
        <v>6.7830255753087779E-2</v>
      </c>
      <c r="Y116" s="9">
        <v>76</v>
      </c>
      <c r="Z116" s="18">
        <v>7.7551020408163265E-2</v>
      </c>
      <c r="AA116" s="19"/>
      <c r="AB116" s="20"/>
    </row>
    <row r="117" spans="1:28" ht="17.5" x14ac:dyDescent="0.35">
      <c r="A117" s="8" t="s">
        <v>34</v>
      </c>
      <c r="B117" s="7">
        <v>7991719.7799999975</v>
      </c>
      <c r="C117" s="18">
        <v>7.3379041957124511E-2</v>
      </c>
      <c r="D117" s="9">
        <v>76</v>
      </c>
      <c r="E117" s="18">
        <v>7.421875E-2</v>
      </c>
      <c r="F117" s="19"/>
      <c r="G117" s="20"/>
      <c r="H117" s="8" t="s">
        <v>34</v>
      </c>
      <c r="I117" s="7">
        <v>7774176.3099999977</v>
      </c>
      <c r="J117" s="18">
        <v>7.2159011815352239E-2</v>
      </c>
      <c r="K117" s="9">
        <v>74</v>
      </c>
      <c r="L117" s="18">
        <v>7.2906403940886697E-2</v>
      </c>
      <c r="M117" s="19"/>
      <c r="N117" s="20"/>
      <c r="O117" s="8" t="s">
        <v>34</v>
      </c>
      <c r="P117" s="7">
        <v>7976361.3699999973</v>
      </c>
      <c r="Q117" s="18">
        <v>7.4629733961136091E-2</v>
      </c>
      <c r="R117" s="9">
        <v>76</v>
      </c>
      <c r="S117" s="18">
        <v>7.5924075924075921E-2</v>
      </c>
      <c r="T117" s="19"/>
      <c r="U117" s="20"/>
      <c r="V117" s="8" t="s">
        <v>34</v>
      </c>
      <c r="W117" s="7">
        <v>7879770.9099999964</v>
      </c>
      <c r="X117" s="18">
        <v>7.4478493708096852E-2</v>
      </c>
      <c r="Y117" s="9">
        <v>75</v>
      </c>
      <c r="Z117" s="18">
        <v>7.6530612244897961E-2</v>
      </c>
      <c r="AA117" s="19"/>
      <c r="AB117" s="20"/>
    </row>
    <row r="118" spans="1:28" ht="17.5" x14ac:dyDescent="0.35">
      <c r="A118" s="8" t="s">
        <v>35</v>
      </c>
      <c r="B118" s="7">
        <v>7431958.2699999986</v>
      </c>
      <c r="C118" s="18">
        <v>6.8239376846359917E-2</v>
      </c>
      <c r="D118" s="9">
        <v>65</v>
      </c>
      <c r="E118" s="18">
        <v>6.34765625E-2</v>
      </c>
      <c r="F118" s="19"/>
      <c r="G118" s="20"/>
      <c r="H118" s="8" t="s">
        <v>35</v>
      </c>
      <c r="I118" s="7">
        <v>7083928.2999999998</v>
      </c>
      <c r="J118" s="18">
        <v>6.5752209046415128E-2</v>
      </c>
      <c r="K118" s="9">
        <v>62</v>
      </c>
      <c r="L118" s="18">
        <v>6.1083743842364535E-2</v>
      </c>
      <c r="M118" s="19"/>
      <c r="N118" s="20"/>
      <c r="O118" s="8" t="s">
        <v>35</v>
      </c>
      <c r="P118" s="7">
        <v>6862621.6300000008</v>
      </c>
      <c r="Q118" s="18">
        <v>6.4209180447755768E-2</v>
      </c>
      <c r="R118" s="9">
        <v>60</v>
      </c>
      <c r="S118" s="18">
        <v>5.9940059940059943E-2</v>
      </c>
      <c r="T118" s="19"/>
      <c r="U118" s="20"/>
      <c r="V118" s="8" t="s">
        <v>35</v>
      </c>
      <c r="W118" s="7">
        <v>6745903.5900000008</v>
      </c>
      <c r="X118" s="18">
        <v>6.3761338219316746E-2</v>
      </c>
      <c r="Y118" s="9">
        <v>59</v>
      </c>
      <c r="Z118" s="18">
        <v>6.0204081632653061E-2</v>
      </c>
      <c r="AA118" s="19"/>
      <c r="AB118" s="20"/>
    </row>
    <row r="119" spans="1:28" ht="17.5" x14ac:dyDescent="0.35">
      <c r="A119" s="8" t="s">
        <v>36</v>
      </c>
      <c r="B119" s="7">
        <v>5636847.7099999981</v>
      </c>
      <c r="C119" s="18">
        <v>5.1756880371750379E-2</v>
      </c>
      <c r="D119" s="9">
        <v>45</v>
      </c>
      <c r="E119" s="18">
        <v>4.39453125E-2</v>
      </c>
      <c r="F119" s="19"/>
      <c r="G119" s="20"/>
      <c r="H119" s="8" t="s">
        <v>36</v>
      </c>
      <c r="I119" s="7">
        <v>5634724.169999999</v>
      </c>
      <c r="J119" s="18">
        <v>5.2300862721144134E-2</v>
      </c>
      <c r="K119" s="9">
        <v>45</v>
      </c>
      <c r="L119" s="18">
        <v>4.4334975369458129E-2</v>
      </c>
      <c r="M119" s="19"/>
      <c r="N119" s="20"/>
      <c r="O119" s="8" t="s">
        <v>36</v>
      </c>
      <c r="P119" s="7">
        <v>5637165.0399999991</v>
      </c>
      <c r="Q119" s="18">
        <v>5.2743363510650121E-2</v>
      </c>
      <c r="R119" s="9">
        <v>45</v>
      </c>
      <c r="S119" s="18">
        <v>4.4955044955044952E-2</v>
      </c>
      <c r="T119" s="19"/>
      <c r="U119" s="20"/>
      <c r="V119" s="8" t="s">
        <v>36</v>
      </c>
      <c r="W119" s="7">
        <v>5773358.6899999995</v>
      </c>
      <c r="X119" s="18">
        <v>5.4568979704988842E-2</v>
      </c>
      <c r="Y119" s="9">
        <v>46</v>
      </c>
      <c r="Z119" s="18">
        <v>4.6938775510204082E-2</v>
      </c>
      <c r="AA119" s="19"/>
      <c r="AB119" s="20"/>
    </row>
    <row r="120" spans="1:28" ht="17.5" x14ac:dyDescent="0.35">
      <c r="A120" s="8" t="s">
        <v>37</v>
      </c>
      <c r="B120" s="7">
        <v>7010240.0799999991</v>
      </c>
      <c r="C120" s="18">
        <v>6.4367209451860433E-2</v>
      </c>
      <c r="D120" s="9">
        <v>52</v>
      </c>
      <c r="E120" s="18">
        <v>5.078125E-2</v>
      </c>
      <c r="F120" s="19"/>
      <c r="G120" s="20"/>
      <c r="H120" s="8" t="s">
        <v>37</v>
      </c>
      <c r="I120" s="7">
        <v>6890225.3699999992</v>
      </c>
      <c r="J120" s="18">
        <v>6.3954280692698859E-2</v>
      </c>
      <c r="K120" s="9">
        <v>51</v>
      </c>
      <c r="L120" s="18">
        <v>5.024630541871921E-2</v>
      </c>
      <c r="M120" s="19"/>
      <c r="N120" s="20"/>
      <c r="O120" s="8" t="s">
        <v>37</v>
      </c>
      <c r="P120" s="7">
        <v>7305609.79</v>
      </c>
      <c r="Q120" s="18">
        <v>6.8353938564291949E-2</v>
      </c>
      <c r="R120" s="9">
        <v>54</v>
      </c>
      <c r="S120" s="18">
        <v>5.3946053946053944E-2</v>
      </c>
      <c r="T120" s="19"/>
      <c r="U120" s="20"/>
      <c r="V120" s="8" t="s">
        <v>37</v>
      </c>
      <c r="W120" s="7">
        <v>7295369.1699999999</v>
      </c>
      <c r="X120" s="18">
        <v>6.8954810112124065E-2</v>
      </c>
      <c r="Y120" s="9">
        <v>54</v>
      </c>
      <c r="Z120" s="18">
        <v>5.5102040816326532E-2</v>
      </c>
      <c r="AA120" s="19"/>
      <c r="AB120" s="20"/>
    </row>
    <row r="121" spans="1:28" ht="17.5" x14ac:dyDescent="0.35">
      <c r="A121" s="8" t="s">
        <v>38</v>
      </c>
      <c r="B121" s="7">
        <v>6806152.6800000006</v>
      </c>
      <c r="C121" s="18">
        <v>6.2493302670869631E-2</v>
      </c>
      <c r="D121" s="9">
        <v>47</v>
      </c>
      <c r="E121" s="18">
        <v>4.58984375E-2</v>
      </c>
      <c r="F121" s="19"/>
      <c r="G121" s="20"/>
      <c r="H121" s="8" t="s">
        <v>38</v>
      </c>
      <c r="I121" s="7">
        <v>6507498.2699999996</v>
      </c>
      <c r="J121" s="18">
        <v>6.0401851698333085E-2</v>
      </c>
      <c r="K121" s="9">
        <v>45</v>
      </c>
      <c r="L121" s="18">
        <v>4.4334975369458129E-2</v>
      </c>
      <c r="M121" s="19"/>
      <c r="N121" s="20"/>
      <c r="O121" s="8" t="s">
        <v>38</v>
      </c>
      <c r="P121" s="7">
        <v>6227832.6900000013</v>
      </c>
      <c r="Q121" s="18">
        <v>5.8269864572242522E-2</v>
      </c>
      <c r="R121" s="9">
        <v>43</v>
      </c>
      <c r="S121" s="18">
        <v>4.295704295704296E-2</v>
      </c>
      <c r="T121" s="19"/>
      <c r="U121" s="20"/>
      <c r="V121" s="8" t="s">
        <v>38</v>
      </c>
      <c r="W121" s="7">
        <v>6219294.0300000012</v>
      </c>
      <c r="X121" s="18">
        <v>5.8783898234188586E-2</v>
      </c>
      <c r="Y121" s="9">
        <v>43</v>
      </c>
      <c r="Z121" s="18">
        <v>4.3877551020408162E-2</v>
      </c>
      <c r="AA121" s="19"/>
      <c r="AB121" s="20"/>
    </row>
    <row r="122" spans="1:28" ht="17.5" x14ac:dyDescent="0.35">
      <c r="A122" s="8" t="s">
        <v>39</v>
      </c>
      <c r="B122" s="7">
        <v>9505357.3000000007</v>
      </c>
      <c r="C122" s="18">
        <v>8.7277085700589979E-2</v>
      </c>
      <c r="D122" s="9">
        <v>59</v>
      </c>
      <c r="E122" s="18">
        <v>5.76171875E-2</v>
      </c>
      <c r="F122" s="19"/>
      <c r="G122" s="20"/>
      <c r="H122" s="8" t="s">
        <v>39</v>
      </c>
      <c r="I122" s="7">
        <v>9340639.0200000014</v>
      </c>
      <c r="J122" s="18">
        <v>8.6698738815600696E-2</v>
      </c>
      <c r="K122" s="9">
        <v>58</v>
      </c>
      <c r="L122" s="18">
        <v>5.7142857142857141E-2</v>
      </c>
      <c r="M122" s="19"/>
      <c r="N122" s="20"/>
      <c r="O122" s="8" t="s">
        <v>39</v>
      </c>
      <c r="P122" s="7">
        <v>9364429.1000000015</v>
      </c>
      <c r="Q122" s="18">
        <v>8.7616999783815153E-2</v>
      </c>
      <c r="R122" s="9">
        <v>58</v>
      </c>
      <c r="S122" s="18">
        <v>5.7942057942057944E-2</v>
      </c>
      <c r="T122" s="19"/>
      <c r="U122" s="20"/>
      <c r="V122" s="8" t="s">
        <v>39</v>
      </c>
      <c r="W122" s="7">
        <v>9019442.2300000023</v>
      </c>
      <c r="X122" s="18">
        <v>8.5250507793963079E-2</v>
      </c>
      <c r="Y122" s="9">
        <v>56</v>
      </c>
      <c r="Z122" s="18">
        <v>5.7142857142857141E-2</v>
      </c>
      <c r="AA122" s="19"/>
      <c r="AB122" s="20"/>
    </row>
    <row r="123" spans="1:28" ht="17.5" x14ac:dyDescent="0.35">
      <c r="A123" s="8" t="s">
        <v>40</v>
      </c>
      <c r="B123" s="7">
        <v>6295376.1000000015</v>
      </c>
      <c r="C123" s="18">
        <v>5.7803411492711169E-2</v>
      </c>
      <c r="D123" s="9">
        <v>34</v>
      </c>
      <c r="E123" s="18">
        <v>3.3203125E-2</v>
      </c>
      <c r="F123" s="19"/>
      <c r="G123" s="20"/>
      <c r="H123" s="8" t="s">
        <v>40</v>
      </c>
      <c r="I123" s="7">
        <v>6296576.5300000021</v>
      </c>
      <c r="J123" s="18">
        <v>5.8444100327400453E-2</v>
      </c>
      <c r="K123" s="9">
        <v>34</v>
      </c>
      <c r="L123" s="18">
        <v>3.3497536945812804E-2</v>
      </c>
      <c r="M123" s="19"/>
      <c r="N123" s="20"/>
      <c r="O123" s="8" t="s">
        <v>40</v>
      </c>
      <c r="P123" s="7">
        <v>6128913.5</v>
      </c>
      <c r="Q123" s="18">
        <v>5.7344340703537562E-2</v>
      </c>
      <c r="R123" s="9">
        <v>33</v>
      </c>
      <c r="S123" s="18">
        <v>3.2967032967032968E-2</v>
      </c>
      <c r="T123" s="19"/>
      <c r="U123" s="20"/>
      <c r="V123" s="8" t="s">
        <v>40</v>
      </c>
      <c r="W123" s="7">
        <v>6866369.0800000001</v>
      </c>
      <c r="X123" s="18">
        <v>6.4899961199792161E-2</v>
      </c>
      <c r="Y123" s="9">
        <v>37</v>
      </c>
      <c r="Z123" s="18">
        <v>3.7755102040816328E-2</v>
      </c>
      <c r="AA123" s="19"/>
      <c r="AB123" s="20"/>
    </row>
    <row r="124" spans="1:28" ht="17.5" x14ac:dyDescent="0.35">
      <c r="A124" s="8" t="s">
        <v>41</v>
      </c>
      <c r="B124" s="7">
        <v>7373565.9699999997</v>
      </c>
      <c r="C124" s="18">
        <v>6.7703225536050474E-2</v>
      </c>
      <c r="D124" s="9">
        <v>35</v>
      </c>
      <c r="E124" s="18">
        <v>3.41796875E-2</v>
      </c>
      <c r="F124" s="19"/>
      <c r="G124" s="20"/>
      <c r="H124" s="8" t="s">
        <v>41</v>
      </c>
      <c r="I124" s="7">
        <v>7376865.8900000006</v>
      </c>
      <c r="J124" s="18">
        <v>6.8471222119321745E-2</v>
      </c>
      <c r="K124" s="9">
        <v>35</v>
      </c>
      <c r="L124" s="18">
        <v>3.4482758620689655E-2</v>
      </c>
      <c r="M124" s="19"/>
      <c r="N124" s="20"/>
      <c r="O124" s="8" t="s">
        <v>41</v>
      </c>
      <c r="P124" s="7">
        <v>7175078.7300000004</v>
      </c>
      <c r="Q124" s="18">
        <v>6.7132642558558817E-2</v>
      </c>
      <c r="R124" s="9">
        <v>34</v>
      </c>
      <c r="S124" s="18">
        <v>3.3966033966033968E-2</v>
      </c>
      <c r="T124" s="19"/>
      <c r="U124" s="20"/>
      <c r="V124" s="8" t="s">
        <v>41</v>
      </c>
      <c r="W124" s="7">
        <v>6752901.6299999999</v>
      </c>
      <c r="X124" s="18">
        <v>6.3827482715655776E-2</v>
      </c>
      <c r="Y124" s="9">
        <v>32</v>
      </c>
      <c r="Z124" s="18">
        <v>3.2653061224489799E-2</v>
      </c>
      <c r="AA124" s="19"/>
      <c r="AB124" s="20"/>
    </row>
    <row r="125" spans="1:28" ht="17.5" x14ac:dyDescent="0.35">
      <c r="A125" s="8" t="s">
        <v>42</v>
      </c>
      <c r="B125" s="7">
        <v>1656159.23</v>
      </c>
      <c r="C125" s="18">
        <v>1.5206661516083471E-2</v>
      </c>
      <c r="D125" s="9">
        <v>7</v>
      </c>
      <c r="E125" s="18">
        <v>6.8359375E-3</v>
      </c>
      <c r="F125" s="19"/>
      <c r="G125" s="20"/>
      <c r="H125" s="8" t="s">
        <v>42</v>
      </c>
      <c r="I125" s="7">
        <v>1653160.58</v>
      </c>
      <c r="J125" s="18">
        <v>1.5344446674234815E-2</v>
      </c>
      <c r="K125" s="9">
        <v>7</v>
      </c>
      <c r="L125" s="18">
        <v>6.8965517241379309E-3</v>
      </c>
      <c r="M125" s="19"/>
      <c r="N125" s="20"/>
      <c r="O125" s="8" t="s">
        <v>42</v>
      </c>
      <c r="P125" s="7">
        <v>1648144.2500000002</v>
      </c>
      <c r="Q125" s="18">
        <v>1.5420636202579201E-2</v>
      </c>
      <c r="R125" s="9">
        <v>7</v>
      </c>
      <c r="S125" s="18">
        <v>6.993006993006993E-3</v>
      </c>
      <c r="T125" s="19"/>
      <c r="U125" s="20"/>
      <c r="V125" s="8" t="s">
        <v>42</v>
      </c>
      <c r="W125" s="7">
        <v>1644113.26</v>
      </c>
      <c r="X125" s="18">
        <v>1.5539928823934382E-2</v>
      </c>
      <c r="Y125" s="9">
        <v>7</v>
      </c>
      <c r="Z125" s="18">
        <v>7.1428571428571426E-3</v>
      </c>
      <c r="AA125" s="19"/>
      <c r="AB125" s="20"/>
    </row>
    <row r="126" spans="1:28" ht="17.5" x14ac:dyDescent="0.35">
      <c r="A126" s="8" t="s">
        <v>43</v>
      </c>
      <c r="B126" s="7">
        <v>13362219.959999999</v>
      </c>
      <c r="C126" s="18">
        <v>0.12269035027216219</v>
      </c>
      <c r="D126" s="9">
        <v>34</v>
      </c>
      <c r="E126" s="18">
        <v>3.3203125E-2</v>
      </c>
      <c r="F126" s="19"/>
      <c r="G126" s="20"/>
      <c r="H126" s="8" t="s">
        <v>43</v>
      </c>
      <c r="I126" s="7">
        <v>13358277.629999999</v>
      </c>
      <c r="J126" s="18">
        <v>0.12398999905572319</v>
      </c>
      <c r="K126" s="9">
        <v>34</v>
      </c>
      <c r="L126" s="18">
        <v>3.3497536945812804E-2</v>
      </c>
      <c r="M126" s="19"/>
      <c r="N126" s="20"/>
      <c r="O126" s="8" t="s">
        <v>43</v>
      </c>
      <c r="P126" s="7">
        <v>13359287.540000001</v>
      </c>
      <c r="Q126" s="18">
        <v>0.12499434626549784</v>
      </c>
      <c r="R126" s="9">
        <v>34</v>
      </c>
      <c r="S126" s="18">
        <v>3.3966033966033968E-2</v>
      </c>
      <c r="T126" s="19"/>
      <c r="U126" s="20"/>
      <c r="V126" s="8" t="s">
        <v>43</v>
      </c>
      <c r="W126" s="7">
        <v>13103066.529999997</v>
      </c>
      <c r="X126" s="18">
        <v>0.12384835412827754</v>
      </c>
      <c r="Y126" s="9">
        <v>33</v>
      </c>
      <c r="Z126" s="18">
        <v>3.3673469387755103E-2</v>
      </c>
      <c r="AA126" s="19"/>
      <c r="AB126" s="20"/>
    </row>
    <row r="127" spans="1:28" ht="17.5" x14ac:dyDescent="0.35">
      <c r="A127" s="8"/>
      <c r="B127" s="7"/>
      <c r="C127" s="21"/>
      <c r="D127" s="9"/>
      <c r="E127" s="21"/>
      <c r="F127" s="2"/>
      <c r="G127" s="2"/>
      <c r="H127" s="8"/>
      <c r="I127" s="7"/>
      <c r="J127" s="21"/>
      <c r="K127" s="9"/>
      <c r="L127" s="21"/>
      <c r="M127" s="2"/>
      <c r="N127" s="2"/>
      <c r="O127" s="8"/>
      <c r="P127" s="7"/>
      <c r="Q127" s="21"/>
      <c r="R127" s="9"/>
      <c r="S127" s="21"/>
      <c r="T127" s="2"/>
      <c r="U127" s="2"/>
      <c r="V127" s="8"/>
      <c r="W127" s="7"/>
      <c r="X127" s="21"/>
      <c r="Y127" s="9"/>
      <c r="Z127" s="21"/>
      <c r="AA127" s="2"/>
      <c r="AB127" s="2"/>
    </row>
    <row r="128" spans="1:28" ht="18.5" thickBot="1" x14ac:dyDescent="0.45">
      <c r="A128" s="22"/>
      <c r="B128" s="23">
        <v>108910113.38999999</v>
      </c>
      <c r="C128" s="24"/>
      <c r="D128" s="25">
        <v>1024</v>
      </c>
      <c r="E128" s="24"/>
      <c r="F128" s="2"/>
      <c r="G128" s="2"/>
      <c r="H128" s="22"/>
      <c r="I128" s="23">
        <v>107736734.66999999</v>
      </c>
      <c r="J128" s="24"/>
      <c r="K128" s="25">
        <v>1015</v>
      </c>
      <c r="L128" s="24"/>
      <c r="M128" s="2"/>
      <c r="N128" s="2"/>
      <c r="O128" s="22"/>
      <c r="P128" s="23">
        <v>106879134.45000002</v>
      </c>
      <c r="Q128" s="24"/>
      <c r="R128" s="25">
        <v>1001</v>
      </c>
      <c r="S128" s="24"/>
      <c r="T128" s="2"/>
      <c r="U128" s="2"/>
      <c r="V128" s="22"/>
      <c r="W128" s="23">
        <v>105799278.66000001</v>
      </c>
      <c r="X128" s="24"/>
      <c r="Y128" s="25">
        <v>980</v>
      </c>
      <c r="Z128" s="24"/>
      <c r="AA128" s="2"/>
      <c r="AB128" s="2"/>
    </row>
    <row r="129" spans="1:28" ht="18" thickTop="1" x14ac:dyDescent="0.35">
      <c r="A129" s="8"/>
      <c r="B129" s="7"/>
      <c r="C129" s="21"/>
      <c r="D129" s="9"/>
      <c r="E129" s="21"/>
      <c r="F129" s="2"/>
      <c r="G129" s="2"/>
      <c r="H129" s="8"/>
      <c r="I129" s="7"/>
      <c r="J129" s="21"/>
      <c r="K129" s="9"/>
      <c r="L129" s="21"/>
      <c r="M129" s="2"/>
      <c r="N129" s="2"/>
      <c r="O129" s="8"/>
      <c r="P129" s="7"/>
      <c r="Q129" s="21"/>
      <c r="R129" s="9"/>
      <c r="S129" s="21"/>
      <c r="T129" s="2"/>
      <c r="U129" s="2"/>
      <c r="V129" s="8"/>
      <c r="W129" s="7"/>
      <c r="X129" s="21"/>
      <c r="Y129" s="9"/>
      <c r="Z129" s="21"/>
      <c r="AA129" s="2"/>
      <c r="AB129" s="2"/>
    </row>
    <row r="130" spans="1:28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  <c r="AA130" s="2"/>
      <c r="AB130" s="2"/>
    </row>
    <row r="131" spans="1:28" ht="18" x14ac:dyDescent="0.4">
      <c r="A131" s="22" t="s">
        <v>78</v>
      </c>
      <c r="B131" s="30">
        <v>106357.53260742186</v>
      </c>
      <c r="C131" s="8"/>
      <c r="D131" s="9"/>
      <c r="E131" s="8"/>
      <c r="F131" s="19"/>
      <c r="G131" s="2"/>
      <c r="H131" s="22" t="s">
        <v>78</v>
      </c>
      <c r="I131" s="30">
        <v>106144.56617733989</v>
      </c>
      <c r="J131" s="8"/>
      <c r="K131" s="9"/>
      <c r="L131" s="8"/>
      <c r="M131" s="19"/>
      <c r="N131" s="2"/>
      <c r="O131" s="22" t="s">
        <v>78</v>
      </c>
      <c r="P131" s="30">
        <v>106772.3620879121</v>
      </c>
      <c r="Q131" s="8"/>
      <c r="R131" s="9"/>
      <c r="S131" s="8"/>
      <c r="T131" s="19"/>
      <c r="U131" s="2"/>
      <c r="V131" s="22" t="s">
        <v>78</v>
      </c>
      <c r="W131" s="30">
        <v>107958.44761224491</v>
      </c>
      <c r="X131" s="8"/>
      <c r="Y131" s="9"/>
      <c r="Z131" s="8"/>
      <c r="AA131" s="19"/>
      <c r="AB131" s="2"/>
    </row>
    <row r="132" spans="1:28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  <c r="AA132" s="2"/>
      <c r="AB132" s="2"/>
    </row>
    <row r="133" spans="1:28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  <c r="AA133" s="2"/>
      <c r="AB133" s="2"/>
    </row>
    <row r="134" spans="1:28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  <c r="AA134" s="2"/>
      <c r="AB134" s="2"/>
    </row>
    <row r="135" spans="1:28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  <c r="AA135" s="2"/>
      <c r="AB135" s="2"/>
    </row>
    <row r="136" spans="1:28" ht="36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  <c r="AA136" s="2"/>
      <c r="AB136" s="2"/>
    </row>
    <row r="137" spans="1:28" ht="17.5" x14ac:dyDescent="0.35">
      <c r="A137" s="10"/>
      <c r="B137" s="11"/>
      <c r="C137" s="10"/>
      <c r="D137" s="12"/>
      <c r="E137" s="10"/>
      <c r="F137" s="2"/>
      <c r="G137" s="2"/>
      <c r="H137" s="10"/>
      <c r="I137" s="11"/>
      <c r="J137" s="10"/>
      <c r="K137" s="12"/>
      <c r="L137" s="10"/>
      <c r="M137" s="2"/>
      <c r="N137" s="2"/>
      <c r="O137" s="10"/>
      <c r="P137" s="11"/>
      <c r="Q137" s="10"/>
      <c r="R137" s="12"/>
      <c r="S137" s="10"/>
      <c r="T137" s="2"/>
      <c r="U137" s="2"/>
      <c r="V137" s="10"/>
      <c r="W137" s="11"/>
      <c r="X137" s="10"/>
      <c r="Y137" s="12"/>
      <c r="Z137" s="10"/>
      <c r="AA137" s="2"/>
      <c r="AB137" s="2"/>
    </row>
    <row r="138" spans="1:28" ht="17.5" x14ac:dyDescent="0.35">
      <c r="A138" s="8" t="s">
        <v>44</v>
      </c>
      <c r="B138" s="7">
        <v>58223581.770000003</v>
      </c>
      <c r="C138" s="18">
        <v>0.53460215913562747</v>
      </c>
      <c r="D138" s="9">
        <v>536</v>
      </c>
      <c r="E138" s="18">
        <v>0.5234375</v>
      </c>
      <c r="F138" s="19"/>
      <c r="G138" s="20"/>
      <c r="H138" s="8" t="s">
        <v>44</v>
      </c>
      <c r="I138" s="7">
        <v>57125838.219999872</v>
      </c>
      <c r="J138" s="18">
        <v>0.5302354707053043</v>
      </c>
      <c r="K138" s="9">
        <v>528</v>
      </c>
      <c r="L138" s="18">
        <v>0.52019704433497538</v>
      </c>
      <c r="M138" s="19"/>
      <c r="N138" s="20"/>
      <c r="O138" s="8" t="s">
        <v>44</v>
      </c>
      <c r="P138" s="7">
        <v>56781160.289999798</v>
      </c>
      <c r="Q138" s="18">
        <v>0.5312651583697392</v>
      </c>
      <c r="R138" s="9">
        <v>523</v>
      </c>
      <c r="S138" s="18">
        <v>0.52247752247752244</v>
      </c>
      <c r="T138" s="19"/>
      <c r="U138" s="20"/>
      <c r="V138" s="8" t="s">
        <v>44</v>
      </c>
      <c r="W138" s="7">
        <v>56495644.889999866</v>
      </c>
      <c r="X138" s="18">
        <v>0.53398894213216885</v>
      </c>
      <c r="Y138" s="9">
        <v>511</v>
      </c>
      <c r="Z138" s="18">
        <v>0.52142857142857146</v>
      </c>
      <c r="AA138" s="19"/>
      <c r="AB138" s="20"/>
    </row>
    <row r="139" spans="1:28" ht="17.5" x14ac:dyDescent="0.35">
      <c r="A139" s="8" t="s">
        <v>45</v>
      </c>
      <c r="B139" s="7">
        <v>48777632.669999979</v>
      </c>
      <c r="C139" s="18">
        <v>0.44787055262104514</v>
      </c>
      <c r="D139" s="9">
        <v>463</v>
      </c>
      <c r="E139" s="18">
        <v>0.4521484375</v>
      </c>
      <c r="F139" s="19"/>
      <c r="G139" s="20"/>
      <c r="H139" s="8" t="s">
        <v>45</v>
      </c>
      <c r="I139" s="7">
        <v>48722577.920000024</v>
      </c>
      <c r="J139" s="18">
        <v>0.45223737353130672</v>
      </c>
      <c r="K139" s="9">
        <v>462</v>
      </c>
      <c r="L139" s="18">
        <v>0.45517241379310347</v>
      </c>
      <c r="M139" s="19"/>
      <c r="N139" s="20"/>
      <c r="O139" s="8" t="s">
        <v>45</v>
      </c>
      <c r="P139" s="7">
        <v>48335535.000000022</v>
      </c>
      <c r="Q139" s="18">
        <v>0.45224482073825506</v>
      </c>
      <c r="R139" s="9">
        <v>454</v>
      </c>
      <c r="S139" s="18">
        <v>0.45354645354645357</v>
      </c>
      <c r="T139" s="19"/>
      <c r="U139" s="20"/>
      <c r="V139" s="8" t="s">
        <v>45</v>
      </c>
      <c r="W139" s="7">
        <v>47556400.469999984</v>
      </c>
      <c r="X139" s="18">
        <v>0.44949645283337752</v>
      </c>
      <c r="Y139" s="9">
        <v>446</v>
      </c>
      <c r="Z139" s="18">
        <v>0.45510204081632655</v>
      </c>
      <c r="AA139" s="19"/>
      <c r="AB139" s="20"/>
    </row>
    <row r="140" spans="1:28" ht="17.5" x14ac:dyDescent="0.35">
      <c r="A140" s="8" t="s">
        <v>46</v>
      </c>
      <c r="B140" s="7">
        <v>1908898.9500000002</v>
      </c>
      <c r="C140" s="18">
        <v>1.7527288243327395E-2</v>
      </c>
      <c r="D140" s="9">
        <v>25</v>
      </c>
      <c r="E140" s="18">
        <v>2.44140625E-2</v>
      </c>
      <c r="F140" s="19"/>
      <c r="G140" s="20"/>
      <c r="H140" s="8" t="s">
        <v>46</v>
      </c>
      <c r="I140" s="7">
        <v>1888318.5300000003</v>
      </c>
      <c r="J140" s="18">
        <v>1.7527155763389E-2</v>
      </c>
      <c r="K140" s="9">
        <v>25</v>
      </c>
      <c r="L140" s="18">
        <v>2.4630541871921183E-2</v>
      </c>
      <c r="M140" s="19"/>
      <c r="N140" s="20"/>
      <c r="O140" s="8" t="s">
        <v>46</v>
      </c>
      <c r="P140" s="7">
        <v>1762439.1600000001</v>
      </c>
      <c r="Q140" s="18">
        <v>1.6490020892005859E-2</v>
      </c>
      <c r="R140" s="9">
        <v>24</v>
      </c>
      <c r="S140" s="18">
        <v>2.3976023976023976E-2</v>
      </c>
      <c r="T140" s="19"/>
      <c r="U140" s="20"/>
      <c r="V140" s="8" t="s">
        <v>46</v>
      </c>
      <c r="W140" s="7">
        <v>1747233.3</v>
      </c>
      <c r="X140" s="18">
        <v>1.6514605034453667E-2</v>
      </c>
      <c r="Y140" s="9">
        <v>23</v>
      </c>
      <c r="Z140" s="18">
        <v>2.3469387755102041E-2</v>
      </c>
      <c r="AA140" s="19"/>
      <c r="AB140" s="20"/>
    </row>
    <row r="141" spans="1:28" ht="17.5" x14ac:dyDescent="0.35">
      <c r="A141" s="8"/>
      <c r="B141" s="7"/>
      <c r="C141" s="21"/>
      <c r="D141" s="9"/>
      <c r="E141" s="21"/>
      <c r="F141" s="2"/>
      <c r="G141" s="2"/>
      <c r="H141" s="8"/>
      <c r="I141" s="7"/>
      <c r="J141" s="21"/>
      <c r="K141" s="9"/>
      <c r="L141" s="21"/>
      <c r="M141" s="2"/>
      <c r="N141" s="2"/>
      <c r="O141" s="8"/>
      <c r="P141" s="7"/>
      <c r="Q141" s="21"/>
      <c r="R141" s="9"/>
      <c r="S141" s="21"/>
      <c r="T141" s="2"/>
      <c r="U141" s="2"/>
      <c r="V141" s="8"/>
      <c r="W141" s="7"/>
      <c r="X141" s="21"/>
      <c r="Y141" s="9"/>
      <c r="Z141" s="21"/>
      <c r="AA141" s="2"/>
      <c r="AB141" s="2"/>
    </row>
    <row r="142" spans="1:28" ht="18.5" thickBot="1" x14ac:dyDescent="0.45">
      <c r="A142" s="8"/>
      <c r="B142" s="23">
        <v>108910113.38999999</v>
      </c>
      <c r="C142" s="21"/>
      <c r="D142" s="25">
        <v>1024</v>
      </c>
      <c r="E142" s="21"/>
      <c r="F142" s="2"/>
      <c r="G142" s="2"/>
      <c r="H142" s="8"/>
      <c r="I142" s="23">
        <v>107736734.6699999</v>
      </c>
      <c r="J142" s="21"/>
      <c r="K142" s="25">
        <v>1015</v>
      </c>
      <c r="L142" s="21"/>
      <c r="M142" s="2"/>
      <c r="N142" s="2"/>
      <c r="O142" s="8"/>
      <c r="P142" s="23">
        <v>106879134.44999981</v>
      </c>
      <c r="Q142" s="21"/>
      <c r="R142" s="25">
        <v>1001</v>
      </c>
      <c r="S142" s="21"/>
      <c r="T142" s="2"/>
      <c r="U142" s="2"/>
      <c r="V142" s="8"/>
      <c r="W142" s="23">
        <v>105799278.65999985</v>
      </c>
      <c r="X142" s="21"/>
      <c r="Y142" s="25">
        <v>980</v>
      </c>
      <c r="Z142" s="21"/>
      <c r="AA142" s="2"/>
      <c r="AB142" s="2"/>
    </row>
    <row r="143" spans="1:28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  <c r="AA143" s="2"/>
      <c r="AB143" s="2"/>
    </row>
    <row r="144" spans="1:28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  <c r="AA144" s="2"/>
      <c r="AB144" s="2"/>
    </row>
    <row r="145" spans="1:28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  <c r="AA145" s="2"/>
      <c r="AB145" s="2"/>
    </row>
    <row r="146" spans="1:28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  <c r="AA146" s="2"/>
      <c r="AB146" s="2"/>
    </row>
    <row r="147" spans="1:28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  <c r="AA147" s="2"/>
      <c r="AB147" s="2"/>
    </row>
    <row r="148" spans="1:28" ht="36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  <c r="AA148" s="2"/>
      <c r="AB148" s="2"/>
    </row>
    <row r="149" spans="1:28" ht="17.5" x14ac:dyDescent="0.35">
      <c r="A149" s="10"/>
      <c r="B149" s="11"/>
      <c r="C149" s="10"/>
      <c r="D149" s="12"/>
      <c r="E149" s="10"/>
      <c r="F149" s="2"/>
      <c r="G149" s="2"/>
      <c r="H149" s="10"/>
      <c r="I149" s="11"/>
      <c r="J149" s="10"/>
      <c r="K149" s="12"/>
      <c r="L149" s="10"/>
      <c r="M149" s="2"/>
      <c r="N149" s="2"/>
      <c r="O149" s="10"/>
      <c r="P149" s="11"/>
      <c r="Q149" s="10"/>
      <c r="R149" s="12"/>
      <c r="S149" s="10"/>
      <c r="T149" s="2"/>
      <c r="U149" s="2"/>
      <c r="V149" s="10"/>
      <c r="W149" s="11"/>
      <c r="X149" s="10"/>
      <c r="Y149" s="12"/>
      <c r="Z149" s="10"/>
      <c r="AA149" s="2"/>
      <c r="AB149" s="2"/>
    </row>
    <row r="150" spans="1:28" ht="17.5" x14ac:dyDescent="0.35">
      <c r="A150" s="31" t="s">
        <v>98</v>
      </c>
      <c r="B150" s="7">
        <v>384107.01</v>
      </c>
      <c r="C150" s="18">
        <v>3.5268259121587556E-3</v>
      </c>
      <c r="D150" s="9">
        <v>4</v>
      </c>
      <c r="E150" s="18">
        <v>3.90625E-3</v>
      </c>
      <c r="F150" s="19"/>
      <c r="G150" s="20"/>
      <c r="H150" s="31" t="s">
        <v>98</v>
      </c>
      <c r="I150" s="7">
        <v>383778.75</v>
      </c>
      <c r="J150" s="18">
        <v>3.5621902889067763E-3</v>
      </c>
      <c r="K150" s="9">
        <v>4</v>
      </c>
      <c r="L150" s="18">
        <v>3.9408866995073889E-3</v>
      </c>
      <c r="M150" s="19"/>
      <c r="N150" s="20"/>
      <c r="O150" s="31" t="s">
        <v>98</v>
      </c>
      <c r="P150" s="7">
        <v>384183.57</v>
      </c>
      <c r="Q150" s="18">
        <v>3.594561014897895E-3</v>
      </c>
      <c r="R150" s="9">
        <v>4</v>
      </c>
      <c r="S150" s="18">
        <v>3.996003996003996E-3</v>
      </c>
      <c r="T150" s="19"/>
      <c r="U150" s="20"/>
      <c r="V150" s="31" t="s">
        <v>98</v>
      </c>
      <c r="W150" s="7">
        <v>384307.48</v>
      </c>
      <c r="X150" s="18">
        <v>3.632420606902467E-3</v>
      </c>
      <c r="Y150" s="9">
        <v>4</v>
      </c>
      <c r="Z150" s="18">
        <v>4.0816326530612249E-3</v>
      </c>
      <c r="AA150" s="19"/>
      <c r="AB150" s="20"/>
    </row>
    <row r="151" spans="1:28" ht="17.5" x14ac:dyDescent="0.35">
      <c r="A151" s="8">
        <v>1995</v>
      </c>
      <c r="B151" s="7">
        <v>0</v>
      </c>
      <c r="C151" s="18">
        <v>0</v>
      </c>
      <c r="D151" s="9">
        <v>0</v>
      </c>
      <c r="E151" s="18">
        <v>0</v>
      </c>
      <c r="F151" s="19"/>
      <c r="G151" s="20"/>
      <c r="H151" s="8">
        <v>1995</v>
      </c>
      <c r="I151" s="7">
        <v>0</v>
      </c>
      <c r="J151" s="18">
        <v>0</v>
      </c>
      <c r="K151" s="9">
        <v>0</v>
      </c>
      <c r="L151" s="18">
        <v>0</v>
      </c>
      <c r="M151" s="19"/>
      <c r="N151" s="20"/>
      <c r="O151" s="8">
        <v>1995</v>
      </c>
      <c r="P151" s="7">
        <v>0</v>
      </c>
      <c r="Q151" s="18">
        <v>0</v>
      </c>
      <c r="R151" s="9">
        <v>0</v>
      </c>
      <c r="S151" s="18">
        <v>0</v>
      </c>
      <c r="T151" s="19"/>
      <c r="U151" s="20"/>
      <c r="V151" s="8">
        <v>1995</v>
      </c>
      <c r="W151" s="7">
        <v>0</v>
      </c>
      <c r="X151" s="18">
        <v>0</v>
      </c>
      <c r="Y151" s="9">
        <v>0</v>
      </c>
      <c r="Z151" s="18">
        <v>0</v>
      </c>
      <c r="AA151" s="19"/>
      <c r="AB151" s="20"/>
    </row>
    <row r="152" spans="1:28" ht="17.5" x14ac:dyDescent="0.35">
      <c r="A152" s="8">
        <v>1996</v>
      </c>
      <c r="B152" s="7">
        <v>38154.480000000003</v>
      </c>
      <c r="C152" s="18">
        <v>3.5032999978038156E-4</v>
      </c>
      <c r="D152" s="9">
        <v>1</v>
      </c>
      <c r="E152" s="18">
        <v>9.765625E-4</v>
      </c>
      <c r="F152" s="19"/>
      <c r="G152" s="20"/>
      <c r="H152" s="8">
        <v>1996</v>
      </c>
      <c r="I152" s="7">
        <v>37393.550000000003</v>
      </c>
      <c r="J152" s="18">
        <v>3.470826372688691E-4</v>
      </c>
      <c r="K152" s="9">
        <v>1</v>
      </c>
      <c r="L152" s="18">
        <v>9.8522167487684722E-4</v>
      </c>
      <c r="M152" s="19"/>
      <c r="N152" s="20"/>
      <c r="O152" s="8">
        <v>1996</v>
      </c>
      <c r="P152" s="7">
        <v>37032.370000000003</v>
      </c>
      <c r="Q152" s="18">
        <v>3.4648830373270353E-4</v>
      </c>
      <c r="R152" s="9">
        <v>1</v>
      </c>
      <c r="S152" s="18">
        <v>9.99000999000999E-4</v>
      </c>
      <c r="T152" s="19"/>
      <c r="U152" s="20"/>
      <c r="V152" s="8">
        <v>1996</v>
      </c>
      <c r="W152" s="7">
        <v>36550.81</v>
      </c>
      <c r="X152" s="18">
        <v>3.4547314937241597E-4</v>
      </c>
      <c r="Y152" s="9">
        <v>1</v>
      </c>
      <c r="Z152" s="18">
        <v>1.0204081632653062E-3</v>
      </c>
      <c r="AA152" s="19"/>
      <c r="AB152" s="20"/>
    </row>
    <row r="153" spans="1:28" ht="17.5" x14ac:dyDescent="0.35">
      <c r="A153" s="8">
        <v>1997</v>
      </c>
      <c r="B153" s="7">
        <v>83736.58</v>
      </c>
      <c r="C153" s="18">
        <v>7.6885954291632072E-4</v>
      </c>
      <c r="D153" s="9">
        <v>3</v>
      </c>
      <c r="E153" s="18">
        <v>2.9296875E-3</v>
      </c>
      <c r="F153" s="19"/>
      <c r="G153" s="20"/>
      <c r="H153" s="8">
        <v>1997</v>
      </c>
      <c r="I153" s="7">
        <v>83416.710000000006</v>
      </c>
      <c r="J153" s="18">
        <v>7.7426432363582613E-4</v>
      </c>
      <c r="K153" s="9">
        <v>3</v>
      </c>
      <c r="L153" s="18">
        <v>2.9556650246305421E-3</v>
      </c>
      <c r="M153" s="19"/>
      <c r="N153" s="20"/>
      <c r="O153" s="8">
        <v>1997</v>
      </c>
      <c r="P153" s="7">
        <v>84082.64</v>
      </c>
      <c r="Q153" s="18">
        <v>7.8670771832771078E-4</v>
      </c>
      <c r="R153" s="9">
        <v>3</v>
      </c>
      <c r="S153" s="18">
        <v>2.997002997002997E-3</v>
      </c>
      <c r="T153" s="19"/>
      <c r="U153" s="20"/>
      <c r="V153" s="8">
        <v>1997</v>
      </c>
      <c r="W153" s="7">
        <v>83762.27</v>
      </c>
      <c r="X153" s="18">
        <v>7.9170927307719414E-4</v>
      </c>
      <c r="Y153" s="9">
        <v>3</v>
      </c>
      <c r="Z153" s="18">
        <v>3.0612244897959182E-3</v>
      </c>
      <c r="AA153" s="19"/>
      <c r="AB153" s="20"/>
    </row>
    <row r="154" spans="1:28" ht="17.5" x14ac:dyDescent="0.35">
      <c r="A154" s="31">
        <v>1998</v>
      </c>
      <c r="B154" s="7">
        <v>48304</v>
      </c>
      <c r="C154" s="18">
        <v>4.4352171250640945E-4</v>
      </c>
      <c r="D154" s="9">
        <v>1</v>
      </c>
      <c r="E154" s="18">
        <v>9.765625E-4</v>
      </c>
      <c r="F154" s="19"/>
      <c r="G154" s="20"/>
      <c r="H154" s="31">
        <v>1998</v>
      </c>
      <c r="I154" s="7">
        <v>47628.09</v>
      </c>
      <c r="J154" s="18">
        <v>4.4207846233585866E-4</v>
      </c>
      <c r="K154" s="9">
        <v>1</v>
      </c>
      <c r="L154" s="18">
        <v>9.8522167487684722E-4</v>
      </c>
      <c r="M154" s="19"/>
      <c r="N154" s="20"/>
      <c r="O154" s="31">
        <v>1998</v>
      </c>
      <c r="P154" s="7">
        <v>47728.83</v>
      </c>
      <c r="Q154" s="18">
        <v>4.4656826840535919E-4</v>
      </c>
      <c r="R154" s="9">
        <v>1</v>
      </c>
      <c r="S154" s="18">
        <v>9.99000999000999E-4</v>
      </c>
      <c r="T154" s="19"/>
      <c r="U154" s="20"/>
      <c r="V154" s="31">
        <v>1998</v>
      </c>
      <c r="W154" s="7">
        <v>0</v>
      </c>
      <c r="X154" s="18">
        <v>0</v>
      </c>
      <c r="Y154" s="9">
        <v>0</v>
      </c>
      <c r="Z154" s="18">
        <v>0</v>
      </c>
      <c r="AA154" s="19"/>
      <c r="AB154" s="20"/>
    </row>
    <row r="155" spans="1:28" ht="17.5" x14ac:dyDescent="0.35">
      <c r="A155" s="31">
        <v>1999</v>
      </c>
      <c r="B155" s="7">
        <v>0</v>
      </c>
      <c r="C155" s="18">
        <v>0</v>
      </c>
      <c r="D155" s="9">
        <v>0</v>
      </c>
      <c r="E155" s="18">
        <v>0</v>
      </c>
      <c r="F155" s="19"/>
      <c r="G155" s="20"/>
      <c r="H155" s="31">
        <v>1999</v>
      </c>
      <c r="I155" s="7">
        <v>0</v>
      </c>
      <c r="J155" s="18">
        <v>0</v>
      </c>
      <c r="K155" s="9">
        <v>0</v>
      </c>
      <c r="L155" s="18">
        <v>0</v>
      </c>
      <c r="M155" s="19"/>
      <c r="N155" s="20"/>
      <c r="O155" s="31">
        <v>1999</v>
      </c>
      <c r="P155" s="7">
        <v>0</v>
      </c>
      <c r="Q155" s="18">
        <v>0</v>
      </c>
      <c r="R155" s="9">
        <v>0</v>
      </c>
      <c r="S155" s="18">
        <v>0</v>
      </c>
      <c r="T155" s="19"/>
      <c r="U155" s="20"/>
      <c r="V155" s="31">
        <v>1999</v>
      </c>
      <c r="W155" s="7">
        <v>0</v>
      </c>
      <c r="X155" s="18">
        <v>0</v>
      </c>
      <c r="Y155" s="9">
        <v>0</v>
      </c>
      <c r="Z155" s="18">
        <v>0</v>
      </c>
      <c r="AA155" s="19"/>
      <c r="AB155" s="20"/>
    </row>
    <row r="156" spans="1:28" ht="17.5" x14ac:dyDescent="0.35">
      <c r="A156" s="31">
        <v>2000</v>
      </c>
      <c r="B156" s="7">
        <v>141330.82</v>
      </c>
      <c r="C156" s="18">
        <v>1.2976831590827903E-3</v>
      </c>
      <c r="D156" s="9">
        <v>2</v>
      </c>
      <c r="E156" s="18">
        <v>1.953125E-3</v>
      </c>
      <c r="F156" s="19"/>
      <c r="G156" s="20"/>
      <c r="H156" s="31">
        <v>2000</v>
      </c>
      <c r="I156" s="7">
        <v>141372.98000000001</v>
      </c>
      <c r="J156" s="18">
        <v>1.3122077667661691E-3</v>
      </c>
      <c r="K156" s="9">
        <v>2</v>
      </c>
      <c r="L156" s="18">
        <v>1.9704433497536944E-3</v>
      </c>
      <c r="M156" s="19"/>
      <c r="N156" s="20"/>
      <c r="O156" s="31">
        <v>2000</v>
      </c>
      <c r="P156" s="7">
        <v>141411.44</v>
      </c>
      <c r="Q156" s="18">
        <v>1.3230967927248237E-3</v>
      </c>
      <c r="R156" s="9">
        <v>2</v>
      </c>
      <c r="S156" s="18">
        <v>1.998001998001998E-3</v>
      </c>
      <c r="T156" s="19"/>
      <c r="U156" s="20"/>
      <c r="V156" s="31">
        <v>2000</v>
      </c>
      <c r="W156" s="7">
        <v>141389.87000000002</v>
      </c>
      <c r="X156" s="18">
        <v>1.3363972967563916E-3</v>
      </c>
      <c r="Y156" s="9">
        <v>2</v>
      </c>
      <c r="Z156" s="18">
        <v>2.0408163265306124E-3</v>
      </c>
      <c r="AA156" s="19"/>
      <c r="AB156" s="20"/>
    </row>
    <row r="157" spans="1:28" ht="17.5" x14ac:dyDescent="0.35">
      <c r="A157" s="31">
        <v>2001</v>
      </c>
      <c r="B157" s="7">
        <v>368796.07999999996</v>
      </c>
      <c r="C157" s="18">
        <v>3.3862427328430512E-3</v>
      </c>
      <c r="D157" s="9">
        <v>4</v>
      </c>
      <c r="E157" s="18">
        <v>3.90625E-3</v>
      </c>
      <c r="F157" s="19"/>
      <c r="G157" s="20"/>
      <c r="H157" s="31">
        <v>2001</v>
      </c>
      <c r="I157" s="7">
        <v>367780.84</v>
      </c>
      <c r="J157" s="18">
        <v>3.4136995252967419E-3</v>
      </c>
      <c r="K157" s="9">
        <v>4</v>
      </c>
      <c r="L157" s="18">
        <v>3.9408866995073889E-3</v>
      </c>
      <c r="M157" s="19"/>
      <c r="N157" s="20"/>
      <c r="O157" s="31">
        <v>2001</v>
      </c>
      <c r="P157" s="7">
        <v>366758.82</v>
      </c>
      <c r="Q157" s="18">
        <v>3.4315287252964888E-3</v>
      </c>
      <c r="R157" s="9">
        <v>4</v>
      </c>
      <c r="S157" s="18">
        <v>3.996003996003996E-3</v>
      </c>
      <c r="T157" s="19"/>
      <c r="U157" s="20"/>
      <c r="V157" s="31">
        <v>2001</v>
      </c>
      <c r="W157" s="7">
        <v>365731.22000000003</v>
      </c>
      <c r="X157" s="18">
        <v>3.4568403927906369E-3</v>
      </c>
      <c r="Y157" s="9">
        <v>4</v>
      </c>
      <c r="Z157" s="18">
        <v>4.0816326530612249E-3</v>
      </c>
      <c r="AA157" s="19"/>
      <c r="AB157" s="20"/>
    </row>
    <row r="158" spans="1:28" ht="17.5" x14ac:dyDescent="0.35">
      <c r="A158" s="31">
        <v>2002</v>
      </c>
      <c r="B158" s="7">
        <v>5572286.4999999991</v>
      </c>
      <c r="C158" s="18">
        <v>5.1164086846976362E-2</v>
      </c>
      <c r="D158" s="9">
        <v>59</v>
      </c>
      <c r="E158" s="18">
        <v>5.76171875E-2</v>
      </c>
      <c r="F158" s="19"/>
      <c r="G158" s="20"/>
      <c r="H158" s="31">
        <v>2002</v>
      </c>
      <c r="I158" s="7">
        <v>5440439.7300000014</v>
      </c>
      <c r="J158" s="18">
        <v>5.0497536858381577E-2</v>
      </c>
      <c r="K158" s="9">
        <v>58</v>
      </c>
      <c r="L158" s="18">
        <v>5.7142857142857141E-2</v>
      </c>
      <c r="M158" s="19"/>
      <c r="N158" s="20"/>
      <c r="O158" s="31">
        <v>2002</v>
      </c>
      <c r="P158" s="7">
        <v>5412646.3800000008</v>
      </c>
      <c r="Q158" s="18">
        <v>5.064268538338644E-2</v>
      </c>
      <c r="R158" s="9">
        <v>58</v>
      </c>
      <c r="S158" s="18">
        <v>5.7942057942057944E-2</v>
      </c>
      <c r="T158" s="19"/>
      <c r="U158" s="20"/>
      <c r="V158" s="31">
        <v>2002</v>
      </c>
      <c r="W158" s="7">
        <v>5492876.3300000001</v>
      </c>
      <c r="X158" s="18">
        <v>5.1917899626254468E-2</v>
      </c>
      <c r="Y158" s="9">
        <v>58</v>
      </c>
      <c r="Z158" s="18">
        <v>5.9183673469387757E-2</v>
      </c>
      <c r="AA158" s="19"/>
      <c r="AB158" s="20"/>
    </row>
    <row r="159" spans="1:28" ht="17.5" x14ac:dyDescent="0.35">
      <c r="A159" s="8">
        <v>2003</v>
      </c>
      <c r="B159" s="7">
        <v>90386506.899999931</v>
      </c>
      <c r="C159" s="18">
        <v>0.82991839863697336</v>
      </c>
      <c r="D159" s="9">
        <v>836</v>
      </c>
      <c r="E159" s="18">
        <v>0.81640625</v>
      </c>
      <c r="F159" s="19"/>
      <c r="G159" s="20"/>
      <c r="H159" s="8">
        <v>2003</v>
      </c>
      <c r="I159" s="7">
        <v>89405229.089999989</v>
      </c>
      <c r="J159" s="18">
        <v>0.82984907017880372</v>
      </c>
      <c r="K159" s="9">
        <v>829</v>
      </c>
      <c r="L159" s="18">
        <v>0.81674876847290645</v>
      </c>
      <c r="M159" s="19"/>
      <c r="N159" s="20"/>
      <c r="O159" s="8">
        <v>2003</v>
      </c>
      <c r="P159" s="7">
        <v>88582504.249999836</v>
      </c>
      <c r="Q159" s="18">
        <v>0.82881008258389732</v>
      </c>
      <c r="R159" s="9">
        <v>815</v>
      </c>
      <c r="S159" s="18">
        <v>0.81418581418581415</v>
      </c>
      <c r="T159" s="19"/>
      <c r="U159" s="20"/>
      <c r="V159" s="8">
        <v>2003</v>
      </c>
      <c r="W159" s="7">
        <v>87799921.489999861</v>
      </c>
      <c r="X159" s="18">
        <v>0.8298725908345429</v>
      </c>
      <c r="Y159" s="9">
        <v>798</v>
      </c>
      <c r="Z159" s="18">
        <v>0.81428571428571428</v>
      </c>
      <c r="AA159" s="19"/>
      <c r="AB159" s="20"/>
    </row>
    <row r="160" spans="1:28" ht="17.5" x14ac:dyDescent="0.35">
      <c r="A160" s="8">
        <v>2004</v>
      </c>
      <c r="B160" s="7">
        <v>11886891.02</v>
      </c>
      <c r="C160" s="18">
        <v>0.10914405145676258</v>
      </c>
      <c r="D160" s="9">
        <v>114</v>
      </c>
      <c r="E160" s="18">
        <v>0.111328125</v>
      </c>
      <c r="F160" s="19"/>
      <c r="G160" s="20"/>
      <c r="H160" s="8">
        <v>2004</v>
      </c>
      <c r="I160" s="7">
        <v>11829694.930000003</v>
      </c>
      <c r="J160" s="18">
        <v>0.10980186995860437</v>
      </c>
      <c r="K160" s="9">
        <v>113</v>
      </c>
      <c r="L160" s="18">
        <v>0.11133004926108374</v>
      </c>
      <c r="M160" s="19"/>
      <c r="N160" s="20"/>
      <c r="O160" s="8">
        <v>2004</v>
      </c>
      <c r="P160" s="7">
        <v>11822786.150000002</v>
      </c>
      <c r="Q160" s="18">
        <v>0.11061828120933122</v>
      </c>
      <c r="R160" s="9">
        <v>113</v>
      </c>
      <c r="S160" s="18">
        <v>0.11288711288711288</v>
      </c>
      <c r="T160" s="19"/>
      <c r="U160" s="20"/>
      <c r="V160" s="8">
        <v>2004</v>
      </c>
      <c r="W160" s="7">
        <v>11494739.190000009</v>
      </c>
      <c r="X160" s="18">
        <v>0.10864666882030349</v>
      </c>
      <c r="Y160" s="9">
        <v>110</v>
      </c>
      <c r="Z160" s="18">
        <v>0.11224489795918367</v>
      </c>
      <c r="AA160" s="19"/>
      <c r="AB160" s="20"/>
    </row>
    <row r="161" spans="1:28" ht="17.5" x14ac:dyDescent="0.35">
      <c r="A161" s="8"/>
      <c r="B161" s="7"/>
      <c r="C161" s="21"/>
      <c r="D161" s="9"/>
      <c r="E161" s="21"/>
      <c r="F161" s="2"/>
      <c r="G161" s="2"/>
      <c r="H161" s="8"/>
      <c r="I161" s="7"/>
      <c r="J161" s="21"/>
      <c r="K161" s="9"/>
      <c r="L161" s="21"/>
      <c r="M161" s="2"/>
      <c r="N161" s="2"/>
      <c r="O161" s="8"/>
      <c r="P161" s="7"/>
      <c r="Q161" s="21"/>
      <c r="R161" s="9"/>
      <c r="S161" s="21"/>
      <c r="T161" s="2"/>
      <c r="U161" s="2"/>
      <c r="V161" s="8"/>
      <c r="W161" s="7"/>
      <c r="X161" s="21"/>
      <c r="Y161" s="9"/>
      <c r="Z161" s="21"/>
      <c r="AA161" s="2"/>
      <c r="AB161" s="2"/>
    </row>
    <row r="162" spans="1:28" ht="18.5" thickBot="1" x14ac:dyDescent="0.45">
      <c r="A162" s="22"/>
      <c r="B162" s="23">
        <v>108910113.38999993</v>
      </c>
      <c r="C162" s="24"/>
      <c r="D162" s="25">
        <v>1024</v>
      </c>
      <c r="E162" s="24"/>
      <c r="F162" s="2"/>
      <c r="G162" s="2"/>
      <c r="H162" s="22"/>
      <c r="I162" s="23">
        <v>107736734.67</v>
      </c>
      <c r="J162" s="24"/>
      <c r="K162" s="25">
        <v>1015</v>
      </c>
      <c r="L162" s="24"/>
      <c r="M162" s="2"/>
      <c r="N162" s="2"/>
      <c r="O162" s="22"/>
      <c r="P162" s="23">
        <v>106879134.44999984</v>
      </c>
      <c r="Q162" s="24"/>
      <c r="R162" s="25">
        <v>1001</v>
      </c>
      <c r="S162" s="24"/>
      <c r="T162" s="2"/>
      <c r="U162" s="2"/>
      <c r="V162" s="22"/>
      <c r="W162" s="23">
        <v>105799278.65999988</v>
      </c>
      <c r="X162" s="24"/>
      <c r="Y162" s="25">
        <v>980</v>
      </c>
      <c r="Z162" s="24"/>
      <c r="AA162" s="2"/>
      <c r="AB162" s="2"/>
    </row>
    <row r="163" spans="1:28" ht="18" thickTop="1" x14ac:dyDescent="0.35">
      <c r="A163" s="8"/>
      <c r="B163" s="7"/>
      <c r="C163" s="21"/>
      <c r="D163" s="9"/>
      <c r="E163" s="21"/>
      <c r="F163" s="2"/>
      <c r="G163" s="2"/>
      <c r="H163" s="8"/>
      <c r="I163" s="7"/>
      <c r="J163" s="21"/>
      <c r="K163" s="9"/>
      <c r="L163" s="21"/>
      <c r="M163" s="2"/>
      <c r="N163" s="2"/>
      <c r="O163" s="8"/>
      <c r="P163" s="7"/>
      <c r="Q163" s="21"/>
      <c r="R163" s="9"/>
      <c r="S163" s="21"/>
      <c r="T163" s="2"/>
      <c r="U163" s="2"/>
      <c r="V163" s="8"/>
      <c r="W163" s="7"/>
      <c r="X163" s="21"/>
      <c r="Y163" s="9"/>
      <c r="Z163" s="21"/>
      <c r="AA163" s="2"/>
      <c r="AB163" s="2"/>
    </row>
    <row r="164" spans="1:28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  <c r="AA164" s="2"/>
      <c r="AB164" s="2"/>
    </row>
    <row r="165" spans="1:28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  <c r="AA165" s="2"/>
      <c r="AB165" s="2"/>
    </row>
    <row r="166" spans="1:28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  <c r="AA166" s="2"/>
      <c r="AB166" s="2"/>
    </row>
    <row r="167" spans="1:28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  <c r="AA167" s="2"/>
      <c r="AB167" s="2"/>
    </row>
    <row r="168" spans="1:28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  <c r="AA168" s="2"/>
      <c r="AB168" s="2"/>
    </row>
    <row r="169" spans="1:28" ht="36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  <c r="AA169" s="2"/>
      <c r="AB169" s="2"/>
    </row>
    <row r="170" spans="1:28" ht="17.5" x14ac:dyDescent="0.35">
      <c r="A170" s="10"/>
      <c r="B170" s="11"/>
      <c r="C170" s="10"/>
      <c r="D170" s="12"/>
      <c r="E170" s="10"/>
      <c r="F170" s="2"/>
      <c r="G170" s="2"/>
      <c r="H170" s="10"/>
      <c r="I170" s="11"/>
      <c r="J170" s="10"/>
      <c r="K170" s="12"/>
      <c r="L170" s="10"/>
      <c r="M170" s="2"/>
      <c r="N170" s="2"/>
      <c r="O170" s="10"/>
      <c r="P170" s="11"/>
      <c r="Q170" s="10"/>
      <c r="R170" s="12"/>
      <c r="S170" s="10"/>
      <c r="T170" s="2"/>
      <c r="U170" s="2"/>
      <c r="V170" s="10"/>
      <c r="W170" s="11"/>
      <c r="X170" s="10"/>
      <c r="Y170" s="12"/>
      <c r="Z170" s="10"/>
      <c r="AA170" s="2"/>
      <c r="AB170" s="2"/>
    </row>
    <row r="171" spans="1:28" ht="17.5" x14ac:dyDescent="0.35">
      <c r="A171" s="8" t="s">
        <v>47</v>
      </c>
      <c r="B171" s="7">
        <v>6868450.8800000027</v>
      </c>
      <c r="C171" s="18">
        <v>6.3065317500905799E-2</v>
      </c>
      <c r="D171" s="9">
        <v>60</v>
      </c>
      <c r="E171" s="18">
        <v>5.859375E-2</v>
      </c>
      <c r="F171" s="19"/>
      <c r="G171" s="20"/>
      <c r="H171" s="8" t="s">
        <v>47</v>
      </c>
      <c r="I171" s="7">
        <v>5623357.7900000019</v>
      </c>
      <c r="J171" s="18">
        <v>5.2195361287164219E-2</v>
      </c>
      <c r="K171" s="9">
        <v>63</v>
      </c>
      <c r="L171" s="18">
        <v>6.2068965517241378E-2</v>
      </c>
      <c r="M171" s="19"/>
      <c r="N171" s="20"/>
      <c r="O171" s="8" t="s">
        <v>47</v>
      </c>
      <c r="P171" s="7">
        <v>6570481.9500000002</v>
      </c>
      <c r="Q171" s="18">
        <v>6.147581549768058E-2</v>
      </c>
      <c r="R171" s="9">
        <v>70</v>
      </c>
      <c r="S171" s="18">
        <v>6.9930069930069935E-2</v>
      </c>
      <c r="T171" s="19"/>
      <c r="U171" s="20"/>
      <c r="V171" s="8" t="s">
        <v>47</v>
      </c>
      <c r="W171" s="7">
        <v>9851548.9000000004</v>
      </c>
      <c r="X171" s="18">
        <v>9.3115463779854885E-2</v>
      </c>
      <c r="Y171" s="9">
        <v>88</v>
      </c>
      <c r="Z171" s="18">
        <v>8.9795918367346933E-2</v>
      </c>
      <c r="AA171" s="19"/>
      <c r="AB171" s="20"/>
    </row>
    <row r="172" spans="1:28" ht="17.5" x14ac:dyDescent="0.35">
      <c r="A172" s="8" t="s">
        <v>48</v>
      </c>
      <c r="B172" s="7">
        <v>10624023.659999996</v>
      </c>
      <c r="C172" s="18">
        <v>9.7548550169588577E-2</v>
      </c>
      <c r="D172" s="9">
        <v>124</v>
      </c>
      <c r="E172" s="18">
        <v>0.12109375</v>
      </c>
      <c r="F172" s="19"/>
      <c r="G172" s="20"/>
      <c r="H172" s="8" t="s">
        <v>48</v>
      </c>
      <c r="I172" s="7">
        <v>12950863.099999996</v>
      </c>
      <c r="J172" s="18">
        <v>0.12020842417090859</v>
      </c>
      <c r="K172" s="9">
        <v>135</v>
      </c>
      <c r="L172" s="18">
        <v>0.13300492610837439</v>
      </c>
      <c r="M172" s="19"/>
      <c r="N172" s="20"/>
      <c r="O172" s="8" t="s">
        <v>48</v>
      </c>
      <c r="P172" s="7">
        <v>15540453.440000001</v>
      </c>
      <c r="Q172" s="18">
        <v>0.14540212661686644</v>
      </c>
      <c r="R172" s="9">
        <v>156</v>
      </c>
      <c r="S172" s="18">
        <v>0.15584415584415584</v>
      </c>
      <c r="T172" s="19"/>
      <c r="U172" s="20"/>
      <c r="V172" s="8" t="s">
        <v>48</v>
      </c>
      <c r="W172" s="7">
        <v>17635383.079999994</v>
      </c>
      <c r="X172" s="18">
        <v>0.16668717691992627</v>
      </c>
      <c r="Y172" s="9">
        <v>181</v>
      </c>
      <c r="Z172" s="18">
        <v>0.1846938775510204</v>
      </c>
      <c r="AA172" s="19"/>
      <c r="AB172" s="20"/>
    </row>
    <row r="173" spans="1:28" ht="17.5" x14ac:dyDescent="0.35">
      <c r="A173" s="8" t="s">
        <v>49</v>
      </c>
      <c r="B173" s="7">
        <v>24321844.709999986</v>
      </c>
      <c r="C173" s="18">
        <v>0.22332035063543684</v>
      </c>
      <c r="D173" s="9">
        <v>233</v>
      </c>
      <c r="E173" s="18">
        <v>0.2275390625</v>
      </c>
      <c r="F173" s="19"/>
      <c r="G173" s="20"/>
      <c r="H173" s="8" t="s">
        <v>49</v>
      </c>
      <c r="I173" s="7">
        <v>27561061.439999994</v>
      </c>
      <c r="J173" s="18">
        <v>0.25581860750114738</v>
      </c>
      <c r="K173" s="9">
        <v>275</v>
      </c>
      <c r="L173" s="18">
        <v>0.27093596059113301</v>
      </c>
      <c r="M173" s="19"/>
      <c r="N173" s="20"/>
      <c r="O173" s="8" t="s">
        <v>49</v>
      </c>
      <c r="P173" s="7">
        <v>34578401.730000027</v>
      </c>
      <c r="Q173" s="18">
        <v>0.32352808532685501</v>
      </c>
      <c r="R173" s="9">
        <v>340</v>
      </c>
      <c r="S173" s="18">
        <v>0.33966033966033965</v>
      </c>
      <c r="T173" s="19"/>
      <c r="U173" s="20"/>
      <c r="V173" s="8" t="s">
        <v>49</v>
      </c>
      <c r="W173" s="7">
        <v>52015577.279999956</v>
      </c>
      <c r="X173" s="18">
        <v>0.49164396902136659</v>
      </c>
      <c r="Y173" s="9">
        <v>475</v>
      </c>
      <c r="Z173" s="18">
        <v>0.48469387755102039</v>
      </c>
      <c r="AA173" s="19"/>
      <c r="AB173" s="20"/>
    </row>
    <row r="174" spans="1:28" ht="17.5" x14ac:dyDescent="0.35">
      <c r="A174" s="8" t="s">
        <v>50</v>
      </c>
      <c r="B174" s="7">
        <v>61763963.850000009</v>
      </c>
      <c r="C174" s="18">
        <v>0.56710953581351342</v>
      </c>
      <c r="D174" s="9">
        <v>560</v>
      </c>
      <c r="E174" s="18">
        <v>0.546875</v>
      </c>
      <c r="F174" s="19"/>
      <c r="G174" s="20"/>
      <c r="H174" s="8" t="s">
        <v>50</v>
      </c>
      <c r="I174" s="7">
        <v>57727066.910000026</v>
      </c>
      <c r="J174" s="18">
        <v>0.53581600636792359</v>
      </c>
      <c r="K174" s="9">
        <v>502</v>
      </c>
      <c r="L174" s="18">
        <v>0.49458128078817731</v>
      </c>
      <c r="M174" s="19"/>
      <c r="N174" s="20"/>
      <c r="O174" s="8" t="s">
        <v>50</v>
      </c>
      <c r="P174" s="7">
        <v>47568105.620000042</v>
      </c>
      <c r="Q174" s="18">
        <v>0.44506447273160915</v>
      </c>
      <c r="R174" s="9">
        <v>410</v>
      </c>
      <c r="S174" s="18">
        <v>0.4095904095904096</v>
      </c>
      <c r="T174" s="19"/>
      <c r="U174" s="20"/>
      <c r="V174" s="8" t="s">
        <v>50</v>
      </c>
      <c r="W174" s="7">
        <v>25248718.200000003</v>
      </c>
      <c r="X174" s="18">
        <v>0.23864735676639265</v>
      </c>
      <c r="Y174" s="9">
        <v>228</v>
      </c>
      <c r="Z174" s="18">
        <v>0.23265306122448978</v>
      </c>
      <c r="AA174" s="19"/>
      <c r="AB174" s="20"/>
    </row>
    <row r="175" spans="1:28" ht="17.5" x14ac:dyDescent="0.35">
      <c r="A175" s="8" t="s">
        <v>51</v>
      </c>
      <c r="B175" s="7">
        <v>5331830.29</v>
      </c>
      <c r="C175" s="18">
        <v>4.8956245880555319E-2</v>
      </c>
      <c r="D175" s="9">
        <v>47</v>
      </c>
      <c r="E175" s="18">
        <v>4.58984375E-2</v>
      </c>
      <c r="F175" s="19"/>
      <c r="G175" s="20"/>
      <c r="H175" s="8" t="s">
        <v>51</v>
      </c>
      <c r="I175" s="7">
        <v>3874385.4299999997</v>
      </c>
      <c r="J175" s="18">
        <v>3.5961600672856177E-2</v>
      </c>
      <c r="K175" s="9">
        <v>40</v>
      </c>
      <c r="L175" s="18">
        <v>3.9408866995073892E-2</v>
      </c>
      <c r="M175" s="19"/>
      <c r="N175" s="20"/>
      <c r="O175" s="8" t="s">
        <v>51</v>
      </c>
      <c r="P175" s="7">
        <v>2621691.71</v>
      </c>
      <c r="Q175" s="18">
        <v>2.4529499826988901E-2</v>
      </c>
      <c r="R175" s="9">
        <v>25</v>
      </c>
      <c r="S175" s="18">
        <v>2.4975024975024976E-2</v>
      </c>
      <c r="T175" s="19"/>
      <c r="U175" s="20"/>
      <c r="V175" s="8" t="s">
        <v>51</v>
      </c>
      <c r="W175" s="7">
        <v>1048051.2</v>
      </c>
      <c r="X175" s="18">
        <v>9.9060335124594914E-3</v>
      </c>
      <c r="Y175" s="9">
        <v>8</v>
      </c>
      <c r="Z175" s="18">
        <v>8.1632653061224497E-3</v>
      </c>
      <c r="AA175" s="19"/>
      <c r="AB175" s="20"/>
    </row>
    <row r="176" spans="1:28" ht="17.5" x14ac:dyDescent="0.35">
      <c r="A176" s="8" t="s">
        <v>52</v>
      </c>
      <c r="B176" s="7">
        <v>0</v>
      </c>
      <c r="C176" s="18">
        <v>0</v>
      </c>
      <c r="D176" s="9">
        <v>0</v>
      </c>
      <c r="E176" s="18">
        <v>0</v>
      </c>
      <c r="F176" s="19"/>
      <c r="G176" s="20"/>
      <c r="H176" s="8" t="s">
        <v>52</v>
      </c>
      <c r="I176" s="7">
        <v>0</v>
      </c>
      <c r="J176" s="18">
        <v>0</v>
      </c>
      <c r="K176" s="9">
        <v>0</v>
      </c>
      <c r="L176" s="18">
        <v>0</v>
      </c>
      <c r="M176" s="19"/>
      <c r="N176" s="20"/>
      <c r="O176" s="8" t="s">
        <v>52</v>
      </c>
      <c r="P176" s="7">
        <v>0</v>
      </c>
      <c r="Q176" s="18">
        <v>0</v>
      </c>
      <c r="R176" s="9">
        <v>0</v>
      </c>
      <c r="S176" s="18">
        <v>0</v>
      </c>
      <c r="T176" s="19"/>
      <c r="U176" s="20"/>
      <c r="V176" s="8" t="s">
        <v>52</v>
      </c>
      <c r="W176" s="7">
        <v>0</v>
      </c>
      <c r="X176" s="18">
        <v>0</v>
      </c>
      <c r="Y176" s="9">
        <v>0</v>
      </c>
      <c r="Z176" s="18">
        <v>0</v>
      </c>
      <c r="AA176" s="19"/>
      <c r="AB176" s="20"/>
    </row>
    <row r="177" spans="1:28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19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19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19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  <c r="AA177" s="19"/>
      <c r="AB177" s="2"/>
    </row>
    <row r="178" spans="1:28" ht="17.5" x14ac:dyDescent="0.35">
      <c r="A178" s="8"/>
      <c r="B178" s="7"/>
      <c r="C178" s="21"/>
      <c r="D178" s="9"/>
      <c r="E178" s="21"/>
      <c r="F178" s="2"/>
      <c r="G178" s="2"/>
      <c r="H178" s="8"/>
      <c r="I178" s="7"/>
      <c r="J178" s="21"/>
      <c r="K178" s="9"/>
      <c r="L178" s="21"/>
      <c r="M178" s="2"/>
      <c r="N178" s="2"/>
      <c r="O178" s="8"/>
      <c r="P178" s="7"/>
      <c r="Q178" s="21"/>
      <c r="R178" s="9"/>
      <c r="S178" s="21"/>
      <c r="T178" s="2"/>
      <c r="U178" s="2"/>
      <c r="V178" s="8"/>
      <c r="W178" s="7"/>
      <c r="X178" s="21"/>
      <c r="Y178" s="9"/>
      <c r="Z178" s="21"/>
      <c r="AA178" s="2"/>
      <c r="AB178" s="2"/>
    </row>
    <row r="179" spans="1:28" ht="18.5" thickBot="1" x14ac:dyDescent="0.45">
      <c r="A179" s="22"/>
      <c r="B179" s="23">
        <v>108910113.39</v>
      </c>
      <c r="C179" s="24"/>
      <c r="D179" s="25">
        <v>1024</v>
      </c>
      <c r="E179" s="24"/>
      <c r="F179" s="2"/>
      <c r="G179" s="2"/>
      <c r="H179" s="22"/>
      <c r="I179" s="23">
        <v>107736734.67000002</v>
      </c>
      <c r="J179" s="24"/>
      <c r="K179" s="25">
        <v>1015</v>
      </c>
      <c r="L179" s="24"/>
      <c r="M179" s="2"/>
      <c r="N179" s="2"/>
      <c r="O179" s="22"/>
      <c r="P179" s="23">
        <v>106879134.45000006</v>
      </c>
      <c r="Q179" s="24"/>
      <c r="R179" s="25">
        <v>1001</v>
      </c>
      <c r="S179" s="24"/>
      <c r="T179" s="2"/>
      <c r="U179" s="2"/>
      <c r="V179" s="22"/>
      <c r="W179" s="23">
        <v>105799278.65999997</v>
      </c>
      <c r="X179" s="24"/>
      <c r="Y179" s="25">
        <v>980</v>
      </c>
      <c r="Z179" s="24"/>
      <c r="AA179" s="2"/>
      <c r="AB179" s="2"/>
    </row>
    <row r="180" spans="1:28" ht="18" thickTop="1" x14ac:dyDescent="0.35">
      <c r="A180" s="8"/>
      <c r="B180" s="7"/>
      <c r="C180" s="8"/>
      <c r="D180" s="9"/>
      <c r="E180" s="8"/>
      <c r="F180" s="2"/>
      <c r="G180" s="2"/>
      <c r="H180" s="8"/>
      <c r="I180" s="7"/>
      <c r="J180" s="8"/>
      <c r="K180" s="9"/>
      <c r="L180" s="8"/>
      <c r="M180" s="2"/>
      <c r="N180" s="2"/>
      <c r="O180" s="8"/>
      <c r="P180" s="7"/>
      <c r="Q180" s="8"/>
      <c r="R180" s="9"/>
      <c r="S180" s="8"/>
      <c r="T180" s="2"/>
      <c r="U180" s="2"/>
      <c r="V180" s="8"/>
      <c r="W180" s="7"/>
      <c r="X180" s="8"/>
      <c r="Y180" s="9"/>
      <c r="Z180" s="8"/>
      <c r="AA180" s="2"/>
      <c r="AB180" s="2"/>
    </row>
    <row r="181" spans="1:28" ht="18" x14ac:dyDescent="0.4">
      <c r="A181" s="22" t="s">
        <v>82</v>
      </c>
      <c r="B181" s="7"/>
      <c r="C181" s="8"/>
      <c r="D181" s="30">
        <v>13.208985781246907</v>
      </c>
      <c r="E181" s="8"/>
      <c r="F181" s="19"/>
      <c r="G181" s="2"/>
      <c r="H181" s="22" t="s">
        <v>82</v>
      </c>
      <c r="I181" s="7"/>
      <c r="J181" s="8"/>
      <c r="K181" s="30">
        <v>13.10354253409947</v>
      </c>
      <c r="L181" s="8"/>
      <c r="M181" s="19"/>
      <c r="N181" s="2"/>
      <c r="O181" s="22" t="s">
        <v>82</v>
      </c>
      <c r="P181" s="7"/>
      <c r="Q181" s="8"/>
      <c r="R181" s="30">
        <v>12.948377175387032</v>
      </c>
      <c r="S181" s="8"/>
      <c r="T181" s="19"/>
      <c r="U181" s="2"/>
      <c r="V181" s="22" t="s">
        <v>82</v>
      </c>
      <c r="W181" s="7"/>
      <c r="X181" s="8"/>
      <c r="Y181" s="30">
        <v>12.764598595625891</v>
      </c>
      <c r="Z181" s="8"/>
      <c r="AA181" s="19"/>
      <c r="AB181" s="2"/>
    </row>
    <row r="182" spans="1:28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  <c r="AA182" s="2"/>
      <c r="AB182" s="2"/>
    </row>
    <row r="183" spans="1:28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  <c r="AA183" s="2"/>
      <c r="AB183" s="2"/>
    </row>
    <row r="184" spans="1:28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  <c r="AA184" s="2"/>
      <c r="AB184" s="2"/>
    </row>
    <row r="185" spans="1:28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  <c r="AA185" s="2"/>
      <c r="AB185" s="2"/>
    </row>
    <row r="186" spans="1:28" ht="36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  <c r="AA186" s="2"/>
      <c r="AB186" s="2"/>
    </row>
    <row r="187" spans="1:28" ht="17.5" x14ac:dyDescent="0.35">
      <c r="A187" s="10"/>
      <c r="B187" s="11"/>
      <c r="C187" s="10"/>
      <c r="D187" s="12"/>
      <c r="E187" s="10"/>
      <c r="F187" s="2"/>
      <c r="G187" s="2"/>
      <c r="H187" s="10"/>
      <c r="I187" s="11"/>
      <c r="J187" s="10"/>
      <c r="K187" s="12"/>
      <c r="L187" s="10"/>
      <c r="M187" s="2"/>
      <c r="N187" s="2"/>
      <c r="O187" s="10"/>
      <c r="P187" s="11"/>
      <c r="Q187" s="10"/>
      <c r="R187" s="12"/>
      <c r="S187" s="10"/>
      <c r="T187" s="2"/>
      <c r="U187" s="2"/>
      <c r="V187" s="10"/>
      <c r="W187" s="11"/>
      <c r="X187" s="10"/>
      <c r="Y187" s="12"/>
      <c r="Z187" s="10"/>
      <c r="AA187" s="2"/>
      <c r="AB187" s="2"/>
    </row>
    <row r="188" spans="1:28" ht="17.5" x14ac:dyDescent="0.35">
      <c r="A188" s="8" t="s">
        <v>4</v>
      </c>
      <c r="B188" s="7">
        <v>68455578.349999964</v>
      </c>
      <c r="C188" s="18">
        <v>0.62855116223105045</v>
      </c>
      <c r="D188" s="9">
        <v>694</v>
      </c>
      <c r="E188" s="18">
        <v>0.677734375</v>
      </c>
      <c r="F188" s="19"/>
      <c r="G188" s="20"/>
      <c r="H188" s="8" t="s">
        <v>4</v>
      </c>
      <c r="I188" s="7">
        <v>67846511.49999997</v>
      </c>
      <c r="J188" s="18">
        <v>0.62974352905548259</v>
      </c>
      <c r="K188" s="9">
        <v>688</v>
      </c>
      <c r="L188" s="18">
        <v>0.67783251231527097</v>
      </c>
      <c r="M188" s="19"/>
      <c r="N188" s="20"/>
      <c r="O188" s="8" t="s">
        <v>4</v>
      </c>
      <c r="P188" s="7">
        <v>67272371.379999965</v>
      </c>
      <c r="Q188" s="18">
        <v>0.6294247396948297</v>
      </c>
      <c r="R188" s="9">
        <v>679</v>
      </c>
      <c r="S188" s="18">
        <v>0.67832167832167833</v>
      </c>
      <c r="T188" s="19"/>
      <c r="U188" s="20"/>
      <c r="V188" s="8" t="s">
        <v>4</v>
      </c>
      <c r="W188" s="7">
        <v>66258959.91999995</v>
      </c>
      <c r="X188" s="18">
        <v>0.62627043170050245</v>
      </c>
      <c r="Y188" s="9">
        <v>663</v>
      </c>
      <c r="Z188" s="18">
        <v>0.67653061224489797</v>
      </c>
      <c r="AA188" s="19"/>
      <c r="AB188" s="20"/>
    </row>
    <row r="189" spans="1:28" ht="17.5" x14ac:dyDescent="0.35">
      <c r="A189" s="8" t="s">
        <v>5</v>
      </c>
      <c r="B189" s="7">
        <v>40454535.039999984</v>
      </c>
      <c r="C189" s="18">
        <v>0.37144883776894944</v>
      </c>
      <c r="D189" s="9">
        <v>330</v>
      </c>
      <c r="E189" s="18">
        <v>0.322265625</v>
      </c>
      <c r="F189" s="19"/>
      <c r="G189" s="20"/>
      <c r="H189" s="8" t="s">
        <v>5</v>
      </c>
      <c r="I189" s="7">
        <v>39890223.170000039</v>
      </c>
      <c r="J189" s="18">
        <v>0.37025647094451736</v>
      </c>
      <c r="K189" s="9">
        <v>327</v>
      </c>
      <c r="L189" s="18">
        <v>0.32216748768472908</v>
      </c>
      <c r="M189" s="19"/>
      <c r="N189" s="20"/>
      <c r="O189" s="8" t="s">
        <v>5</v>
      </c>
      <c r="P189" s="7">
        <v>39606763.07000006</v>
      </c>
      <c r="Q189" s="18">
        <v>0.37057526030517041</v>
      </c>
      <c r="R189" s="9">
        <v>322</v>
      </c>
      <c r="S189" s="18">
        <v>0.32167832167832167</v>
      </c>
      <c r="T189" s="19"/>
      <c r="U189" s="20"/>
      <c r="V189" s="8" t="s">
        <v>5</v>
      </c>
      <c r="W189" s="7">
        <v>39540318.740000032</v>
      </c>
      <c r="X189" s="18">
        <v>0.37372956829949749</v>
      </c>
      <c r="Y189" s="9">
        <v>317</v>
      </c>
      <c r="Z189" s="18">
        <v>0.32346938775510203</v>
      </c>
      <c r="AA189" s="19"/>
      <c r="AB189" s="20"/>
    </row>
    <row r="190" spans="1:28" ht="17.5" x14ac:dyDescent="0.35">
      <c r="A190" s="8"/>
      <c r="B190" s="7"/>
      <c r="C190" s="21"/>
      <c r="D190" s="9"/>
      <c r="E190" s="21"/>
      <c r="F190" s="2"/>
      <c r="G190" s="2"/>
      <c r="H190" s="8"/>
      <c r="I190" s="7"/>
      <c r="J190" s="21"/>
      <c r="K190" s="9"/>
      <c r="L190" s="21"/>
      <c r="M190" s="2"/>
      <c r="N190" s="2"/>
      <c r="O190" s="8"/>
      <c r="P190" s="7"/>
      <c r="Q190" s="21"/>
      <c r="R190" s="9"/>
      <c r="S190" s="21"/>
      <c r="T190" s="2"/>
      <c r="U190" s="2"/>
      <c r="V190" s="8"/>
      <c r="W190" s="7"/>
      <c r="X190" s="21"/>
      <c r="Y190" s="9"/>
      <c r="Z190" s="21"/>
      <c r="AA190" s="2"/>
      <c r="AB190" s="2"/>
    </row>
    <row r="191" spans="1:28" ht="18.5" thickBot="1" x14ac:dyDescent="0.45">
      <c r="A191" s="22"/>
      <c r="B191" s="23">
        <v>108910113.38999996</v>
      </c>
      <c r="C191" s="24"/>
      <c r="D191" s="25">
        <v>1024</v>
      </c>
      <c r="E191" s="24"/>
      <c r="F191" s="2"/>
      <c r="G191" s="2"/>
      <c r="H191" s="22"/>
      <c r="I191" s="23">
        <v>107736734.67000002</v>
      </c>
      <c r="J191" s="24"/>
      <c r="K191" s="25">
        <v>1015</v>
      </c>
      <c r="L191" s="24"/>
      <c r="M191" s="2"/>
      <c r="N191" s="2"/>
      <c r="O191" s="22"/>
      <c r="P191" s="23">
        <v>106879134.45000002</v>
      </c>
      <c r="Q191" s="24"/>
      <c r="R191" s="25">
        <v>1001</v>
      </c>
      <c r="S191" s="24"/>
      <c r="T191" s="2"/>
      <c r="U191" s="2"/>
      <c r="V191" s="22"/>
      <c r="W191" s="23">
        <v>105799278.65999998</v>
      </c>
      <c r="X191" s="24"/>
      <c r="Y191" s="25">
        <v>980</v>
      </c>
      <c r="Z191" s="24"/>
      <c r="AA191" s="2"/>
      <c r="AB191" s="2"/>
    </row>
    <row r="192" spans="1:28" ht="18" thickTop="1" x14ac:dyDescent="0.35">
      <c r="A192" s="8"/>
      <c r="B192" s="7"/>
      <c r="C192" s="21"/>
      <c r="D192" s="9"/>
      <c r="E192" s="21"/>
      <c r="F192" s="2"/>
      <c r="G192" s="2"/>
      <c r="H192" s="8"/>
      <c r="I192" s="7"/>
      <c r="J192" s="21"/>
      <c r="K192" s="9"/>
      <c r="L192" s="21"/>
      <c r="M192" s="2"/>
      <c r="N192" s="2"/>
      <c r="O192" s="8"/>
      <c r="P192" s="7"/>
      <c r="Q192" s="21"/>
      <c r="R192" s="9"/>
      <c r="S192" s="21"/>
      <c r="T192" s="2"/>
      <c r="U192" s="2"/>
      <c r="V192" s="8"/>
      <c r="W192" s="7"/>
      <c r="X192" s="21"/>
      <c r="Y192" s="9"/>
      <c r="Z192" s="21"/>
      <c r="AA192" s="2"/>
      <c r="AB192" s="2"/>
    </row>
    <row r="193" spans="1:28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  <c r="AA193" s="2"/>
      <c r="AB193" s="2"/>
    </row>
    <row r="194" spans="1:28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  <c r="AA194" s="2"/>
      <c r="AB194" s="2"/>
    </row>
    <row r="195" spans="1:28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  <c r="AA195" s="2"/>
      <c r="AB195" s="2"/>
    </row>
    <row r="196" spans="1:28" ht="36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  <c r="AA196" s="2"/>
      <c r="AB196" s="2"/>
    </row>
    <row r="197" spans="1:28" ht="17.5" x14ac:dyDescent="0.35">
      <c r="A197" s="10"/>
      <c r="B197" s="11"/>
      <c r="C197" s="10"/>
      <c r="D197" s="12"/>
      <c r="E197" s="10"/>
      <c r="F197" s="2"/>
      <c r="G197" s="2"/>
      <c r="H197" s="10"/>
      <c r="I197" s="11"/>
      <c r="J197" s="10"/>
      <c r="K197" s="12"/>
      <c r="L197" s="10"/>
      <c r="M197" s="2"/>
      <c r="N197" s="2"/>
      <c r="O197" s="10"/>
      <c r="P197" s="11"/>
      <c r="Q197" s="10"/>
      <c r="R197" s="12"/>
      <c r="S197" s="10"/>
      <c r="T197" s="2"/>
      <c r="U197" s="2"/>
      <c r="V197" s="10"/>
      <c r="W197" s="11"/>
      <c r="X197" s="10"/>
      <c r="Y197" s="12"/>
      <c r="Z197" s="10"/>
      <c r="AA197" s="2"/>
      <c r="AB197" s="2"/>
    </row>
    <row r="198" spans="1:28" ht="17.5" x14ac:dyDescent="0.35">
      <c r="A198" s="8" t="s">
        <v>6</v>
      </c>
      <c r="B198" s="7">
        <v>3415261.43</v>
      </c>
      <c r="C198" s="18">
        <v>3.1358533415259356E-2</v>
      </c>
      <c r="D198" s="9">
        <v>30</v>
      </c>
      <c r="E198" s="18">
        <v>2.9296875E-2</v>
      </c>
      <c r="F198" s="19"/>
      <c r="G198" s="20"/>
      <c r="H198" s="8" t="s">
        <v>6</v>
      </c>
      <c r="I198" s="7">
        <v>3407902.3700000006</v>
      </c>
      <c r="J198" s="18">
        <v>3.1631758475310058E-2</v>
      </c>
      <c r="K198" s="9">
        <v>30</v>
      </c>
      <c r="L198" s="18">
        <v>2.9556650246305417E-2</v>
      </c>
      <c r="M198" s="19"/>
      <c r="N198" s="20"/>
      <c r="O198" s="8" t="s">
        <v>6</v>
      </c>
      <c r="P198" s="7">
        <v>3390332.8600000003</v>
      </c>
      <c r="Q198" s="18">
        <v>3.1721185593864117E-2</v>
      </c>
      <c r="R198" s="9">
        <v>29</v>
      </c>
      <c r="S198" s="18">
        <v>2.8971028971028972E-2</v>
      </c>
      <c r="T198" s="19"/>
      <c r="U198" s="20"/>
      <c r="V198" s="8" t="s">
        <v>6</v>
      </c>
      <c r="W198" s="7">
        <v>3385472.1700000004</v>
      </c>
      <c r="X198" s="18">
        <v>3.1999009944856702E-2</v>
      </c>
      <c r="Y198" s="9">
        <v>29</v>
      </c>
      <c r="Z198" s="18">
        <v>2.9591836734693878E-2</v>
      </c>
      <c r="AA198" s="19"/>
      <c r="AB198" s="20"/>
    </row>
    <row r="199" spans="1:28" ht="17.5" x14ac:dyDescent="0.35">
      <c r="A199" s="8" t="s">
        <v>7</v>
      </c>
      <c r="B199" s="7">
        <v>6355717.660000002</v>
      </c>
      <c r="C199" s="18">
        <v>5.8357460681732955E-2</v>
      </c>
      <c r="D199" s="9">
        <v>87</v>
      </c>
      <c r="E199" s="18">
        <v>8.49609375E-2</v>
      </c>
      <c r="F199" s="34"/>
      <c r="G199" s="20"/>
      <c r="H199" s="8" t="s">
        <v>7</v>
      </c>
      <c r="I199" s="7">
        <v>6343012.8499999996</v>
      </c>
      <c r="J199" s="18">
        <v>5.8875116917445049E-2</v>
      </c>
      <c r="K199" s="9">
        <v>87</v>
      </c>
      <c r="L199" s="18">
        <v>8.5714285714285715E-2</v>
      </c>
      <c r="M199" s="34"/>
      <c r="N199" s="20"/>
      <c r="O199" s="8" t="s">
        <v>7</v>
      </c>
      <c r="P199" s="7">
        <v>6313326.4199999999</v>
      </c>
      <c r="Q199" s="18">
        <v>5.9069774961112723E-2</v>
      </c>
      <c r="R199" s="9">
        <v>87</v>
      </c>
      <c r="S199" s="18">
        <v>8.6913086913086912E-2</v>
      </c>
      <c r="T199" s="34"/>
      <c r="U199" s="20"/>
      <c r="V199" s="8" t="s">
        <v>7</v>
      </c>
      <c r="W199" s="7">
        <v>6213874.1900000013</v>
      </c>
      <c r="X199" s="18">
        <v>5.8732670663749216E-2</v>
      </c>
      <c r="Y199" s="9">
        <v>83</v>
      </c>
      <c r="Z199" s="18">
        <v>8.4693877551020411E-2</v>
      </c>
      <c r="AA199" s="34"/>
      <c r="AB199" s="20"/>
    </row>
    <row r="200" spans="1:28" ht="17.5" x14ac:dyDescent="0.35">
      <c r="A200" s="8" t="s">
        <v>8</v>
      </c>
      <c r="B200" s="7">
        <v>4582245.8000000007</v>
      </c>
      <c r="C200" s="18">
        <v>4.2073648234955727E-2</v>
      </c>
      <c r="D200" s="9">
        <v>66</v>
      </c>
      <c r="E200" s="18">
        <v>6.4453125E-2</v>
      </c>
      <c r="F200" s="19"/>
      <c r="G200" s="20"/>
      <c r="H200" s="8" t="s">
        <v>8</v>
      </c>
      <c r="I200" s="7">
        <v>4415474.55</v>
      </c>
      <c r="J200" s="18">
        <v>4.09839277524486E-2</v>
      </c>
      <c r="K200" s="9">
        <v>64</v>
      </c>
      <c r="L200" s="18">
        <v>6.3054187192118222E-2</v>
      </c>
      <c r="M200" s="19"/>
      <c r="N200" s="20"/>
      <c r="O200" s="8" t="s">
        <v>8</v>
      </c>
      <c r="P200" s="7">
        <v>4350800.4899999993</v>
      </c>
      <c r="Q200" s="18">
        <v>4.070766957825047E-2</v>
      </c>
      <c r="R200" s="9">
        <v>62</v>
      </c>
      <c r="S200" s="18">
        <v>6.1938061938061936E-2</v>
      </c>
      <c r="T200" s="19"/>
      <c r="U200" s="20"/>
      <c r="V200" s="8" t="s">
        <v>8</v>
      </c>
      <c r="W200" s="7">
        <v>4360233.42</v>
      </c>
      <c r="X200" s="18">
        <v>4.1212317089724157E-2</v>
      </c>
      <c r="Y200" s="9">
        <v>60</v>
      </c>
      <c r="Z200" s="18">
        <v>6.1224489795918366E-2</v>
      </c>
      <c r="AA200" s="19"/>
      <c r="AB200" s="20"/>
    </row>
    <row r="201" spans="1:28" ht="17.5" x14ac:dyDescent="0.35">
      <c r="A201" s="8" t="s">
        <v>9</v>
      </c>
      <c r="B201" s="7">
        <v>6419391.8499999978</v>
      </c>
      <c r="C201" s="18">
        <v>5.8942109691985864E-2</v>
      </c>
      <c r="D201" s="9">
        <v>72</v>
      </c>
      <c r="E201" s="18">
        <v>7.03125E-2</v>
      </c>
      <c r="F201" s="19"/>
      <c r="G201" s="20"/>
      <c r="H201" s="8" t="s">
        <v>9</v>
      </c>
      <c r="I201" s="7">
        <v>6434026.7699999986</v>
      </c>
      <c r="J201" s="18">
        <v>5.9719897671927508E-2</v>
      </c>
      <c r="K201" s="9">
        <v>72</v>
      </c>
      <c r="L201" s="18">
        <v>7.093596059113301E-2</v>
      </c>
      <c r="M201" s="19"/>
      <c r="N201" s="20"/>
      <c r="O201" s="8" t="s">
        <v>9</v>
      </c>
      <c r="P201" s="7">
        <v>6415772.7199999988</v>
      </c>
      <c r="Q201" s="18">
        <v>6.0028299752010288E-2</v>
      </c>
      <c r="R201" s="9">
        <v>72</v>
      </c>
      <c r="S201" s="18">
        <v>7.1928071928071935E-2</v>
      </c>
      <c r="T201" s="19"/>
      <c r="U201" s="20"/>
      <c r="V201" s="8" t="s">
        <v>9</v>
      </c>
      <c r="W201" s="7">
        <v>6436286.4299999969</v>
      </c>
      <c r="X201" s="18">
        <v>6.083488008159172E-2</v>
      </c>
      <c r="Y201" s="9">
        <v>72</v>
      </c>
      <c r="Z201" s="18">
        <v>7.3469387755102047E-2</v>
      </c>
      <c r="AA201" s="19"/>
      <c r="AB201" s="20"/>
    </row>
    <row r="202" spans="1:28" ht="17.5" x14ac:dyDescent="0.35">
      <c r="A202" s="8" t="s">
        <v>10</v>
      </c>
      <c r="B202" s="7">
        <v>5014689.99</v>
      </c>
      <c r="C202" s="18">
        <v>4.6044300514523601E-2</v>
      </c>
      <c r="D202" s="9">
        <v>69</v>
      </c>
      <c r="E202" s="18">
        <v>6.73828125E-2</v>
      </c>
      <c r="F202" s="19"/>
      <c r="G202" s="20"/>
      <c r="H202" s="8" t="s">
        <v>10</v>
      </c>
      <c r="I202" s="7">
        <v>5002755.8600000003</v>
      </c>
      <c r="J202" s="18">
        <v>4.6435005435458546E-2</v>
      </c>
      <c r="K202" s="9">
        <v>69</v>
      </c>
      <c r="L202" s="18">
        <v>6.7980295566502466E-2</v>
      </c>
      <c r="M202" s="19"/>
      <c r="N202" s="20"/>
      <c r="O202" s="8" t="s">
        <v>10</v>
      </c>
      <c r="P202" s="7">
        <v>4985013.1900000013</v>
      </c>
      <c r="Q202" s="18">
        <v>4.6641593943035617E-2</v>
      </c>
      <c r="R202" s="9">
        <v>69</v>
      </c>
      <c r="S202" s="18">
        <v>6.8931068931068928E-2</v>
      </c>
      <c r="T202" s="19"/>
      <c r="U202" s="20"/>
      <c r="V202" s="8" t="s">
        <v>10</v>
      </c>
      <c r="W202" s="7">
        <v>4887940.4100000011</v>
      </c>
      <c r="X202" s="18">
        <v>4.6200129829883363E-2</v>
      </c>
      <c r="Y202" s="9">
        <v>68</v>
      </c>
      <c r="Z202" s="18">
        <v>6.9387755102040816E-2</v>
      </c>
      <c r="AA202" s="19"/>
      <c r="AB202" s="20"/>
    </row>
    <row r="203" spans="1:28" ht="17.5" x14ac:dyDescent="0.35">
      <c r="A203" s="8" t="s">
        <v>11</v>
      </c>
      <c r="B203" s="7">
        <v>3845213.5099999993</v>
      </c>
      <c r="C203" s="18">
        <v>3.5306303430522941E-2</v>
      </c>
      <c r="D203" s="9">
        <v>45</v>
      </c>
      <c r="E203" s="18">
        <v>4.39453125E-2</v>
      </c>
      <c r="F203" s="19"/>
      <c r="G203" s="20"/>
      <c r="H203" s="8" t="s">
        <v>11</v>
      </c>
      <c r="I203" s="7">
        <v>3835647.1500000008</v>
      </c>
      <c r="J203" s="18">
        <v>3.5602036406140174E-2</v>
      </c>
      <c r="K203" s="9">
        <v>45</v>
      </c>
      <c r="L203" s="18">
        <v>4.4334975369458129E-2</v>
      </c>
      <c r="M203" s="19"/>
      <c r="N203" s="20"/>
      <c r="O203" s="8" t="s">
        <v>11</v>
      </c>
      <c r="P203" s="7">
        <v>3830257.8600000003</v>
      </c>
      <c r="Q203" s="18">
        <v>3.5837283672912515E-2</v>
      </c>
      <c r="R203" s="9">
        <v>45</v>
      </c>
      <c r="S203" s="18">
        <v>4.4955044955044952E-2</v>
      </c>
      <c r="T203" s="19"/>
      <c r="U203" s="20"/>
      <c r="V203" s="8" t="s">
        <v>11</v>
      </c>
      <c r="W203" s="7">
        <v>3823924.4</v>
      </c>
      <c r="X203" s="18">
        <v>3.6143199163849622E-2</v>
      </c>
      <c r="Y203" s="9">
        <v>44</v>
      </c>
      <c r="Z203" s="18">
        <v>4.4897959183673466E-2</v>
      </c>
      <c r="AA203" s="19"/>
      <c r="AB203" s="20"/>
    </row>
    <row r="204" spans="1:28" ht="17.5" x14ac:dyDescent="0.35">
      <c r="A204" s="8" t="s">
        <v>67</v>
      </c>
      <c r="B204" s="7">
        <v>43286192.759999983</v>
      </c>
      <c r="C204" s="18">
        <v>0.39744878976477566</v>
      </c>
      <c r="D204" s="9">
        <v>380</v>
      </c>
      <c r="E204" s="18">
        <v>0.37109375</v>
      </c>
      <c r="F204" s="19"/>
      <c r="G204" s="20"/>
      <c r="H204" s="8" t="s">
        <v>67</v>
      </c>
      <c r="I204" s="7">
        <v>42691867.119999878</v>
      </c>
      <c r="J204" s="18">
        <v>0.39626100838090234</v>
      </c>
      <c r="K204" s="9">
        <v>375</v>
      </c>
      <c r="L204" s="18">
        <v>0.36945812807881773</v>
      </c>
      <c r="M204" s="19"/>
      <c r="N204" s="20"/>
      <c r="O204" s="8" t="s">
        <v>67</v>
      </c>
      <c r="P204" s="7">
        <v>42135373.799999818</v>
      </c>
      <c r="Q204" s="18">
        <v>0.39423386067662797</v>
      </c>
      <c r="R204" s="9">
        <v>367</v>
      </c>
      <c r="S204" s="18">
        <v>0.36663336663336665</v>
      </c>
      <c r="T204" s="19"/>
      <c r="U204" s="20"/>
      <c r="V204" s="8" t="s">
        <v>67</v>
      </c>
      <c r="W204" s="7">
        <v>42063102.559999861</v>
      </c>
      <c r="X204" s="18">
        <v>0.39757456849186351</v>
      </c>
      <c r="Y204" s="9">
        <v>362</v>
      </c>
      <c r="Z204" s="18">
        <v>0.3693877551020408</v>
      </c>
      <c r="AA204" s="19"/>
      <c r="AB204" s="20"/>
    </row>
    <row r="205" spans="1:28" ht="17.5" x14ac:dyDescent="0.35">
      <c r="A205" s="8" t="s">
        <v>12</v>
      </c>
      <c r="B205" s="7">
        <v>7475749.0199999968</v>
      </c>
      <c r="C205" s="18">
        <v>6.864145842204597E-2</v>
      </c>
      <c r="D205" s="9">
        <v>74</v>
      </c>
      <c r="E205" s="18">
        <v>7.2265625E-2</v>
      </c>
      <c r="F205" s="19"/>
      <c r="G205" s="20"/>
      <c r="H205" s="8" t="s">
        <v>12</v>
      </c>
      <c r="I205" s="7">
        <v>7194669.9399999985</v>
      </c>
      <c r="J205" s="18">
        <v>6.6780100232640596E-2</v>
      </c>
      <c r="K205" s="9">
        <v>73</v>
      </c>
      <c r="L205" s="18">
        <v>7.1921182266009853E-2</v>
      </c>
      <c r="M205" s="19"/>
      <c r="N205" s="20"/>
      <c r="O205" s="8" t="s">
        <v>12</v>
      </c>
      <c r="P205" s="7">
        <v>7230320.3399999999</v>
      </c>
      <c r="Q205" s="18">
        <v>6.7649503125256749E-2</v>
      </c>
      <c r="R205" s="9">
        <v>72</v>
      </c>
      <c r="S205" s="18">
        <v>7.1928071928071935E-2</v>
      </c>
      <c r="T205" s="19"/>
      <c r="U205" s="20"/>
      <c r="V205" s="8" t="s">
        <v>12</v>
      </c>
      <c r="W205" s="7">
        <v>7107865.3500000015</v>
      </c>
      <c r="X205" s="18">
        <v>6.7182550202842861E-2</v>
      </c>
      <c r="Y205" s="9">
        <v>69</v>
      </c>
      <c r="Z205" s="18">
        <v>7.040816326530612E-2</v>
      </c>
      <c r="AA205" s="19"/>
      <c r="AB205" s="20"/>
    </row>
    <row r="206" spans="1:28" ht="17.5" x14ac:dyDescent="0.35">
      <c r="A206" s="8" t="s">
        <v>13</v>
      </c>
      <c r="B206" s="7">
        <v>23914966.099999994</v>
      </c>
      <c r="C206" s="18">
        <v>0.21958443853934911</v>
      </c>
      <c r="D206" s="9">
        <v>133</v>
      </c>
      <c r="E206" s="18">
        <v>0.1298828125</v>
      </c>
      <c r="F206" s="19"/>
      <c r="G206" s="20"/>
      <c r="H206" s="8" t="s">
        <v>13</v>
      </c>
      <c r="I206" s="7">
        <v>23846266.259999998</v>
      </c>
      <c r="J206" s="18">
        <v>0.22133830520334277</v>
      </c>
      <c r="K206" s="9">
        <v>132</v>
      </c>
      <c r="L206" s="18">
        <v>0.13004926108374384</v>
      </c>
      <c r="M206" s="19"/>
      <c r="N206" s="20"/>
      <c r="O206" s="8" t="s">
        <v>13</v>
      </c>
      <c r="P206" s="7">
        <v>23878618.690000005</v>
      </c>
      <c r="Q206" s="18">
        <v>0.22341702908504463</v>
      </c>
      <c r="R206" s="9">
        <v>132</v>
      </c>
      <c r="S206" s="18">
        <v>0.13186813186813187</v>
      </c>
      <c r="T206" s="19"/>
      <c r="U206" s="20"/>
      <c r="V206" s="8" t="s">
        <v>13</v>
      </c>
      <c r="W206" s="7">
        <v>23191164.319999997</v>
      </c>
      <c r="X206" s="18">
        <v>0.2191996449666534</v>
      </c>
      <c r="Y206" s="9">
        <v>128</v>
      </c>
      <c r="Z206" s="18">
        <v>0.1306122448979592</v>
      </c>
      <c r="AA206" s="19"/>
      <c r="AB206" s="20"/>
    </row>
    <row r="207" spans="1:28" ht="17.5" x14ac:dyDescent="0.35">
      <c r="A207" s="8" t="s">
        <v>14</v>
      </c>
      <c r="B207" s="7">
        <v>1403981.43</v>
      </c>
      <c r="C207" s="18">
        <v>1.2891194272954563E-2</v>
      </c>
      <c r="D207" s="9">
        <v>18</v>
      </c>
      <c r="E207" s="18">
        <v>1.7578125E-2</v>
      </c>
      <c r="F207" s="19"/>
      <c r="G207" s="20"/>
      <c r="H207" s="8" t="s">
        <v>14</v>
      </c>
      <c r="I207" s="7">
        <v>1399458.9300000002</v>
      </c>
      <c r="J207" s="18">
        <v>1.298961709101891E-2</v>
      </c>
      <c r="K207" s="9">
        <v>18</v>
      </c>
      <c r="L207" s="18">
        <v>1.7733990147783252E-2</v>
      </c>
      <c r="M207" s="19"/>
      <c r="N207" s="20"/>
      <c r="O207" s="8" t="s">
        <v>14</v>
      </c>
      <c r="P207" s="7">
        <v>1315762.5499999998</v>
      </c>
      <c r="Q207" s="18">
        <v>1.231075229763897E-2</v>
      </c>
      <c r="R207" s="9">
        <v>17</v>
      </c>
      <c r="S207" s="18">
        <v>1.6983016983016984E-2</v>
      </c>
      <c r="T207" s="19"/>
      <c r="U207" s="20"/>
      <c r="V207" s="8" t="s">
        <v>14</v>
      </c>
      <c r="W207" s="7">
        <v>1316233.4399999997</v>
      </c>
      <c r="X207" s="18">
        <v>1.244085457548243E-2</v>
      </c>
      <c r="Y207" s="9">
        <v>17</v>
      </c>
      <c r="Z207" s="18">
        <v>1.7346938775510204E-2</v>
      </c>
      <c r="AA207" s="19"/>
      <c r="AB207" s="20"/>
    </row>
    <row r="208" spans="1:28" ht="17.5" x14ac:dyDescent="0.35">
      <c r="A208" s="8" t="s">
        <v>15</v>
      </c>
      <c r="B208" s="7">
        <v>1908898.9500000002</v>
      </c>
      <c r="C208" s="18">
        <v>1.7527288243327395E-2</v>
      </c>
      <c r="D208" s="9">
        <v>25</v>
      </c>
      <c r="E208" s="18">
        <v>2.44140625E-2</v>
      </c>
      <c r="F208" s="19"/>
      <c r="G208" s="20"/>
      <c r="H208" s="8" t="s">
        <v>15</v>
      </c>
      <c r="I208" s="7">
        <v>1888318.5300000003</v>
      </c>
      <c r="J208" s="18">
        <v>1.7527155763389E-2</v>
      </c>
      <c r="K208" s="9">
        <v>25</v>
      </c>
      <c r="L208" s="18">
        <v>2.4630541871921183E-2</v>
      </c>
      <c r="M208" s="19"/>
      <c r="N208" s="20"/>
      <c r="O208" s="8" t="s">
        <v>15</v>
      </c>
      <c r="P208" s="7">
        <v>1762439.1600000001</v>
      </c>
      <c r="Q208" s="18">
        <v>1.6490020892005859E-2</v>
      </c>
      <c r="R208" s="9">
        <v>24</v>
      </c>
      <c r="S208" s="18">
        <v>2.3976023976023976E-2</v>
      </c>
      <c r="T208" s="19"/>
      <c r="U208" s="20"/>
      <c r="V208" s="8" t="s">
        <v>15</v>
      </c>
      <c r="W208" s="7">
        <v>1747233.3</v>
      </c>
      <c r="X208" s="18">
        <v>1.6514605034453667E-2</v>
      </c>
      <c r="Y208" s="9">
        <v>23</v>
      </c>
      <c r="Z208" s="18">
        <v>2.3469387755102041E-2</v>
      </c>
      <c r="AA208" s="19"/>
      <c r="AB208" s="20"/>
    </row>
    <row r="209" spans="1:28" ht="17.5" x14ac:dyDescent="0.35">
      <c r="A209" s="8" t="s">
        <v>99</v>
      </c>
      <c r="B209" s="7">
        <v>1287804.8899999999</v>
      </c>
      <c r="C209" s="18">
        <v>1.1824474788566741E-2</v>
      </c>
      <c r="D209" s="9">
        <v>25</v>
      </c>
      <c r="E209" s="18">
        <v>2.44140625E-2</v>
      </c>
      <c r="F209" s="19"/>
      <c r="G209" s="20"/>
      <c r="H209" s="8" t="s">
        <v>99</v>
      </c>
      <c r="I209" s="7">
        <v>1277334.3400000001</v>
      </c>
      <c r="J209" s="18">
        <v>1.1856070669976258E-2</v>
      </c>
      <c r="K209" s="9">
        <v>25</v>
      </c>
      <c r="L209" s="18">
        <v>2.4630541871921183E-2</v>
      </c>
      <c r="M209" s="19"/>
      <c r="N209" s="20"/>
      <c r="O209" s="8" t="s">
        <v>99</v>
      </c>
      <c r="P209" s="7">
        <v>1271116.3700000001</v>
      </c>
      <c r="Q209" s="18">
        <v>1.1893026422240102E-2</v>
      </c>
      <c r="R209" s="9">
        <v>25</v>
      </c>
      <c r="S209" s="18">
        <v>2.4975024975024976E-2</v>
      </c>
      <c r="T209" s="19"/>
      <c r="U209" s="20"/>
      <c r="V209" s="8" t="s">
        <v>99</v>
      </c>
      <c r="W209" s="7">
        <v>1265948.6699999997</v>
      </c>
      <c r="X209" s="18">
        <v>1.196556995504946E-2</v>
      </c>
      <c r="Y209" s="9">
        <v>25</v>
      </c>
      <c r="Z209" s="18">
        <v>2.5510204081632654E-2</v>
      </c>
      <c r="AA209" s="19"/>
      <c r="AB209" s="20"/>
    </row>
    <row r="210" spans="1:28" ht="17.5" x14ac:dyDescent="0.35">
      <c r="A210" s="8"/>
      <c r="B210" s="7"/>
      <c r="C210" s="21"/>
      <c r="D210" s="9"/>
      <c r="E210" s="21"/>
      <c r="F210" s="2"/>
      <c r="G210" s="2"/>
      <c r="H210" s="8"/>
      <c r="I210" s="7"/>
      <c r="J210" s="21"/>
      <c r="K210" s="9"/>
      <c r="L210" s="21"/>
      <c r="M210" s="2"/>
      <c r="N210" s="2"/>
      <c r="O210" s="8"/>
      <c r="P210" s="7"/>
      <c r="Q210" s="21"/>
      <c r="R210" s="9"/>
      <c r="S210" s="21"/>
      <c r="T210" s="2"/>
      <c r="U210" s="2"/>
      <c r="V210" s="8"/>
      <c r="W210" s="7"/>
      <c r="X210" s="21"/>
      <c r="Y210" s="9"/>
      <c r="Z210" s="21"/>
      <c r="AA210" s="2"/>
      <c r="AB210" s="2"/>
    </row>
    <row r="211" spans="1:28" ht="18.5" thickBot="1" x14ac:dyDescent="0.45">
      <c r="A211" s="22"/>
      <c r="B211" s="23">
        <v>108910113.38999999</v>
      </c>
      <c r="C211" s="24"/>
      <c r="D211" s="25">
        <v>1024</v>
      </c>
      <c r="E211" s="24"/>
      <c r="F211" s="2"/>
      <c r="G211" s="2"/>
      <c r="H211" s="22"/>
      <c r="I211" s="23">
        <v>107736734.6699999</v>
      </c>
      <c r="J211" s="24"/>
      <c r="K211" s="25">
        <v>1015</v>
      </c>
      <c r="L211" s="24"/>
      <c r="M211" s="2"/>
      <c r="N211" s="2"/>
      <c r="O211" s="22"/>
      <c r="P211" s="23">
        <v>106879134.44999982</v>
      </c>
      <c r="Q211" s="24"/>
      <c r="R211" s="25">
        <v>1001</v>
      </c>
      <c r="S211" s="24"/>
      <c r="T211" s="2"/>
      <c r="U211" s="2"/>
      <c r="V211" s="22"/>
      <c r="W211" s="23">
        <v>105799278.65999985</v>
      </c>
      <c r="X211" s="24"/>
      <c r="Y211" s="25">
        <v>980</v>
      </c>
      <c r="Z211" s="24"/>
      <c r="AA211" s="2"/>
      <c r="AB211" s="2"/>
    </row>
    <row r="212" spans="1:28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  <c r="AA212" s="2"/>
      <c r="AB212" s="2"/>
    </row>
    <row r="213" spans="1:28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  <c r="AA213" s="2"/>
      <c r="AB213" s="2"/>
    </row>
    <row r="214" spans="1:28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  <c r="AA214" s="2"/>
      <c r="AB214" s="2"/>
    </row>
    <row r="215" spans="1:28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  <c r="AA215" s="2"/>
      <c r="AB215" s="2"/>
    </row>
    <row r="216" spans="1:28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  <c r="AA216" s="2"/>
      <c r="AB216" s="2"/>
    </row>
    <row r="217" spans="1:28" ht="36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  <c r="AA217" s="2"/>
      <c r="AB217" s="2"/>
    </row>
    <row r="218" spans="1:28" ht="17.5" x14ac:dyDescent="0.35">
      <c r="A218" s="10"/>
      <c r="B218" s="11"/>
      <c r="C218" s="10"/>
      <c r="D218" s="12"/>
      <c r="E218" s="10"/>
      <c r="F218" s="2"/>
      <c r="G218" s="2"/>
      <c r="H218" s="10"/>
      <c r="I218" s="11"/>
      <c r="J218" s="10"/>
      <c r="K218" s="12"/>
      <c r="L218" s="10"/>
      <c r="M218" s="2"/>
      <c r="N218" s="2"/>
      <c r="O218" s="10"/>
      <c r="P218" s="11"/>
      <c r="Q218" s="10"/>
      <c r="R218" s="12"/>
      <c r="S218" s="10"/>
      <c r="T218" s="2"/>
      <c r="U218" s="2"/>
      <c r="V218" s="10"/>
      <c r="W218" s="11"/>
      <c r="X218" s="10"/>
      <c r="Y218" s="12"/>
      <c r="Z218" s="10"/>
      <c r="AA218" s="2"/>
      <c r="AB218" s="2"/>
    </row>
    <row r="219" spans="1:28" ht="17.5" x14ac:dyDescent="0.35">
      <c r="A219" s="8" t="s">
        <v>218</v>
      </c>
      <c r="B219" s="7">
        <v>3751816.48</v>
      </c>
      <c r="C219" s="18">
        <v>3.4448742758764667E-2</v>
      </c>
      <c r="D219" s="9">
        <v>49</v>
      </c>
      <c r="E219" s="18">
        <v>4.78515625E-2</v>
      </c>
      <c r="F219" s="19"/>
      <c r="G219" s="20"/>
      <c r="H219" s="8" t="s">
        <v>218</v>
      </c>
      <c r="I219" s="7">
        <v>3757992.8500000006</v>
      </c>
      <c r="J219" s="18">
        <v>3.4881258110437623E-2</v>
      </c>
      <c r="K219" s="9">
        <v>49</v>
      </c>
      <c r="L219" s="18">
        <v>4.8275862068965517E-2</v>
      </c>
      <c r="M219" s="19"/>
      <c r="N219" s="20"/>
      <c r="O219" s="8" t="s">
        <v>218</v>
      </c>
      <c r="P219" s="7">
        <v>3527282.6300000008</v>
      </c>
      <c r="Q219" s="18">
        <v>3.3002537381607765E-2</v>
      </c>
      <c r="R219" s="9">
        <v>47</v>
      </c>
      <c r="S219" s="18">
        <v>4.6953046953046952E-2</v>
      </c>
      <c r="T219" s="19"/>
      <c r="U219" s="20"/>
      <c r="V219" s="8" t="s">
        <v>218</v>
      </c>
      <c r="W219" s="7">
        <v>3487163.310000001</v>
      </c>
      <c r="X219" s="18">
        <v>3.2960180392216702E-2</v>
      </c>
      <c r="Y219" s="9">
        <v>45</v>
      </c>
      <c r="Z219" s="18">
        <v>4.5918367346938778E-2</v>
      </c>
      <c r="AA219" s="19"/>
      <c r="AB219" s="20"/>
    </row>
    <row r="220" spans="1:28" ht="17.5" x14ac:dyDescent="0.35">
      <c r="A220" s="8" t="s">
        <v>219</v>
      </c>
      <c r="B220" s="7">
        <v>75701962.349999979</v>
      </c>
      <c r="C220" s="18">
        <v>0.69508661770386937</v>
      </c>
      <c r="D220" s="9">
        <v>757</v>
      </c>
      <c r="E220" s="18">
        <v>0.7392578125</v>
      </c>
      <c r="F220" s="19"/>
      <c r="G220" s="20"/>
      <c r="H220" s="8" t="s">
        <v>219</v>
      </c>
      <c r="I220" s="7">
        <v>102166721.52999991</v>
      </c>
      <c r="J220" s="18">
        <v>0.94829977762866979</v>
      </c>
      <c r="K220" s="9">
        <v>946</v>
      </c>
      <c r="L220" s="18">
        <v>0.93201970443349758</v>
      </c>
      <c r="M220" s="19"/>
      <c r="N220" s="20"/>
      <c r="O220" s="8" t="s">
        <v>219</v>
      </c>
      <c r="P220" s="7">
        <v>101007446.70999981</v>
      </c>
      <c r="Q220" s="18">
        <v>0.94506235693041762</v>
      </c>
      <c r="R220" s="9">
        <v>930</v>
      </c>
      <c r="S220" s="18">
        <v>0.92907092907092903</v>
      </c>
      <c r="T220" s="19"/>
      <c r="U220" s="20"/>
      <c r="V220" s="8" t="s">
        <v>219</v>
      </c>
      <c r="W220" s="7">
        <v>72547971.449999943</v>
      </c>
      <c r="X220" s="18">
        <v>0.68571329000401327</v>
      </c>
      <c r="Y220" s="9">
        <v>715</v>
      </c>
      <c r="Z220" s="18">
        <v>0.72959183673469385</v>
      </c>
      <c r="AA220" s="19"/>
      <c r="AB220" s="20"/>
    </row>
    <row r="221" spans="1:28" ht="17.5" x14ac:dyDescent="0.35">
      <c r="A221" s="8" t="s">
        <v>220</v>
      </c>
      <c r="B221" s="7">
        <v>27919350.299999978</v>
      </c>
      <c r="C221" s="18">
        <v>0.25635222874135311</v>
      </c>
      <c r="D221" s="9">
        <v>201</v>
      </c>
      <c r="E221" s="18">
        <v>0.1962890625</v>
      </c>
      <c r="F221" s="19"/>
      <c r="G221" s="20"/>
      <c r="H221" s="8" t="s">
        <v>220</v>
      </c>
      <c r="I221" s="7">
        <v>104335.28</v>
      </c>
      <c r="J221" s="18">
        <v>9.6842808833571344E-4</v>
      </c>
      <c r="K221" s="9">
        <v>1</v>
      </c>
      <c r="L221" s="18">
        <v>9.8522167487684722E-4</v>
      </c>
      <c r="M221" s="19"/>
      <c r="N221" s="20"/>
      <c r="O221" s="8" t="s">
        <v>220</v>
      </c>
      <c r="P221" s="7">
        <v>104335.28</v>
      </c>
      <c r="Q221" s="18">
        <v>9.7619877384776284E-4</v>
      </c>
      <c r="R221" s="9">
        <v>1</v>
      </c>
      <c r="S221" s="18">
        <v>9.99000999000999E-4</v>
      </c>
      <c r="T221" s="19"/>
      <c r="U221" s="20"/>
      <c r="V221" s="8" t="s">
        <v>220</v>
      </c>
      <c r="W221" s="7">
        <v>26057341.189999998</v>
      </c>
      <c r="X221" s="18">
        <v>0.24629034828997967</v>
      </c>
      <c r="Y221" s="9">
        <v>194</v>
      </c>
      <c r="Z221" s="18">
        <v>0.19795918367346937</v>
      </c>
      <c r="AA221" s="19"/>
      <c r="AB221" s="20"/>
    </row>
    <row r="222" spans="1:28" ht="17.5" x14ac:dyDescent="0.35">
      <c r="A222" s="8" t="s">
        <v>221</v>
      </c>
      <c r="B222" s="7">
        <v>800260.18</v>
      </c>
      <c r="C222" s="18">
        <v>7.3478959399695129E-3</v>
      </c>
      <c r="D222" s="9">
        <v>7</v>
      </c>
      <c r="E222" s="18">
        <v>6.8359375E-3</v>
      </c>
      <c r="F222" s="19"/>
      <c r="G222" s="20"/>
      <c r="H222" s="8" t="s">
        <v>221</v>
      </c>
      <c r="I222" s="7">
        <v>950341.13</v>
      </c>
      <c r="J222" s="18">
        <v>8.8209572427725477E-3</v>
      </c>
      <c r="K222" s="9">
        <v>9</v>
      </c>
      <c r="L222" s="18">
        <v>8.8669950738916262E-3</v>
      </c>
      <c r="M222" s="19"/>
      <c r="N222" s="20"/>
      <c r="O222" s="8" t="s">
        <v>221</v>
      </c>
      <c r="P222" s="7">
        <v>1152075.2</v>
      </c>
      <c r="Q222" s="18">
        <v>1.0779234000430305E-2</v>
      </c>
      <c r="R222" s="9">
        <v>11</v>
      </c>
      <c r="S222" s="18">
        <v>1.098901098901099E-2</v>
      </c>
      <c r="T222" s="19"/>
      <c r="U222" s="20"/>
      <c r="V222" s="8" t="s">
        <v>221</v>
      </c>
      <c r="W222" s="7">
        <v>1040495.3099999999</v>
      </c>
      <c r="X222" s="18">
        <v>9.8346162958612426E-3</v>
      </c>
      <c r="Y222" s="9">
        <v>11</v>
      </c>
      <c r="Z222" s="18">
        <v>1.1224489795918367E-2</v>
      </c>
      <c r="AA222" s="19"/>
      <c r="AB222" s="20"/>
    </row>
    <row r="223" spans="1:28" ht="17.5" x14ac:dyDescent="0.35">
      <c r="A223" s="8" t="s">
        <v>222</v>
      </c>
      <c r="B223" s="7">
        <v>0</v>
      </c>
      <c r="C223" s="18">
        <v>0</v>
      </c>
      <c r="D223" s="9">
        <v>0</v>
      </c>
      <c r="E223" s="18">
        <v>0</v>
      </c>
      <c r="F223" s="19"/>
      <c r="G223" s="20"/>
      <c r="H223" s="8" t="s">
        <v>222</v>
      </c>
      <c r="I223" s="7">
        <v>0</v>
      </c>
      <c r="J223" s="18">
        <v>0</v>
      </c>
      <c r="K223" s="9">
        <v>0</v>
      </c>
      <c r="L223" s="18">
        <v>0</v>
      </c>
      <c r="M223" s="19"/>
      <c r="N223" s="20"/>
      <c r="O223" s="8" t="s">
        <v>222</v>
      </c>
      <c r="P223" s="7">
        <v>412145.26</v>
      </c>
      <c r="Q223" s="18">
        <v>3.8561807421149145E-3</v>
      </c>
      <c r="R223" s="9">
        <v>3</v>
      </c>
      <c r="S223" s="18">
        <v>2.997002997002997E-3</v>
      </c>
      <c r="T223" s="19"/>
      <c r="U223" s="20"/>
      <c r="V223" s="8" t="s">
        <v>222</v>
      </c>
      <c r="W223" s="7">
        <v>1876067.3199999998</v>
      </c>
      <c r="X223" s="18">
        <v>1.7732326191268202E-2</v>
      </c>
      <c r="Y223" s="9">
        <v>5</v>
      </c>
      <c r="Z223" s="18">
        <v>5.1020408163265302E-3</v>
      </c>
      <c r="AA223" s="19"/>
      <c r="AB223" s="20"/>
    </row>
    <row r="224" spans="1:28" ht="17.5" x14ac:dyDescent="0.35">
      <c r="A224" s="8" t="s">
        <v>223</v>
      </c>
      <c r="B224" s="7">
        <v>0</v>
      </c>
      <c r="C224" s="18">
        <v>0</v>
      </c>
      <c r="D224" s="9">
        <v>0</v>
      </c>
      <c r="E224" s="18">
        <v>0</v>
      </c>
      <c r="F224" s="19"/>
      <c r="G224" s="20"/>
      <c r="H224" s="8" t="s">
        <v>223</v>
      </c>
      <c r="I224" s="7">
        <v>0</v>
      </c>
      <c r="J224" s="18">
        <v>0</v>
      </c>
      <c r="K224" s="9">
        <v>0</v>
      </c>
      <c r="L224" s="18">
        <v>0</v>
      </c>
      <c r="M224" s="19"/>
      <c r="N224" s="20"/>
      <c r="O224" s="8" t="s">
        <v>223</v>
      </c>
      <c r="P224" s="7">
        <v>0</v>
      </c>
      <c r="Q224" s="18">
        <v>0</v>
      </c>
      <c r="R224" s="9">
        <v>0</v>
      </c>
      <c r="S224" s="18">
        <v>0</v>
      </c>
      <c r="T224" s="19"/>
      <c r="U224" s="20"/>
      <c r="V224" s="8" t="s">
        <v>223</v>
      </c>
      <c r="W224" s="7">
        <v>86568.73</v>
      </c>
      <c r="X224" s="18">
        <v>8.1823554088870617E-4</v>
      </c>
      <c r="Y224" s="9">
        <v>1</v>
      </c>
      <c r="Z224" s="18">
        <v>1.0204081632653062E-3</v>
      </c>
      <c r="AA224" s="19"/>
      <c r="AB224" s="20"/>
    </row>
    <row r="225" spans="1:28" ht="17.5" x14ac:dyDescent="0.35">
      <c r="A225" s="8" t="s">
        <v>224</v>
      </c>
      <c r="B225" s="7">
        <v>0</v>
      </c>
      <c r="C225" s="18">
        <v>0</v>
      </c>
      <c r="D225" s="9">
        <v>0</v>
      </c>
      <c r="E225" s="18">
        <v>0</v>
      </c>
      <c r="F225" s="2"/>
      <c r="G225" s="20"/>
      <c r="H225" s="8" t="s">
        <v>224</v>
      </c>
      <c r="I225" s="7">
        <v>0</v>
      </c>
      <c r="J225" s="18">
        <v>0</v>
      </c>
      <c r="K225" s="9">
        <v>0</v>
      </c>
      <c r="L225" s="18">
        <v>0</v>
      </c>
      <c r="M225" s="2"/>
      <c r="N225" s="20"/>
      <c r="O225" s="8" t="s">
        <v>224</v>
      </c>
      <c r="P225" s="7">
        <v>0</v>
      </c>
      <c r="Q225" s="18">
        <v>0</v>
      </c>
      <c r="R225" s="9">
        <v>0</v>
      </c>
      <c r="S225" s="18">
        <v>0</v>
      </c>
      <c r="T225" s="2"/>
      <c r="U225" s="20"/>
      <c r="V225" s="8" t="s">
        <v>224</v>
      </c>
      <c r="W225" s="7">
        <v>0</v>
      </c>
      <c r="X225" s="18">
        <v>0</v>
      </c>
      <c r="Y225" s="9">
        <v>0</v>
      </c>
      <c r="Z225" s="18">
        <v>0</v>
      </c>
      <c r="AA225" s="2"/>
      <c r="AB225" s="20"/>
    </row>
    <row r="226" spans="1:28" ht="17.5" x14ac:dyDescent="0.35">
      <c r="A226" s="8" t="s">
        <v>101</v>
      </c>
      <c r="B226" s="7">
        <v>0</v>
      </c>
      <c r="C226" s="18">
        <v>0</v>
      </c>
      <c r="D226" s="9">
        <v>0</v>
      </c>
      <c r="E226" s="18">
        <v>0</v>
      </c>
      <c r="F226" s="2"/>
      <c r="G226" s="20"/>
      <c r="H226" s="8" t="s">
        <v>101</v>
      </c>
      <c r="I226" s="7">
        <v>0</v>
      </c>
      <c r="J226" s="18">
        <v>0</v>
      </c>
      <c r="K226" s="9">
        <v>0</v>
      </c>
      <c r="L226" s="18">
        <v>0</v>
      </c>
      <c r="M226" s="2"/>
      <c r="N226" s="20"/>
      <c r="O226" s="8" t="s">
        <v>101</v>
      </c>
      <c r="P226" s="7">
        <v>0</v>
      </c>
      <c r="Q226" s="18">
        <v>0</v>
      </c>
      <c r="R226" s="9">
        <v>0</v>
      </c>
      <c r="S226" s="18">
        <v>0</v>
      </c>
      <c r="T226" s="2"/>
      <c r="U226" s="20"/>
      <c r="V226" s="8" t="s">
        <v>101</v>
      </c>
      <c r="W226" s="7">
        <v>0</v>
      </c>
      <c r="X226" s="18">
        <v>0</v>
      </c>
      <c r="Y226" s="9">
        <v>0</v>
      </c>
      <c r="Z226" s="18">
        <v>0</v>
      </c>
      <c r="AA226" s="2"/>
      <c r="AB226" s="20"/>
    </row>
    <row r="227" spans="1:28" ht="17.5" x14ac:dyDescent="0.35">
      <c r="A227" s="8" t="s">
        <v>102</v>
      </c>
      <c r="B227" s="7">
        <v>311017.09000000003</v>
      </c>
      <c r="C227" s="18">
        <v>2.8557227636543561E-3</v>
      </c>
      <c r="D227" s="9">
        <v>5</v>
      </c>
      <c r="E227" s="18">
        <v>4.8828125E-3</v>
      </c>
      <c r="F227" s="2"/>
      <c r="G227" s="20"/>
      <c r="H227" s="8" t="s">
        <v>102</v>
      </c>
      <c r="I227" s="7">
        <v>331958.90000000002</v>
      </c>
      <c r="J227" s="18">
        <v>3.0812043915828501E-3</v>
      </c>
      <c r="K227" s="9">
        <v>5</v>
      </c>
      <c r="L227" s="18">
        <v>4.9261083743842365E-3</v>
      </c>
      <c r="M227" s="2"/>
      <c r="N227" s="20"/>
      <c r="O227" s="8" t="s">
        <v>102</v>
      </c>
      <c r="P227" s="7">
        <v>250053.27000000002</v>
      </c>
      <c r="Q227" s="18">
        <v>2.3395892124947917E-3</v>
      </c>
      <c r="R227" s="9">
        <v>4</v>
      </c>
      <c r="S227" s="18">
        <v>3.996003996003996E-3</v>
      </c>
      <c r="T227" s="2"/>
      <c r="U227" s="20"/>
      <c r="V227" s="8" t="s">
        <v>102</v>
      </c>
      <c r="W227" s="7">
        <v>277770.51</v>
      </c>
      <c r="X227" s="18">
        <v>2.6254480514243629E-3</v>
      </c>
      <c r="Y227" s="9">
        <v>4</v>
      </c>
      <c r="Z227" s="18">
        <v>4.0816326530612249E-3</v>
      </c>
      <c r="AA227" s="2"/>
      <c r="AB227" s="20"/>
    </row>
    <row r="228" spans="1:28" ht="17.5" x14ac:dyDescent="0.35">
      <c r="A228" s="8" t="s">
        <v>103</v>
      </c>
      <c r="B228" s="7">
        <v>241739.82</v>
      </c>
      <c r="C228" s="18">
        <v>2.2196269242172723E-3</v>
      </c>
      <c r="D228" s="9">
        <v>2</v>
      </c>
      <c r="E228" s="18">
        <v>1.953125E-3</v>
      </c>
      <c r="F228" s="2"/>
      <c r="G228" s="20"/>
      <c r="H228" s="8" t="s">
        <v>103</v>
      </c>
      <c r="I228" s="7">
        <v>241739.82</v>
      </c>
      <c r="J228" s="18">
        <v>2.243801250710397E-3</v>
      </c>
      <c r="K228" s="9">
        <v>2</v>
      </c>
      <c r="L228" s="18">
        <v>1.9704433497536944E-3</v>
      </c>
      <c r="M228" s="2"/>
      <c r="N228" s="20"/>
      <c r="O228" s="8" t="s">
        <v>103</v>
      </c>
      <c r="P228" s="7">
        <v>241739.82</v>
      </c>
      <c r="Q228" s="18">
        <v>2.2618055548820964E-3</v>
      </c>
      <c r="R228" s="9">
        <v>2</v>
      </c>
      <c r="S228" s="18">
        <v>1.998001998001998E-3</v>
      </c>
      <c r="T228" s="2"/>
      <c r="U228" s="20"/>
      <c r="V228" s="8" t="s">
        <v>103</v>
      </c>
      <c r="W228" s="7">
        <v>241739.82</v>
      </c>
      <c r="X228" s="18">
        <v>2.2848910036226532E-3</v>
      </c>
      <c r="Y228" s="9">
        <v>2</v>
      </c>
      <c r="Z228" s="18">
        <v>2.0408163265306124E-3</v>
      </c>
      <c r="AA228" s="2"/>
      <c r="AB228" s="20"/>
    </row>
    <row r="229" spans="1:28" ht="17.5" x14ac:dyDescent="0.35">
      <c r="A229" s="8" t="s">
        <v>104</v>
      </c>
      <c r="B229" s="7">
        <v>41599.980000000003</v>
      </c>
      <c r="C229" s="18">
        <v>3.8196618023005085E-4</v>
      </c>
      <c r="D229" s="9">
        <v>1</v>
      </c>
      <c r="E229" s="18">
        <v>9.765625E-4</v>
      </c>
      <c r="F229" s="2"/>
      <c r="G229" s="20"/>
      <c r="H229" s="8" t="s">
        <v>104</v>
      </c>
      <c r="I229" s="7">
        <v>41606.230000000003</v>
      </c>
      <c r="J229" s="18">
        <v>3.8618424929473533E-4</v>
      </c>
      <c r="K229" s="9">
        <v>1</v>
      </c>
      <c r="L229" s="18">
        <v>9.8522167487684722E-4</v>
      </c>
      <c r="M229" s="2"/>
      <c r="N229" s="20"/>
      <c r="O229" s="8" t="s">
        <v>104</v>
      </c>
      <c r="P229" s="7">
        <v>41612.53</v>
      </c>
      <c r="Q229" s="18">
        <v>3.8934194418899573E-4</v>
      </c>
      <c r="R229" s="9">
        <v>1</v>
      </c>
      <c r="S229" s="18">
        <v>9.99000999000999E-4</v>
      </c>
      <c r="T229" s="2"/>
      <c r="U229" s="20"/>
      <c r="V229" s="8" t="s">
        <v>104</v>
      </c>
      <c r="W229" s="7">
        <v>41593.360000000001</v>
      </c>
      <c r="X229" s="18">
        <v>3.9313462744548381E-4</v>
      </c>
      <c r="Y229" s="9">
        <v>1</v>
      </c>
      <c r="Z229" s="18">
        <v>1.0204081632653062E-3</v>
      </c>
      <c r="AA229" s="2"/>
      <c r="AB229" s="20"/>
    </row>
    <row r="230" spans="1:28" ht="17.5" x14ac:dyDescent="0.35">
      <c r="A230" s="8" t="s">
        <v>105</v>
      </c>
      <c r="B230" s="7">
        <v>0</v>
      </c>
      <c r="C230" s="18">
        <v>0</v>
      </c>
      <c r="D230" s="9">
        <v>0</v>
      </c>
      <c r="E230" s="18">
        <v>0</v>
      </c>
      <c r="F230" s="2"/>
      <c r="G230" s="20"/>
      <c r="H230" s="8" t="s">
        <v>105</v>
      </c>
      <c r="I230" s="7">
        <v>0</v>
      </c>
      <c r="J230" s="18">
        <v>0</v>
      </c>
      <c r="K230" s="9">
        <v>0</v>
      </c>
      <c r="L230" s="18">
        <v>0</v>
      </c>
      <c r="M230" s="2"/>
      <c r="N230" s="20"/>
      <c r="O230" s="8" t="s">
        <v>105</v>
      </c>
      <c r="P230" s="7">
        <v>0</v>
      </c>
      <c r="Q230" s="18">
        <v>0</v>
      </c>
      <c r="R230" s="9">
        <v>0</v>
      </c>
      <c r="S230" s="18">
        <v>0</v>
      </c>
      <c r="T230" s="2"/>
      <c r="U230" s="20"/>
      <c r="V230" s="8" t="s">
        <v>105</v>
      </c>
      <c r="W230" s="7">
        <v>0</v>
      </c>
      <c r="X230" s="18">
        <v>0</v>
      </c>
      <c r="Y230" s="9">
        <v>0</v>
      </c>
      <c r="Z230" s="18">
        <v>0</v>
      </c>
      <c r="AA230" s="2"/>
      <c r="AB230" s="20"/>
    </row>
    <row r="231" spans="1:28" ht="17.5" x14ac:dyDescent="0.35">
      <c r="A231" s="8" t="s">
        <v>106</v>
      </c>
      <c r="B231" s="7">
        <v>142367.19</v>
      </c>
      <c r="C231" s="18">
        <v>1.307198987941482E-3</v>
      </c>
      <c r="D231" s="9">
        <v>2</v>
      </c>
      <c r="E231" s="18">
        <v>1.953125E-3</v>
      </c>
      <c r="F231" s="2"/>
      <c r="G231" s="20"/>
      <c r="H231" s="8" t="s">
        <v>106</v>
      </c>
      <c r="I231" s="7">
        <v>142038.93</v>
      </c>
      <c r="J231" s="18">
        <v>1.3183890381963821E-3</v>
      </c>
      <c r="K231" s="9">
        <v>2</v>
      </c>
      <c r="L231" s="18">
        <v>1.9704433497536944E-3</v>
      </c>
      <c r="M231" s="2"/>
      <c r="N231" s="20"/>
      <c r="O231" s="8" t="s">
        <v>106</v>
      </c>
      <c r="P231" s="7">
        <v>142443.75</v>
      </c>
      <c r="Q231" s="18">
        <v>1.3327554600157997E-3</v>
      </c>
      <c r="R231" s="9">
        <v>2</v>
      </c>
      <c r="S231" s="18">
        <v>1.998001998001998E-3</v>
      </c>
      <c r="T231" s="2"/>
      <c r="U231" s="20"/>
      <c r="V231" s="8" t="s">
        <v>106</v>
      </c>
      <c r="W231" s="7">
        <v>142567.66</v>
      </c>
      <c r="X231" s="18">
        <v>1.347529603279812E-3</v>
      </c>
      <c r="Y231" s="9">
        <v>2</v>
      </c>
      <c r="Z231" s="18">
        <v>2.0408163265306124E-3</v>
      </c>
      <c r="AA231" s="2"/>
      <c r="AB231" s="20"/>
    </row>
    <row r="232" spans="1:28" ht="17.5" x14ac:dyDescent="0.35">
      <c r="A232" s="8"/>
      <c r="B232" s="7"/>
      <c r="C232" s="21"/>
      <c r="D232" s="9"/>
      <c r="E232" s="21"/>
      <c r="F232" s="2"/>
      <c r="G232" s="2"/>
      <c r="H232" s="8"/>
      <c r="I232" s="7"/>
      <c r="J232" s="21"/>
      <c r="K232" s="9"/>
      <c r="L232" s="21"/>
      <c r="M232" s="2"/>
      <c r="N232" s="2"/>
      <c r="O232" s="8"/>
      <c r="P232" s="7"/>
      <c r="Q232" s="21"/>
      <c r="R232" s="9"/>
      <c r="S232" s="21"/>
      <c r="T232" s="2"/>
      <c r="U232" s="2"/>
      <c r="V232" s="8"/>
      <c r="W232" s="7"/>
      <c r="X232" s="21"/>
      <c r="Y232" s="9"/>
      <c r="Z232" s="21"/>
      <c r="AA232" s="2"/>
      <c r="AB232" s="2"/>
    </row>
    <row r="233" spans="1:28" ht="18.5" thickBot="1" x14ac:dyDescent="0.45">
      <c r="A233" s="22"/>
      <c r="B233" s="23">
        <v>108910113.38999997</v>
      </c>
      <c r="C233" s="24"/>
      <c r="D233" s="25">
        <v>1024</v>
      </c>
      <c r="E233" s="24"/>
      <c r="F233" s="2"/>
      <c r="G233" s="2"/>
      <c r="H233" s="22"/>
      <c r="I233" s="23">
        <v>107736734.66999991</v>
      </c>
      <c r="J233" s="24"/>
      <c r="K233" s="25">
        <v>1015</v>
      </c>
      <c r="L233" s="24"/>
      <c r="M233" s="2"/>
      <c r="N233" s="2"/>
      <c r="O233" s="22"/>
      <c r="P233" s="23">
        <v>106879134.44999981</v>
      </c>
      <c r="Q233" s="24"/>
      <c r="R233" s="25">
        <v>1001</v>
      </c>
      <c r="S233" s="24"/>
      <c r="T233" s="2"/>
      <c r="U233" s="2"/>
      <c r="V233" s="22"/>
      <c r="W233" s="23">
        <v>105799278.65999994</v>
      </c>
      <c r="X233" s="24"/>
      <c r="Y233" s="25">
        <v>980</v>
      </c>
      <c r="Z233" s="24"/>
      <c r="AA233" s="2"/>
      <c r="AB233" s="2"/>
    </row>
    <row r="234" spans="1:28" ht="18" thickTop="1" x14ac:dyDescent="0.35">
      <c r="A234" s="8"/>
      <c r="B234" s="7"/>
      <c r="C234" s="21"/>
      <c r="D234" s="9"/>
      <c r="E234" s="21"/>
      <c r="F234" s="2"/>
      <c r="G234" s="2"/>
      <c r="H234" s="8"/>
      <c r="I234" s="7"/>
      <c r="J234" s="21"/>
      <c r="K234" s="9"/>
      <c r="L234" s="21"/>
      <c r="M234" s="2"/>
      <c r="N234" s="2"/>
      <c r="O234" s="8"/>
      <c r="P234" s="7"/>
      <c r="Q234" s="21"/>
      <c r="R234" s="9"/>
      <c r="S234" s="21"/>
      <c r="T234" s="2"/>
      <c r="U234" s="2"/>
      <c r="V234" s="8"/>
      <c r="W234" s="7"/>
      <c r="X234" s="21"/>
      <c r="Y234" s="9"/>
      <c r="Z234" s="21"/>
      <c r="AA234" s="2"/>
      <c r="AB234" s="2"/>
    </row>
    <row r="235" spans="1:28" ht="18" x14ac:dyDescent="0.4">
      <c r="A235" s="22" t="s">
        <v>86</v>
      </c>
      <c r="B235" s="7"/>
      <c r="C235" s="8"/>
      <c r="D235" s="36">
        <v>2.3268595157344574E-2</v>
      </c>
      <c r="E235" s="8"/>
      <c r="F235" s="37"/>
      <c r="G235" s="2"/>
      <c r="H235" s="22" t="s">
        <v>86</v>
      </c>
      <c r="I235" s="7"/>
      <c r="J235" s="8"/>
      <c r="K235" s="36">
        <v>2.3161625261535364E-2</v>
      </c>
      <c r="L235" s="8"/>
      <c r="M235" s="37"/>
      <c r="N235" s="2"/>
      <c r="O235" s="22" t="s">
        <v>86</v>
      </c>
      <c r="P235" s="7"/>
      <c r="Q235" s="8"/>
      <c r="R235" s="36">
        <v>2.3226250413328504E-2</v>
      </c>
      <c r="S235" s="8"/>
      <c r="T235" s="37"/>
      <c r="U235" s="2"/>
      <c r="V235" s="22" t="s">
        <v>86</v>
      </c>
      <c r="W235" s="7"/>
      <c r="X235" s="8"/>
      <c r="Y235" s="36">
        <v>2.3483096066909456E-2</v>
      </c>
      <c r="Z235" s="8"/>
      <c r="AA235" s="37"/>
      <c r="AB235" s="2"/>
    </row>
    <row r="236" spans="1:28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  <c r="AA236" s="2"/>
      <c r="AB236" s="2"/>
    </row>
    <row r="237" spans="1:28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  <c r="AA237" s="2"/>
      <c r="AB237" s="2"/>
    </row>
    <row r="238" spans="1:28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  <c r="AA238" s="2"/>
      <c r="AB238" s="2"/>
    </row>
    <row r="239" spans="1:28" ht="17.5" x14ac:dyDescent="0.35">
      <c r="A239" s="6" t="s">
        <v>137</v>
      </c>
      <c r="B239" s="7"/>
      <c r="C239" s="8"/>
      <c r="D239" s="9"/>
      <c r="E239" s="8"/>
      <c r="F239" s="2"/>
      <c r="G239" s="2"/>
      <c r="H239" s="6" t="s">
        <v>137</v>
      </c>
      <c r="I239" s="7"/>
      <c r="J239" s="8"/>
      <c r="K239" s="9"/>
      <c r="L239" s="8"/>
      <c r="M239" s="2"/>
      <c r="N239" s="2"/>
      <c r="O239" s="6" t="s">
        <v>137</v>
      </c>
      <c r="P239" s="7"/>
      <c r="Q239" s="8"/>
      <c r="R239" s="9"/>
      <c r="S239" s="8"/>
      <c r="T239" s="2"/>
      <c r="U239" s="2"/>
      <c r="V239" s="6" t="s">
        <v>137</v>
      </c>
      <c r="W239" s="7"/>
      <c r="X239" s="8"/>
      <c r="Y239" s="9"/>
      <c r="Z239" s="8"/>
      <c r="AA239" s="2"/>
      <c r="AB239" s="2"/>
    </row>
    <row r="240" spans="1:28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  <c r="AA240" s="2"/>
      <c r="AB240" s="2"/>
    </row>
    <row r="241" spans="1:28" ht="36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  <c r="AA241" s="2"/>
      <c r="AB241" s="2"/>
    </row>
    <row r="242" spans="1:28" ht="17.5" x14ac:dyDescent="0.35">
      <c r="A242" s="10"/>
      <c r="B242" s="11"/>
      <c r="C242" s="10"/>
      <c r="D242" s="12"/>
      <c r="E242" s="10"/>
      <c r="F242" s="2"/>
      <c r="G242" s="2"/>
      <c r="H242" s="10"/>
      <c r="I242" s="11"/>
      <c r="J242" s="10"/>
      <c r="K242" s="12"/>
      <c r="L242" s="10"/>
      <c r="M242" s="2"/>
      <c r="N242" s="2"/>
      <c r="O242" s="10"/>
      <c r="P242" s="11"/>
      <c r="Q242" s="10"/>
      <c r="R242" s="12"/>
      <c r="S242" s="10"/>
      <c r="T242" s="2"/>
      <c r="U242" s="2"/>
      <c r="V242" s="10"/>
      <c r="W242" s="11"/>
      <c r="X242" s="10"/>
      <c r="Y242" s="12"/>
      <c r="Z242" s="10"/>
      <c r="AA242" s="2"/>
      <c r="AB242" s="2"/>
    </row>
    <row r="243" spans="1:28" ht="17.5" x14ac:dyDescent="0.35">
      <c r="A243" s="8" t="s">
        <v>16</v>
      </c>
      <c r="B243" s="7">
        <v>106303348.80999999</v>
      </c>
      <c r="C243" s="18">
        <v>0.99968993754824387</v>
      </c>
      <c r="D243" s="9">
        <v>1013</v>
      </c>
      <c r="E243" s="18">
        <v>0.99901380670611439</v>
      </c>
      <c r="F243" s="19"/>
      <c r="G243" s="20"/>
      <c r="H243" s="8" t="s">
        <v>16</v>
      </c>
      <c r="I243" s="7">
        <v>104841498.51999992</v>
      </c>
      <c r="J243" s="18">
        <v>0.99548388649197672</v>
      </c>
      <c r="K243" s="9">
        <v>1001</v>
      </c>
      <c r="L243" s="18">
        <v>0.99502982107355864</v>
      </c>
      <c r="M243" s="19"/>
      <c r="N243" s="20"/>
      <c r="O243" s="8" t="s">
        <v>16</v>
      </c>
      <c r="P243" s="7">
        <v>104483012.40999983</v>
      </c>
      <c r="Q243" s="18">
        <v>0.99930089507606679</v>
      </c>
      <c r="R243" s="9">
        <v>992</v>
      </c>
      <c r="S243" s="18">
        <v>0.99899295065458205</v>
      </c>
      <c r="T243" s="19"/>
      <c r="U243" s="20"/>
      <c r="V243" s="8" t="s">
        <v>16</v>
      </c>
      <c r="W243" s="7">
        <v>103475058.08999985</v>
      </c>
      <c r="X243" s="18">
        <v>0.99830136766012334</v>
      </c>
      <c r="Y243" s="9">
        <v>971</v>
      </c>
      <c r="Z243" s="18">
        <v>0.99794450154162384</v>
      </c>
      <c r="AA243" s="19"/>
      <c r="AB243" s="20"/>
    </row>
    <row r="244" spans="1:28" ht="17.5" x14ac:dyDescent="0.35">
      <c r="A244" s="8" t="s">
        <v>17</v>
      </c>
      <c r="B244" s="7">
        <v>32970.9</v>
      </c>
      <c r="C244" s="18">
        <v>3.1006245175607087E-4</v>
      </c>
      <c r="D244" s="9">
        <v>1</v>
      </c>
      <c r="E244" s="18">
        <v>9.8619329388560163E-4</v>
      </c>
      <c r="F244" s="19"/>
      <c r="G244" s="20"/>
      <c r="H244" s="8" t="s">
        <v>17</v>
      </c>
      <c r="I244" s="7">
        <v>475624.08</v>
      </c>
      <c r="J244" s="18">
        <v>4.5161135080232472E-3</v>
      </c>
      <c r="K244" s="9">
        <v>5</v>
      </c>
      <c r="L244" s="18">
        <v>4.970178926441352E-3</v>
      </c>
      <c r="M244" s="19"/>
      <c r="N244" s="20"/>
      <c r="O244" s="8" t="s">
        <v>17</v>
      </c>
      <c r="P244" s="7">
        <v>73095.69</v>
      </c>
      <c r="Q244" s="18">
        <v>6.9910492393318265E-4</v>
      </c>
      <c r="R244" s="9">
        <v>1</v>
      </c>
      <c r="S244" s="18">
        <v>1.0070493454179255E-3</v>
      </c>
      <c r="T244" s="19"/>
      <c r="U244" s="20"/>
      <c r="V244" s="8" t="s">
        <v>17</v>
      </c>
      <c r="W244" s="7">
        <v>176065.15000000002</v>
      </c>
      <c r="X244" s="18">
        <v>1.6986323398766119E-3</v>
      </c>
      <c r="Y244" s="9">
        <v>2</v>
      </c>
      <c r="Z244" s="18">
        <v>2.0554984583761563E-3</v>
      </c>
      <c r="AA244" s="19"/>
      <c r="AB244" s="20"/>
    </row>
    <row r="245" spans="1:28" ht="17.5" x14ac:dyDescent="0.35">
      <c r="A245" s="8" t="s">
        <v>18</v>
      </c>
      <c r="B245" s="7">
        <v>0</v>
      </c>
      <c r="C245" s="18">
        <v>0</v>
      </c>
      <c r="D245" s="9">
        <v>0</v>
      </c>
      <c r="E245" s="18">
        <v>0</v>
      </c>
      <c r="F245" s="19"/>
      <c r="G245" s="20"/>
      <c r="H245" s="8" t="s">
        <v>18</v>
      </c>
      <c r="I245" s="7">
        <v>0</v>
      </c>
      <c r="J245" s="18">
        <v>0</v>
      </c>
      <c r="K245" s="9">
        <v>0</v>
      </c>
      <c r="L245" s="18">
        <v>0</v>
      </c>
      <c r="M245" s="19"/>
      <c r="N245" s="20"/>
      <c r="O245" s="8" t="s">
        <v>18</v>
      </c>
      <c r="P245" s="7">
        <v>0</v>
      </c>
      <c r="Q245" s="18">
        <v>0</v>
      </c>
      <c r="R245" s="9">
        <v>0</v>
      </c>
      <c r="S245" s="18">
        <v>0</v>
      </c>
      <c r="T245" s="19"/>
      <c r="U245" s="20"/>
      <c r="V245" s="8" t="s">
        <v>18</v>
      </c>
      <c r="W245" s="7">
        <v>0</v>
      </c>
      <c r="X245" s="18">
        <v>0</v>
      </c>
      <c r="Y245" s="9">
        <v>0</v>
      </c>
      <c r="Z245" s="18">
        <v>0</v>
      </c>
      <c r="AA245" s="19"/>
      <c r="AB245" s="20"/>
    </row>
    <row r="246" spans="1:28" ht="17.5" x14ac:dyDescent="0.35">
      <c r="A246" s="8" t="s">
        <v>19</v>
      </c>
      <c r="B246" s="7">
        <v>0</v>
      </c>
      <c r="C246" s="18">
        <v>0</v>
      </c>
      <c r="D246" s="9">
        <v>0</v>
      </c>
      <c r="E246" s="18">
        <v>0</v>
      </c>
      <c r="F246" s="19"/>
      <c r="G246" s="20"/>
      <c r="H246" s="8" t="s">
        <v>19</v>
      </c>
      <c r="I246" s="7">
        <v>0</v>
      </c>
      <c r="J246" s="18">
        <v>0</v>
      </c>
      <c r="K246" s="9">
        <v>0</v>
      </c>
      <c r="L246" s="18">
        <v>0</v>
      </c>
      <c r="M246" s="19"/>
      <c r="N246" s="20"/>
      <c r="O246" s="8" t="s">
        <v>19</v>
      </c>
      <c r="P246" s="7">
        <v>0</v>
      </c>
      <c r="Q246" s="18">
        <v>0</v>
      </c>
      <c r="R246" s="9">
        <v>0</v>
      </c>
      <c r="S246" s="18">
        <v>0</v>
      </c>
      <c r="T246" s="19"/>
      <c r="U246" s="20"/>
      <c r="V246" s="8" t="s">
        <v>19</v>
      </c>
      <c r="W246" s="7">
        <v>0</v>
      </c>
      <c r="X246" s="18">
        <v>0</v>
      </c>
      <c r="Y246" s="9">
        <v>0</v>
      </c>
      <c r="Z246" s="18">
        <v>0</v>
      </c>
      <c r="AA246" s="19"/>
      <c r="AB246" s="20"/>
    </row>
    <row r="247" spans="1:28" ht="17.5" x14ac:dyDescent="0.35">
      <c r="A247" s="8" t="s">
        <v>20</v>
      </c>
      <c r="B247" s="7">
        <v>0</v>
      </c>
      <c r="C247" s="18">
        <v>0</v>
      </c>
      <c r="D247" s="9">
        <v>0</v>
      </c>
      <c r="E247" s="18">
        <v>0</v>
      </c>
      <c r="F247" s="19"/>
      <c r="G247" s="20"/>
      <c r="H247" s="8" t="s">
        <v>20</v>
      </c>
      <c r="I247" s="7">
        <v>0</v>
      </c>
      <c r="J247" s="18">
        <v>0</v>
      </c>
      <c r="K247" s="9">
        <v>0</v>
      </c>
      <c r="L247" s="18">
        <v>0</v>
      </c>
      <c r="M247" s="19"/>
      <c r="N247" s="20"/>
      <c r="O247" s="8" t="s">
        <v>20</v>
      </c>
      <c r="P247" s="7">
        <v>0</v>
      </c>
      <c r="Q247" s="18">
        <v>0</v>
      </c>
      <c r="R247" s="9">
        <v>0</v>
      </c>
      <c r="S247" s="18">
        <v>0</v>
      </c>
      <c r="T247" s="19"/>
      <c r="U247" s="20"/>
      <c r="V247" s="8" t="s">
        <v>20</v>
      </c>
      <c r="W247" s="7">
        <v>0</v>
      </c>
      <c r="X247" s="18">
        <v>0</v>
      </c>
      <c r="Y247" s="9">
        <v>0</v>
      </c>
      <c r="Z247" s="18">
        <v>0</v>
      </c>
      <c r="AA247" s="19"/>
      <c r="AB247" s="20"/>
    </row>
    <row r="248" spans="1:28" ht="17.5" x14ac:dyDescent="0.35">
      <c r="A248" s="8" t="s">
        <v>21</v>
      </c>
      <c r="B248" s="7">
        <v>0</v>
      </c>
      <c r="C248" s="18">
        <v>0</v>
      </c>
      <c r="D248" s="9">
        <v>0</v>
      </c>
      <c r="E248" s="18">
        <v>0</v>
      </c>
      <c r="F248" s="19"/>
      <c r="G248" s="20"/>
      <c r="H248" s="8" t="s">
        <v>21</v>
      </c>
      <c r="I248" s="7">
        <v>0</v>
      </c>
      <c r="J248" s="18">
        <v>0</v>
      </c>
      <c r="K248" s="9">
        <v>0</v>
      </c>
      <c r="L248" s="18">
        <v>0</v>
      </c>
      <c r="M248" s="19"/>
      <c r="N248" s="20"/>
      <c r="O248" s="8" t="s">
        <v>21</v>
      </c>
      <c r="P248" s="7">
        <v>0</v>
      </c>
      <c r="Q248" s="18">
        <v>0</v>
      </c>
      <c r="R248" s="9">
        <v>0</v>
      </c>
      <c r="S248" s="18">
        <v>0</v>
      </c>
      <c r="T248" s="19"/>
      <c r="U248" s="20"/>
      <c r="V248" s="8" t="s">
        <v>21</v>
      </c>
      <c r="W248" s="7">
        <v>0</v>
      </c>
      <c r="X248" s="18">
        <v>0</v>
      </c>
      <c r="Y248" s="9">
        <v>0</v>
      </c>
      <c r="Z248" s="18">
        <v>0</v>
      </c>
      <c r="AA248" s="19"/>
      <c r="AB248" s="20"/>
    </row>
    <row r="249" spans="1:28" ht="17.5" x14ac:dyDescent="0.35">
      <c r="A249" s="8" t="s">
        <v>139</v>
      </c>
      <c r="B249" s="7">
        <v>0</v>
      </c>
      <c r="C249" s="18">
        <v>0</v>
      </c>
      <c r="D249" s="9">
        <v>0</v>
      </c>
      <c r="E249" s="18">
        <v>0</v>
      </c>
      <c r="F249" s="19"/>
      <c r="G249" s="20"/>
      <c r="H249" s="8" t="s">
        <v>139</v>
      </c>
      <c r="I249" s="7">
        <v>0</v>
      </c>
      <c r="J249" s="18">
        <v>0</v>
      </c>
      <c r="K249" s="9">
        <v>0</v>
      </c>
      <c r="L249" s="18">
        <v>0</v>
      </c>
      <c r="M249" s="19"/>
      <c r="N249" s="20"/>
      <c r="O249" s="8" t="s">
        <v>139</v>
      </c>
      <c r="P249" s="7">
        <v>0</v>
      </c>
      <c r="Q249" s="18">
        <v>0</v>
      </c>
      <c r="R249" s="9">
        <v>0</v>
      </c>
      <c r="S249" s="18">
        <v>0</v>
      </c>
      <c r="T249" s="19"/>
      <c r="U249" s="20"/>
      <c r="V249" s="8" t="s">
        <v>139</v>
      </c>
      <c r="W249" s="7">
        <v>0</v>
      </c>
      <c r="X249" s="18">
        <v>0</v>
      </c>
      <c r="Y249" s="9">
        <v>0</v>
      </c>
      <c r="Z249" s="18">
        <v>0</v>
      </c>
      <c r="AA249" s="19"/>
      <c r="AB249" s="20"/>
    </row>
    <row r="250" spans="1:28" ht="17.5" x14ac:dyDescent="0.35">
      <c r="A250" s="8" t="s">
        <v>140</v>
      </c>
      <c r="B250" s="7">
        <v>0</v>
      </c>
      <c r="C250" s="18">
        <v>0</v>
      </c>
      <c r="D250" s="9">
        <v>0</v>
      </c>
      <c r="E250" s="18">
        <v>0</v>
      </c>
      <c r="F250" s="19"/>
      <c r="G250" s="20"/>
      <c r="H250" s="8" t="s">
        <v>140</v>
      </c>
      <c r="I250" s="7">
        <v>0</v>
      </c>
      <c r="J250" s="18">
        <v>0</v>
      </c>
      <c r="K250" s="9">
        <v>0</v>
      </c>
      <c r="L250" s="18">
        <v>0</v>
      </c>
      <c r="M250" s="19"/>
      <c r="N250" s="20"/>
      <c r="O250" s="8" t="s">
        <v>140</v>
      </c>
      <c r="P250" s="7">
        <v>0</v>
      </c>
      <c r="Q250" s="18">
        <v>0</v>
      </c>
      <c r="R250" s="9">
        <v>0</v>
      </c>
      <c r="S250" s="18">
        <v>0</v>
      </c>
      <c r="T250" s="19"/>
      <c r="U250" s="20"/>
      <c r="V250" s="8" t="s">
        <v>140</v>
      </c>
      <c r="W250" s="7">
        <v>0</v>
      </c>
      <c r="X250" s="18">
        <v>0</v>
      </c>
      <c r="Y250" s="9">
        <v>0</v>
      </c>
      <c r="Z250" s="18">
        <v>0</v>
      </c>
      <c r="AA250" s="19"/>
      <c r="AB250" s="20"/>
    </row>
    <row r="251" spans="1:28" ht="17.5" x14ac:dyDescent="0.35">
      <c r="A251" s="8"/>
      <c r="B251" s="7"/>
      <c r="C251" s="21"/>
      <c r="D251" s="9"/>
      <c r="E251" s="21"/>
      <c r="F251" s="2"/>
      <c r="G251" s="2"/>
      <c r="H251" s="8"/>
      <c r="I251" s="7"/>
      <c r="J251" s="21"/>
      <c r="K251" s="9"/>
      <c r="L251" s="21"/>
      <c r="M251" s="2"/>
      <c r="N251" s="2"/>
      <c r="O251" s="8"/>
      <c r="P251" s="7"/>
      <c r="Q251" s="21"/>
      <c r="R251" s="9"/>
      <c r="S251" s="21"/>
      <c r="T251" s="2"/>
      <c r="U251" s="2"/>
      <c r="V251" s="8"/>
      <c r="W251" s="7"/>
      <c r="X251" s="21"/>
      <c r="Y251" s="9"/>
      <c r="Z251" s="21"/>
      <c r="AA251" s="2"/>
      <c r="AB251" s="2"/>
    </row>
    <row r="252" spans="1:28" ht="18.5" thickBot="1" x14ac:dyDescent="0.45">
      <c r="A252" s="22"/>
      <c r="B252" s="23">
        <v>106336319.70999999</v>
      </c>
      <c r="C252" s="24"/>
      <c r="D252" s="25">
        <v>1014</v>
      </c>
      <c r="E252" s="24"/>
      <c r="F252" s="2"/>
      <c r="G252" s="2"/>
      <c r="H252" s="22"/>
      <c r="I252" s="23">
        <v>105317122.59999992</v>
      </c>
      <c r="J252" s="24"/>
      <c r="K252" s="25">
        <v>1006</v>
      </c>
      <c r="L252" s="24"/>
      <c r="M252" s="2"/>
      <c r="N252" s="2"/>
      <c r="O252" s="22"/>
      <c r="P252" s="23">
        <v>104556108.09999983</v>
      </c>
      <c r="Q252" s="24"/>
      <c r="R252" s="25">
        <v>993</v>
      </c>
      <c r="S252" s="24"/>
      <c r="T252" s="2"/>
      <c r="U252" s="2"/>
      <c r="V252" s="22"/>
      <c r="W252" s="23">
        <v>103651123.23999986</v>
      </c>
      <c r="X252" s="24"/>
      <c r="Y252" s="25">
        <v>973</v>
      </c>
      <c r="Z252" s="24"/>
      <c r="AA252" s="2"/>
      <c r="AB252" s="2"/>
    </row>
    <row r="253" spans="1:28" ht="18" thickTop="1" x14ac:dyDescent="0.35">
      <c r="A253" s="8"/>
      <c r="B253" s="7"/>
      <c r="C253" s="21"/>
      <c r="D253" s="9"/>
      <c r="E253" s="21"/>
      <c r="F253" s="2"/>
      <c r="G253" s="2"/>
      <c r="H253" s="8"/>
      <c r="I253" s="7"/>
      <c r="J253" s="21"/>
      <c r="K253" s="9"/>
      <c r="L253" s="21"/>
      <c r="M253" s="2"/>
      <c r="N253" s="2"/>
      <c r="O253" s="8"/>
      <c r="P253" s="7"/>
      <c r="Q253" s="21"/>
      <c r="R253" s="9"/>
      <c r="S253" s="21"/>
      <c r="T253" s="2"/>
      <c r="U253" s="2"/>
      <c r="V253" s="8"/>
      <c r="W253" s="7"/>
      <c r="X253" s="21"/>
      <c r="Y253" s="9"/>
      <c r="Z253" s="21"/>
      <c r="AA253" s="2"/>
      <c r="AB253" s="2"/>
    </row>
    <row r="254" spans="1:28" ht="18" x14ac:dyDescent="0.4">
      <c r="A254" s="22" t="s">
        <v>88</v>
      </c>
      <c r="B254" s="7"/>
      <c r="C254" s="8"/>
      <c r="D254" s="38">
        <v>0.29566693192089233</v>
      </c>
      <c r="E254" s="8"/>
      <c r="F254" s="19"/>
      <c r="G254" s="2"/>
      <c r="H254" s="22" t="s">
        <v>88</v>
      </c>
      <c r="I254" s="7"/>
      <c r="J254" s="8"/>
      <c r="K254" s="38">
        <v>0.63930396433420134</v>
      </c>
      <c r="L254" s="8"/>
      <c r="M254" s="19"/>
      <c r="N254" s="2"/>
      <c r="O254" s="22" t="s">
        <v>88</v>
      </c>
      <c r="P254" s="7"/>
      <c r="Q254" s="8"/>
      <c r="R254" s="38">
        <v>0.38542365477897783</v>
      </c>
      <c r="S254" s="8"/>
      <c r="T254" s="19"/>
      <c r="U254" s="2"/>
      <c r="V254" s="22" t="s">
        <v>88</v>
      </c>
      <c r="W254" s="7"/>
      <c r="X254" s="8"/>
      <c r="Y254" s="38">
        <v>0.34965844130934637</v>
      </c>
      <c r="Z254" s="8"/>
      <c r="AA254" s="19"/>
      <c r="AB254" s="2"/>
    </row>
    <row r="255" spans="1:28" ht="15.5" x14ac:dyDescent="0.35">
      <c r="A255" s="39"/>
      <c r="B255" s="40"/>
      <c r="C255" s="39"/>
      <c r="D255" s="41"/>
      <c r="E255" s="39"/>
      <c r="F255" s="2"/>
      <c r="G255" s="2"/>
      <c r="H255" s="39"/>
      <c r="I255" s="40"/>
      <c r="J255" s="39"/>
      <c r="K255" s="41"/>
      <c r="L255" s="39"/>
      <c r="M255" s="2"/>
      <c r="N255" s="2"/>
      <c r="O255" s="39"/>
      <c r="P255" s="40"/>
      <c r="Q255" s="39"/>
      <c r="R255" s="41"/>
      <c r="S255" s="39"/>
      <c r="T255" s="2"/>
      <c r="U255" s="2"/>
      <c r="V255" s="39"/>
      <c r="W255" s="40"/>
      <c r="X255" s="39"/>
      <c r="Y255" s="41"/>
      <c r="Z255" s="39"/>
      <c r="AA255" s="2"/>
      <c r="AB255" s="2"/>
    </row>
    <row r="256" spans="1:28" ht="15.5" x14ac:dyDescent="0.35">
      <c r="A256" s="39"/>
      <c r="B256" s="40"/>
      <c r="C256" s="39"/>
      <c r="D256" s="41"/>
      <c r="E256" s="39"/>
      <c r="F256" s="2"/>
      <c r="G256" s="2"/>
      <c r="H256" s="39"/>
      <c r="I256" s="40"/>
      <c r="J256" s="39"/>
      <c r="K256" s="41"/>
      <c r="L256" s="39"/>
      <c r="M256" s="2"/>
      <c r="N256" s="2"/>
      <c r="O256" s="39"/>
      <c r="P256" s="40"/>
      <c r="Q256" s="39"/>
      <c r="R256" s="41"/>
      <c r="S256" s="39"/>
      <c r="T256" s="2"/>
      <c r="U256" s="2"/>
      <c r="V256" s="39"/>
      <c r="W256" s="40"/>
      <c r="X256" s="39"/>
      <c r="Y256" s="41"/>
      <c r="Z256" s="39"/>
      <c r="AA256" s="2"/>
      <c r="AB256" s="2"/>
    </row>
    <row r="257" spans="1:28" ht="15.5" x14ac:dyDescent="0.35">
      <c r="A257" s="39"/>
      <c r="B257" s="40"/>
      <c r="C257" s="39"/>
      <c r="D257" s="41"/>
      <c r="E257" s="39"/>
      <c r="F257" s="2"/>
      <c r="G257" s="2"/>
      <c r="H257" s="39"/>
      <c r="I257" s="40"/>
      <c r="J257" s="39"/>
      <c r="K257" s="41"/>
      <c r="L257" s="39"/>
      <c r="M257" s="2"/>
      <c r="N257" s="2"/>
      <c r="O257" s="39"/>
      <c r="P257" s="40"/>
      <c r="Q257" s="39"/>
      <c r="R257" s="41"/>
      <c r="S257" s="39"/>
      <c r="T257" s="2"/>
      <c r="U257" s="2"/>
      <c r="V257" s="39"/>
      <c r="W257" s="40"/>
      <c r="X257" s="39"/>
      <c r="Y257" s="41"/>
      <c r="Z257" s="39"/>
      <c r="AA257" s="2"/>
      <c r="AB257" s="2"/>
    </row>
    <row r="258" spans="1:28" ht="17.5" x14ac:dyDescent="0.35">
      <c r="A258" s="6" t="s">
        <v>138</v>
      </c>
      <c r="B258" s="7"/>
      <c r="C258" s="8"/>
      <c r="D258" s="9"/>
      <c r="E258" s="8"/>
      <c r="F258" s="2"/>
      <c r="G258" s="2"/>
      <c r="H258" s="6" t="s">
        <v>138</v>
      </c>
      <c r="I258" s="7"/>
      <c r="J258" s="8"/>
      <c r="K258" s="9"/>
      <c r="L258" s="8"/>
      <c r="M258" s="2"/>
      <c r="N258" s="2"/>
      <c r="O258" s="6" t="s">
        <v>138</v>
      </c>
      <c r="P258" s="7"/>
      <c r="Q258" s="8"/>
      <c r="R258" s="9"/>
      <c r="S258" s="8"/>
      <c r="T258" s="2"/>
      <c r="U258" s="2"/>
      <c r="V258" s="6" t="s">
        <v>138</v>
      </c>
      <c r="W258" s="7"/>
      <c r="X258" s="8"/>
      <c r="Y258" s="9"/>
      <c r="Z258" s="8"/>
      <c r="AA258" s="2"/>
      <c r="AB258" s="2"/>
    </row>
    <row r="259" spans="1:28" ht="17.5" x14ac:dyDescent="0.35">
      <c r="A259" s="10"/>
      <c r="B259" s="11"/>
      <c r="C259" s="10"/>
      <c r="D259" s="12"/>
      <c r="E259" s="10"/>
      <c r="F259" s="2"/>
      <c r="G259" s="2"/>
      <c r="H259" s="10"/>
      <c r="I259" s="11"/>
      <c r="J259" s="10"/>
      <c r="K259" s="12"/>
      <c r="L259" s="10"/>
      <c r="M259" s="2"/>
      <c r="N259" s="2"/>
      <c r="O259" s="10"/>
      <c r="P259" s="11"/>
      <c r="Q259" s="10"/>
      <c r="R259" s="12"/>
      <c r="S259" s="10"/>
      <c r="T259" s="2"/>
      <c r="U259" s="2"/>
      <c r="V259" s="10"/>
      <c r="W259" s="11"/>
      <c r="X259" s="10"/>
      <c r="Y259" s="12"/>
      <c r="Z259" s="10"/>
      <c r="AA259" s="2"/>
      <c r="AB259" s="2"/>
    </row>
    <row r="260" spans="1:28" ht="36" x14ac:dyDescent="0.4">
      <c r="A260" s="13" t="s">
        <v>76</v>
      </c>
      <c r="B260" s="14" t="s">
        <v>114</v>
      </c>
      <c r="C260" s="15" t="s">
        <v>70</v>
      </c>
      <c r="D260" s="16" t="s">
        <v>71</v>
      </c>
      <c r="E260" s="15" t="s">
        <v>70</v>
      </c>
      <c r="F260" s="2"/>
      <c r="G260" s="2"/>
      <c r="H260" s="13" t="s">
        <v>76</v>
      </c>
      <c r="I260" s="14" t="s">
        <v>114</v>
      </c>
      <c r="J260" s="15" t="s">
        <v>70</v>
      </c>
      <c r="K260" s="16" t="s">
        <v>71</v>
      </c>
      <c r="L260" s="15" t="s">
        <v>70</v>
      </c>
      <c r="M260" s="2"/>
      <c r="N260" s="2"/>
      <c r="O260" s="13" t="s">
        <v>76</v>
      </c>
      <c r="P260" s="14" t="s">
        <v>114</v>
      </c>
      <c r="Q260" s="15" t="s">
        <v>70</v>
      </c>
      <c r="R260" s="16" t="s">
        <v>71</v>
      </c>
      <c r="S260" s="15" t="s">
        <v>70</v>
      </c>
      <c r="T260" s="2"/>
      <c r="U260" s="2"/>
      <c r="V260" s="13" t="s">
        <v>76</v>
      </c>
      <c r="W260" s="14" t="s">
        <v>114</v>
      </c>
      <c r="X260" s="15" t="s">
        <v>70</v>
      </c>
      <c r="Y260" s="16" t="s">
        <v>71</v>
      </c>
      <c r="Z260" s="15" t="s">
        <v>70</v>
      </c>
      <c r="AA260" s="2"/>
      <c r="AB260" s="2"/>
    </row>
    <row r="261" spans="1:28" ht="17.5" x14ac:dyDescent="0.35">
      <c r="A261" s="10"/>
      <c r="B261" s="11"/>
      <c r="C261" s="10"/>
      <c r="D261" s="12"/>
      <c r="E261" s="10"/>
      <c r="F261" s="2"/>
      <c r="G261" s="2"/>
      <c r="H261" s="10"/>
      <c r="I261" s="11"/>
      <c r="J261" s="10"/>
      <c r="K261" s="12"/>
      <c r="L261" s="10"/>
      <c r="M261" s="2"/>
      <c r="N261" s="2"/>
      <c r="O261" s="10"/>
      <c r="P261" s="11"/>
      <c r="Q261" s="10"/>
      <c r="R261" s="12"/>
      <c r="S261" s="10"/>
      <c r="T261" s="2"/>
      <c r="U261" s="2"/>
      <c r="V261" s="10"/>
      <c r="W261" s="11"/>
      <c r="X261" s="10"/>
      <c r="Y261" s="12"/>
      <c r="Z261" s="10"/>
      <c r="AA261" s="2"/>
      <c r="AB261" s="2"/>
    </row>
    <row r="262" spans="1:28" ht="17.5" x14ac:dyDescent="0.35">
      <c r="A262" s="8" t="s">
        <v>16</v>
      </c>
      <c r="B262" s="7">
        <v>2573793.6799999997</v>
      </c>
      <c r="C262" s="18">
        <v>1</v>
      </c>
      <c r="D262" s="9">
        <v>10</v>
      </c>
      <c r="E262" s="18">
        <v>1</v>
      </c>
      <c r="F262" s="19"/>
      <c r="G262" s="20"/>
      <c r="H262" s="8" t="s">
        <v>16</v>
      </c>
      <c r="I262" s="7">
        <v>2216972.3000000003</v>
      </c>
      <c r="J262" s="18">
        <v>0.91625113276939474</v>
      </c>
      <c r="K262" s="9">
        <v>8</v>
      </c>
      <c r="L262" s="18">
        <v>0.88888888888888884</v>
      </c>
      <c r="M262" s="19"/>
      <c r="N262" s="20"/>
      <c r="O262" s="8" t="s">
        <v>16</v>
      </c>
      <c r="P262" s="7">
        <v>891603.23</v>
      </c>
      <c r="Q262" s="18">
        <v>0.38381107041682938</v>
      </c>
      <c r="R262" s="9">
        <v>6</v>
      </c>
      <c r="S262" s="18">
        <v>0.75</v>
      </c>
      <c r="T262" s="19"/>
      <c r="U262" s="20"/>
      <c r="V262" s="8" t="s">
        <v>16</v>
      </c>
      <c r="W262" s="7">
        <v>713445.84</v>
      </c>
      <c r="X262" s="18">
        <v>0.33212021502615485</v>
      </c>
      <c r="Y262" s="9">
        <v>5</v>
      </c>
      <c r="Z262" s="18">
        <v>0.7142857142857143</v>
      </c>
      <c r="AA262" s="19"/>
      <c r="AB262" s="20"/>
    </row>
    <row r="263" spans="1:28" ht="17.5" x14ac:dyDescent="0.35">
      <c r="A263" s="8" t="s">
        <v>17</v>
      </c>
      <c r="B263" s="7">
        <v>0</v>
      </c>
      <c r="C263" s="18">
        <v>0</v>
      </c>
      <c r="D263" s="9">
        <v>0</v>
      </c>
      <c r="E263" s="18">
        <v>0</v>
      </c>
      <c r="F263" s="19"/>
      <c r="G263" s="20"/>
      <c r="H263" s="8" t="s">
        <v>17</v>
      </c>
      <c r="I263" s="7">
        <v>202639.77</v>
      </c>
      <c r="J263" s="18">
        <v>8.3748867230605262E-2</v>
      </c>
      <c r="K263" s="9">
        <v>1</v>
      </c>
      <c r="L263" s="18">
        <v>0.1111111111111111</v>
      </c>
      <c r="M263" s="19"/>
      <c r="N263" s="20"/>
      <c r="O263" s="8" t="s">
        <v>17</v>
      </c>
      <c r="P263" s="7">
        <v>1225373.9099999999</v>
      </c>
      <c r="Q263" s="18">
        <v>0.52749031882483821</v>
      </c>
      <c r="R263" s="9">
        <v>1</v>
      </c>
      <c r="S263" s="18">
        <v>0.125</v>
      </c>
      <c r="T263" s="19"/>
      <c r="U263" s="20"/>
      <c r="V263" s="8" t="s">
        <v>17</v>
      </c>
      <c r="W263" s="7">
        <v>206760.82</v>
      </c>
      <c r="X263" s="18">
        <v>9.6250400727522792E-2</v>
      </c>
      <c r="Y263" s="9">
        <v>1</v>
      </c>
      <c r="Z263" s="18">
        <v>0.14285714285714285</v>
      </c>
      <c r="AA263" s="19"/>
      <c r="AB263" s="20"/>
    </row>
    <row r="264" spans="1:28" ht="17.5" x14ac:dyDescent="0.35">
      <c r="A264" s="8" t="s">
        <v>18</v>
      </c>
      <c r="B264" s="7">
        <v>0</v>
      </c>
      <c r="C264" s="18">
        <v>0</v>
      </c>
      <c r="D264" s="9">
        <v>0</v>
      </c>
      <c r="E264" s="18">
        <v>0</v>
      </c>
      <c r="F264" s="19"/>
      <c r="G264" s="20"/>
      <c r="H264" s="8" t="s">
        <v>18</v>
      </c>
      <c r="I264" s="7">
        <v>0</v>
      </c>
      <c r="J264" s="18">
        <v>0</v>
      </c>
      <c r="K264" s="9">
        <v>0</v>
      </c>
      <c r="L264" s="18">
        <v>0</v>
      </c>
      <c r="M264" s="19"/>
      <c r="N264" s="20"/>
      <c r="O264" s="8" t="s">
        <v>18</v>
      </c>
      <c r="P264" s="7">
        <v>0</v>
      </c>
      <c r="Q264" s="18">
        <v>0</v>
      </c>
      <c r="R264" s="9">
        <v>0</v>
      </c>
      <c r="S264" s="18">
        <v>0</v>
      </c>
      <c r="T264" s="19"/>
      <c r="U264" s="20"/>
      <c r="V264" s="8" t="s">
        <v>18</v>
      </c>
      <c r="W264" s="7">
        <v>1227948.76</v>
      </c>
      <c r="X264" s="18">
        <v>0.57162938424632237</v>
      </c>
      <c r="Y264" s="9">
        <v>1</v>
      </c>
      <c r="Z264" s="18">
        <v>0.14285714285714285</v>
      </c>
      <c r="AA264" s="19"/>
      <c r="AB264" s="20"/>
    </row>
    <row r="265" spans="1:28" ht="17.5" x14ac:dyDescent="0.35">
      <c r="A265" s="8" t="s">
        <v>19</v>
      </c>
      <c r="B265" s="7">
        <v>0</v>
      </c>
      <c r="C265" s="18">
        <v>0</v>
      </c>
      <c r="D265" s="9">
        <v>0</v>
      </c>
      <c r="E265" s="18">
        <v>0</v>
      </c>
      <c r="F265" s="19"/>
      <c r="G265" s="20"/>
      <c r="H265" s="8" t="s">
        <v>19</v>
      </c>
      <c r="I265" s="7">
        <v>0</v>
      </c>
      <c r="J265" s="18">
        <v>0</v>
      </c>
      <c r="K265" s="9">
        <v>0</v>
      </c>
      <c r="L265" s="18">
        <v>0</v>
      </c>
      <c r="M265" s="19"/>
      <c r="N265" s="20"/>
      <c r="O265" s="8" t="s">
        <v>19</v>
      </c>
      <c r="P265" s="7">
        <v>0</v>
      </c>
      <c r="Q265" s="18">
        <v>0</v>
      </c>
      <c r="R265" s="9">
        <v>0</v>
      </c>
      <c r="S265" s="18">
        <v>0</v>
      </c>
      <c r="T265" s="19"/>
      <c r="U265" s="20"/>
      <c r="V265" s="8" t="s">
        <v>19</v>
      </c>
      <c r="W265" s="7">
        <v>0</v>
      </c>
      <c r="X265" s="18">
        <v>0</v>
      </c>
      <c r="Y265" s="9">
        <v>0</v>
      </c>
      <c r="Z265" s="18">
        <v>0</v>
      </c>
      <c r="AA265" s="19"/>
      <c r="AB265" s="20"/>
    </row>
    <row r="266" spans="1:28" ht="17.5" x14ac:dyDescent="0.35">
      <c r="A266" s="8" t="s">
        <v>20</v>
      </c>
      <c r="B266" s="7">
        <v>0</v>
      </c>
      <c r="C266" s="18">
        <v>0</v>
      </c>
      <c r="D266" s="9">
        <v>0</v>
      </c>
      <c r="E266" s="18">
        <v>0</v>
      </c>
      <c r="F266" s="19"/>
      <c r="G266" s="20"/>
      <c r="H266" s="8" t="s">
        <v>20</v>
      </c>
      <c r="I266" s="7">
        <v>0</v>
      </c>
      <c r="J266" s="18">
        <v>0</v>
      </c>
      <c r="K266" s="9">
        <v>0</v>
      </c>
      <c r="L266" s="18">
        <v>0</v>
      </c>
      <c r="M266" s="19"/>
      <c r="N266" s="20"/>
      <c r="O266" s="8" t="s">
        <v>20</v>
      </c>
      <c r="P266" s="7">
        <v>206049.21</v>
      </c>
      <c r="Q266" s="18">
        <v>8.8698610758332561E-2</v>
      </c>
      <c r="R266" s="9">
        <v>1</v>
      </c>
      <c r="S266" s="18">
        <v>0.125</v>
      </c>
      <c r="T266" s="19"/>
      <c r="U266" s="20"/>
      <c r="V266" s="8" t="s">
        <v>20</v>
      </c>
      <c r="W266" s="7">
        <v>0</v>
      </c>
      <c r="X266" s="18">
        <v>0</v>
      </c>
      <c r="Y266" s="9">
        <v>0</v>
      </c>
      <c r="Z266" s="18">
        <v>0</v>
      </c>
      <c r="AA266" s="19"/>
      <c r="AB266" s="20"/>
    </row>
    <row r="267" spans="1:28" ht="17.5" x14ac:dyDescent="0.35">
      <c r="A267" s="8" t="s">
        <v>21</v>
      </c>
      <c r="B267" s="7">
        <v>0</v>
      </c>
      <c r="C267" s="18">
        <v>0</v>
      </c>
      <c r="D267" s="9">
        <v>0</v>
      </c>
      <c r="E267" s="18">
        <v>0</v>
      </c>
      <c r="F267" s="19"/>
      <c r="G267" s="20"/>
      <c r="H267" s="8" t="s">
        <v>21</v>
      </c>
      <c r="I267" s="7">
        <v>0</v>
      </c>
      <c r="J267" s="18">
        <v>0</v>
      </c>
      <c r="K267" s="9">
        <v>0</v>
      </c>
      <c r="L267" s="18">
        <v>0</v>
      </c>
      <c r="M267" s="19"/>
      <c r="N267" s="20"/>
      <c r="O267" s="8" t="s">
        <v>21</v>
      </c>
      <c r="P267" s="7">
        <v>0</v>
      </c>
      <c r="Q267" s="18">
        <v>0</v>
      </c>
      <c r="R267" s="9">
        <v>0</v>
      </c>
      <c r="S267" s="18">
        <v>0</v>
      </c>
      <c r="T267" s="19"/>
      <c r="U267" s="20"/>
      <c r="V267" s="8" t="s">
        <v>21</v>
      </c>
      <c r="W267" s="7">
        <v>0</v>
      </c>
      <c r="X267" s="18">
        <v>0</v>
      </c>
      <c r="Y267" s="9">
        <v>0</v>
      </c>
      <c r="Z267" s="18">
        <v>0</v>
      </c>
      <c r="AA267" s="19"/>
      <c r="AB267" s="20"/>
    </row>
    <row r="268" spans="1:28" ht="17.5" x14ac:dyDescent="0.35">
      <c r="A268" s="8" t="s">
        <v>139</v>
      </c>
      <c r="B268" s="7">
        <v>0</v>
      </c>
      <c r="C268" s="18">
        <v>0</v>
      </c>
      <c r="D268" s="9">
        <v>0</v>
      </c>
      <c r="E268" s="18">
        <v>0</v>
      </c>
      <c r="F268" s="19"/>
      <c r="G268" s="20"/>
      <c r="H268" s="8" t="s">
        <v>139</v>
      </c>
      <c r="I268" s="7">
        <v>0</v>
      </c>
      <c r="J268" s="18">
        <v>0</v>
      </c>
      <c r="K268" s="9">
        <v>0</v>
      </c>
      <c r="L268" s="18">
        <v>0</v>
      </c>
      <c r="M268" s="19"/>
      <c r="N268" s="20"/>
      <c r="O268" s="8" t="s">
        <v>139</v>
      </c>
      <c r="P268" s="7">
        <v>0</v>
      </c>
      <c r="Q268" s="18">
        <v>0</v>
      </c>
      <c r="R268" s="9">
        <v>0</v>
      </c>
      <c r="S268" s="18">
        <v>0</v>
      </c>
      <c r="T268" s="19"/>
      <c r="U268" s="20"/>
      <c r="V268" s="8" t="s">
        <v>139</v>
      </c>
      <c r="W268" s="7">
        <v>0</v>
      </c>
      <c r="X268" s="18">
        <v>0</v>
      </c>
      <c r="Y268" s="9">
        <v>0</v>
      </c>
      <c r="Z268" s="18">
        <v>0</v>
      </c>
      <c r="AA268" s="19"/>
      <c r="AB268" s="20"/>
    </row>
    <row r="269" spans="1:28" ht="17.5" x14ac:dyDescent="0.35">
      <c r="A269" s="8" t="s">
        <v>140</v>
      </c>
      <c r="B269" s="7">
        <v>0</v>
      </c>
      <c r="C269" s="18">
        <v>0</v>
      </c>
      <c r="D269" s="9">
        <v>0</v>
      </c>
      <c r="E269" s="18">
        <v>0</v>
      </c>
      <c r="F269" s="19"/>
      <c r="G269" s="20"/>
      <c r="H269" s="8" t="s">
        <v>140</v>
      </c>
      <c r="I269" s="7">
        <v>0</v>
      </c>
      <c r="J269" s="18">
        <v>0</v>
      </c>
      <c r="K269" s="9">
        <v>0</v>
      </c>
      <c r="L269" s="18">
        <v>0</v>
      </c>
      <c r="M269" s="19"/>
      <c r="N269" s="20"/>
      <c r="O269" s="8" t="s">
        <v>140</v>
      </c>
      <c r="P269" s="7">
        <v>0</v>
      </c>
      <c r="Q269" s="18">
        <v>0</v>
      </c>
      <c r="R269" s="9">
        <v>0</v>
      </c>
      <c r="S269" s="18">
        <v>0</v>
      </c>
      <c r="T269" s="19"/>
      <c r="U269" s="20"/>
      <c r="V269" s="8" t="s">
        <v>140</v>
      </c>
      <c r="W269" s="7">
        <v>0</v>
      </c>
      <c r="X269" s="18">
        <v>0</v>
      </c>
      <c r="Y269" s="9">
        <v>0</v>
      </c>
      <c r="Z269" s="18">
        <v>0</v>
      </c>
      <c r="AA269" s="19"/>
      <c r="AB269" s="20"/>
    </row>
    <row r="270" spans="1:28" ht="17.5" x14ac:dyDescent="0.35">
      <c r="A270" s="8"/>
      <c r="B270" s="7"/>
      <c r="C270" s="21"/>
      <c r="D270" s="9"/>
      <c r="E270" s="21"/>
      <c r="F270" s="2"/>
      <c r="G270" s="2"/>
      <c r="H270" s="8"/>
      <c r="I270" s="7"/>
      <c r="J270" s="21"/>
      <c r="K270" s="9"/>
      <c r="L270" s="21"/>
      <c r="M270" s="2"/>
      <c r="N270" s="2"/>
      <c r="O270" s="8"/>
      <c r="P270" s="7"/>
      <c r="Q270" s="21"/>
      <c r="R270" s="9"/>
      <c r="S270" s="21"/>
      <c r="T270" s="2"/>
      <c r="U270" s="2"/>
      <c r="V270" s="8"/>
      <c r="W270" s="7"/>
      <c r="X270" s="21"/>
      <c r="Y270" s="9"/>
      <c r="Z270" s="21"/>
      <c r="AA270" s="2"/>
      <c r="AB270" s="2"/>
    </row>
    <row r="271" spans="1:28" ht="18.5" thickBot="1" x14ac:dyDescent="0.45">
      <c r="A271" s="22"/>
      <c r="B271" s="23">
        <v>2573793.6799999997</v>
      </c>
      <c r="C271" s="24"/>
      <c r="D271" s="25">
        <v>10</v>
      </c>
      <c r="E271" s="24"/>
      <c r="F271" s="2"/>
      <c r="G271" s="2"/>
      <c r="H271" s="22"/>
      <c r="I271" s="23">
        <v>2419612.0700000003</v>
      </c>
      <c r="J271" s="24"/>
      <c r="K271" s="25">
        <v>9</v>
      </c>
      <c r="L271" s="24"/>
      <c r="M271" s="2"/>
      <c r="N271" s="2"/>
      <c r="O271" s="22"/>
      <c r="P271" s="23">
        <v>2323026.3499999996</v>
      </c>
      <c r="Q271" s="24"/>
      <c r="R271" s="25">
        <v>8</v>
      </c>
      <c r="S271" s="24"/>
      <c r="T271" s="2"/>
      <c r="U271" s="2"/>
      <c r="V271" s="22"/>
      <c r="W271" s="23">
        <v>2148155.42</v>
      </c>
      <c r="X271" s="24"/>
      <c r="Y271" s="25">
        <v>7</v>
      </c>
      <c r="Z271" s="24"/>
      <c r="AA271" s="2"/>
      <c r="AB271" s="2"/>
    </row>
    <row r="272" spans="1:28" ht="18" thickTop="1" x14ac:dyDescent="0.35">
      <c r="A272" s="8"/>
      <c r="B272" s="7"/>
      <c r="C272" s="8"/>
      <c r="D272" s="9"/>
      <c r="E272" s="8"/>
      <c r="F272" s="2"/>
      <c r="G272" s="2"/>
      <c r="H272" s="8"/>
      <c r="I272" s="7"/>
      <c r="J272" s="8"/>
      <c r="K272" s="9"/>
      <c r="L272" s="8"/>
      <c r="M272" s="2"/>
      <c r="N272" s="2"/>
      <c r="O272" s="8"/>
      <c r="P272" s="7"/>
      <c r="Q272" s="8"/>
      <c r="R272" s="9"/>
      <c r="S272" s="8"/>
      <c r="T272" s="2"/>
      <c r="U272" s="2"/>
      <c r="V272" s="8"/>
      <c r="W272" s="7"/>
      <c r="X272" s="8"/>
      <c r="Y272" s="9"/>
      <c r="Z272" s="8"/>
      <c r="AA272" s="2"/>
      <c r="AB272" s="2"/>
    </row>
    <row r="273" spans="1:28" ht="18" x14ac:dyDescent="0.4">
      <c r="A273" s="22" t="s">
        <v>88</v>
      </c>
      <c r="B273" s="7"/>
      <c r="C273" s="8"/>
      <c r="D273" s="38">
        <v>0</v>
      </c>
      <c r="E273" s="8"/>
      <c r="F273" s="19"/>
      <c r="G273" s="2"/>
      <c r="H273" s="22" t="s">
        <v>88</v>
      </c>
      <c r="I273" s="7"/>
      <c r="J273" s="8"/>
      <c r="K273" s="38">
        <v>1.9942359999999997</v>
      </c>
      <c r="L273" s="8"/>
      <c r="M273" s="19"/>
      <c r="N273" s="2"/>
      <c r="O273" s="22" t="s">
        <v>88</v>
      </c>
      <c r="P273" s="7"/>
      <c r="Q273" s="8"/>
      <c r="R273" s="38">
        <v>2.4148098697662643</v>
      </c>
      <c r="S273" s="8"/>
      <c r="T273" s="19"/>
      <c r="U273" s="2"/>
      <c r="V273" s="22" t="s">
        <v>88</v>
      </c>
      <c r="W273" s="7"/>
      <c r="X273" s="8"/>
      <c r="Y273" s="38">
        <v>2.7823010907200607</v>
      </c>
      <c r="Z273" s="8"/>
      <c r="AA273" s="19"/>
      <c r="AB273" s="2"/>
    </row>
    <row r="274" spans="1:28" ht="15.5" x14ac:dyDescent="0.35">
      <c r="A274" s="39"/>
      <c r="B274" s="40"/>
      <c r="C274" s="39"/>
      <c r="D274" s="41"/>
      <c r="E274" s="39"/>
      <c r="F274" s="2"/>
      <c r="G274" s="2"/>
      <c r="H274" s="39"/>
      <c r="I274" s="40"/>
      <c r="J274" s="39"/>
      <c r="K274" s="41"/>
      <c r="L274" s="39"/>
      <c r="M274" s="2"/>
      <c r="N274" s="2"/>
      <c r="O274" s="39"/>
      <c r="P274" s="40"/>
      <c r="Q274" s="39"/>
      <c r="R274" s="41"/>
      <c r="S274" s="39"/>
      <c r="T274" s="2"/>
      <c r="U274" s="2"/>
      <c r="V274" s="39"/>
      <c r="W274" s="40"/>
      <c r="X274" s="39"/>
      <c r="Y274" s="41"/>
      <c r="Z274" s="39"/>
      <c r="AA274" s="2"/>
      <c r="AB274" s="2"/>
    </row>
    <row r="275" spans="1:28" ht="15.5" x14ac:dyDescent="0.35">
      <c r="A275" s="39"/>
      <c r="B275" s="40"/>
      <c r="C275" s="39"/>
      <c r="D275" s="41"/>
      <c r="E275" s="39"/>
      <c r="F275" s="2"/>
      <c r="G275" s="2"/>
      <c r="H275" s="39"/>
      <c r="I275" s="40"/>
      <c r="J275" s="39"/>
      <c r="K275" s="41"/>
      <c r="L275" s="39"/>
      <c r="M275" s="2"/>
      <c r="N275" s="2"/>
      <c r="O275" s="39"/>
      <c r="P275" s="40"/>
      <c r="Q275" s="39"/>
      <c r="R275" s="41"/>
      <c r="S275" s="39"/>
      <c r="T275" s="2"/>
      <c r="U275" s="2"/>
      <c r="V275" s="39"/>
      <c r="W275" s="40"/>
      <c r="X275" s="39"/>
      <c r="Y275" s="41"/>
      <c r="Z275" s="39"/>
      <c r="AA275" s="2"/>
      <c r="AB275" s="2"/>
    </row>
    <row r="276" spans="1:28" ht="15.5" x14ac:dyDescent="0.35">
      <c r="A276" s="39"/>
      <c r="B276" s="40"/>
      <c r="C276" s="39"/>
      <c r="D276" s="41"/>
      <c r="E276" s="39"/>
      <c r="F276" s="2"/>
      <c r="G276" s="2"/>
      <c r="H276" s="39"/>
      <c r="I276" s="40"/>
      <c r="J276" s="39"/>
      <c r="K276" s="41"/>
      <c r="L276" s="39"/>
      <c r="M276" s="2"/>
      <c r="N276" s="2"/>
      <c r="O276" s="39"/>
      <c r="P276" s="40"/>
      <c r="Q276" s="39"/>
      <c r="R276" s="41"/>
      <c r="S276" s="39"/>
      <c r="T276" s="2"/>
      <c r="U276" s="2"/>
      <c r="V276" s="39"/>
      <c r="W276" s="40"/>
      <c r="X276" s="39"/>
      <c r="Y276" s="41"/>
      <c r="Z276" s="39"/>
      <c r="AA276" s="2"/>
      <c r="AB276" s="2"/>
    </row>
    <row r="277" spans="1:28" ht="15.5" x14ac:dyDescent="0.35">
      <c r="A277" s="39"/>
      <c r="B277" s="40"/>
      <c r="C277" s="39"/>
      <c r="D277" s="41"/>
      <c r="E277" s="39"/>
      <c r="F277" s="2"/>
      <c r="G277" s="2"/>
      <c r="H277" s="39"/>
      <c r="I277" s="40"/>
      <c r="J277" s="39"/>
      <c r="K277" s="41"/>
      <c r="L277" s="39"/>
      <c r="M277" s="2"/>
      <c r="N277" s="2"/>
      <c r="O277" s="39"/>
      <c r="P277" s="40"/>
      <c r="Q277" s="39"/>
      <c r="R277" s="41"/>
      <c r="S277" s="39"/>
      <c r="T277" s="2"/>
      <c r="U277" s="2"/>
      <c r="V277" s="39"/>
      <c r="W277" s="40"/>
      <c r="X277" s="39"/>
      <c r="Y277" s="41"/>
      <c r="Z277" s="39"/>
      <c r="AA277" s="2"/>
      <c r="AB277" s="2"/>
    </row>
    <row r="278" spans="1:28" ht="17.5" x14ac:dyDescent="0.35">
      <c r="A278" s="6" t="s">
        <v>229</v>
      </c>
      <c r="B278" s="7"/>
      <c r="C278" s="8"/>
      <c r="D278" s="9"/>
      <c r="E278" s="8"/>
      <c r="F278" s="2"/>
      <c r="G278" s="2"/>
      <c r="H278" s="6" t="s">
        <v>229</v>
      </c>
      <c r="I278" s="7"/>
      <c r="J278" s="8"/>
      <c r="K278" s="9"/>
      <c r="L278" s="8"/>
      <c r="M278" s="2"/>
      <c r="N278" s="2"/>
      <c r="O278" s="6" t="s">
        <v>229</v>
      </c>
      <c r="P278" s="7"/>
      <c r="Q278" s="8"/>
      <c r="R278" s="9"/>
      <c r="S278" s="8"/>
      <c r="T278" s="2"/>
      <c r="U278" s="2"/>
      <c r="V278" s="6" t="s">
        <v>229</v>
      </c>
      <c r="W278" s="7"/>
      <c r="X278" s="8"/>
      <c r="Y278" s="9"/>
      <c r="Z278" s="8"/>
      <c r="AA278" s="2"/>
      <c r="AB278" s="2"/>
    </row>
    <row r="279" spans="1:28" ht="17.5" x14ac:dyDescent="0.35">
      <c r="A279" s="6" t="s">
        <v>244</v>
      </c>
      <c r="B279" s="11"/>
      <c r="C279" s="10"/>
      <c r="D279" s="12"/>
      <c r="E279" s="10"/>
      <c r="F279" s="2"/>
      <c r="G279" s="2"/>
      <c r="H279" s="6" t="s">
        <v>244</v>
      </c>
      <c r="I279" s="11"/>
      <c r="J279" s="10"/>
      <c r="K279" s="12"/>
      <c r="L279" s="10"/>
      <c r="M279" s="2"/>
      <c r="N279" s="2"/>
      <c r="O279" s="6" t="s">
        <v>244</v>
      </c>
      <c r="P279" s="11"/>
      <c r="Q279" s="10"/>
      <c r="R279" s="12"/>
      <c r="S279" s="10"/>
      <c r="T279" s="2"/>
      <c r="U279" s="2"/>
      <c r="V279" s="6" t="s">
        <v>244</v>
      </c>
      <c r="W279" s="11"/>
      <c r="X279" s="10"/>
      <c r="Y279" s="12"/>
      <c r="Z279" s="10"/>
      <c r="AA279" s="2"/>
      <c r="AB279" s="2"/>
    </row>
    <row r="280" spans="1:28" ht="17.5" x14ac:dyDescent="0.35">
      <c r="A280" s="10"/>
      <c r="B280" s="11"/>
      <c r="C280" s="10"/>
      <c r="D280" s="12"/>
      <c r="E280" s="10"/>
      <c r="F280" s="2"/>
      <c r="G280" s="2"/>
      <c r="H280" s="10"/>
      <c r="I280" s="11"/>
      <c r="J280" s="10"/>
      <c r="K280" s="12"/>
      <c r="L280" s="10"/>
      <c r="M280" s="2"/>
      <c r="N280" s="2"/>
      <c r="O280" s="10"/>
      <c r="P280" s="11"/>
      <c r="Q280" s="10"/>
      <c r="R280" s="12"/>
      <c r="S280" s="10"/>
      <c r="T280" s="2"/>
      <c r="U280" s="2"/>
      <c r="V280" s="10"/>
      <c r="W280" s="11"/>
      <c r="X280" s="10"/>
      <c r="Y280" s="12"/>
      <c r="Z280" s="10"/>
      <c r="AA280" s="2"/>
      <c r="AB280" s="2"/>
    </row>
    <row r="281" spans="1:28" ht="36" x14ac:dyDescent="0.4">
      <c r="A281" s="13" t="s">
        <v>76</v>
      </c>
      <c r="B281" s="14" t="s">
        <v>114</v>
      </c>
      <c r="C281" s="15" t="s">
        <v>70</v>
      </c>
      <c r="D281" s="16" t="s">
        <v>71</v>
      </c>
      <c r="E281" s="15" t="s">
        <v>70</v>
      </c>
      <c r="F281" s="2"/>
      <c r="G281" s="2"/>
      <c r="H281" s="13" t="s">
        <v>76</v>
      </c>
      <c r="I281" s="14" t="s">
        <v>114</v>
      </c>
      <c r="J281" s="15" t="s">
        <v>70</v>
      </c>
      <c r="K281" s="16" t="s">
        <v>71</v>
      </c>
      <c r="L281" s="15" t="s">
        <v>70</v>
      </c>
      <c r="M281" s="2"/>
      <c r="N281" s="2"/>
      <c r="O281" s="13" t="s">
        <v>76</v>
      </c>
      <c r="P281" s="14" t="s">
        <v>114</v>
      </c>
      <c r="Q281" s="15" t="s">
        <v>70</v>
      </c>
      <c r="R281" s="16" t="s">
        <v>71</v>
      </c>
      <c r="S281" s="15" t="s">
        <v>70</v>
      </c>
      <c r="T281" s="2"/>
      <c r="U281" s="2"/>
      <c r="V281" s="13" t="s">
        <v>76</v>
      </c>
      <c r="W281" s="14" t="s">
        <v>114</v>
      </c>
      <c r="X281" s="15" t="s">
        <v>70</v>
      </c>
      <c r="Y281" s="16" t="s">
        <v>71</v>
      </c>
      <c r="Z281" s="15" t="s">
        <v>70</v>
      </c>
      <c r="AA281" s="2"/>
      <c r="AB281" s="2"/>
    </row>
    <row r="282" spans="1:28" ht="17.5" x14ac:dyDescent="0.35">
      <c r="A282" s="10"/>
      <c r="B282" s="11"/>
      <c r="C282" s="10"/>
      <c r="D282" s="12"/>
      <c r="E282" s="10"/>
      <c r="F282" s="2"/>
      <c r="G282" s="2"/>
      <c r="H282" s="10"/>
      <c r="I282" s="11"/>
      <c r="J282" s="10"/>
      <c r="K282" s="12"/>
      <c r="L282" s="10"/>
      <c r="M282" s="2"/>
      <c r="N282" s="2"/>
      <c r="O282" s="10"/>
      <c r="P282" s="11"/>
      <c r="Q282" s="10"/>
      <c r="R282" s="12"/>
      <c r="S282" s="10"/>
      <c r="T282" s="2"/>
      <c r="U282" s="2"/>
      <c r="V282" s="10"/>
      <c r="W282" s="11"/>
      <c r="X282" s="10"/>
      <c r="Y282" s="12"/>
      <c r="Z282" s="10"/>
      <c r="AA282" s="2"/>
      <c r="AB282" s="2"/>
    </row>
    <row r="283" spans="1:28" ht="17.5" x14ac:dyDescent="0.35">
      <c r="A283" s="8" t="s">
        <v>16</v>
      </c>
      <c r="B283" s="7">
        <v>401307.22</v>
      </c>
      <c r="C283" s="18">
        <v>0.92407883685229175</v>
      </c>
      <c r="D283" s="9">
        <v>4</v>
      </c>
      <c r="E283" s="18">
        <v>0.8</v>
      </c>
      <c r="F283" s="19"/>
      <c r="G283" s="2"/>
      <c r="H283" s="8" t="s">
        <v>16</v>
      </c>
      <c r="I283" s="7">
        <v>325126.06999999995</v>
      </c>
      <c r="J283" s="18">
        <v>0.33631838950524151</v>
      </c>
      <c r="K283" s="9">
        <v>3</v>
      </c>
      <c r="L283" s="18">
        <v>0.375</v>
      </c>
      <c r="M283" s="19"/>
      <c r="N283" s="2"/>
      <c r="O283" s="8" t="s">
        <v>16</v>
      </c>
      <c r="P283" s="7">
        <v>359828.82</v>
      </c>
      <c r="Q283" s="18">
        <v>0.19300521759453199</v>
      </c>
      <c r="R283" s="9">
        <v>3</v>
      </c>
      <c r="S283" s="18">
        <v>0.5</v>
      </c>
      <c r="T283" s="19"/>
      <c r="U283" s="2"/>
      <c r="V283" s="8" t="s">
        <v>16</v>
      </c>
      <c r="W283" s="7">
        <v>203774.58000000002</v>
      </c>
      <c r="X283" s="18">
        <v>0.11230038163030136</v>
      </c>
      <c r="Y283" s="9">
        <v>2</v>
      </c>
      <c r="Z283" s="18">
        <v>0.33333333333333331</v>
      </c>
      <c r="AA283" s="19"/>
      <c r="AB283" s="2"/>
    </row>
    <row r="284" spans="1:28" ht="17.5" x14ac:dyDescent="0.35">
      <c r="A284" s="8" t="s">
        <v>17</v>
      </c>
      <c r="B284" s="7">
        <v>32970.9</v>
      </c>
      <c r="C284" s="18">
        <v>7.5921163147708207E-2</v>
      </c>
      <c r="D284" s="9">
        <v>1</v>
      </c>
      <c r="E284" s="18">
        <v>0.2</v>
      </c>
      <c r="F284" s="19"/>
      <c r="G284" s="2"/>
      <c r="H284" s="8" t="s">
        <v>17</v>
      </c>
      <c r="I284" s="7">
        <v>641594.99</v>
      </c>
      <c r="J284" s="18">
        <v>0.66368161049475849</v>
      </c>
      <c r="K284" s="9">
        <v>5</v>
      </c>
      <c r="L284" s="18">
        <v>0.625</v>
      </c>
      <c r="M284" s="19"/>
      <c r="N284" s="2"/>
      <c r="O284" s="8" t="s">
        <v>17</v>
      </c>
      <c r="P284" s="7">
        <v>1298469.5999999999</v>
      </c>
      <c r="Q284" s="18">
        <v>0.69647397250694065</v>
      </c>
      <c r="R284" s="9">
        <v>2</v>
      </c>
      <c r="S284" s="18">
        <v>0.33333333333333331</v>
      </c>
      <c r="T284" s="19"/>
      <c r="U284" s="2"/>
      <c r="V284" s="8" t="s">
        <v>17</v>
      </c>
      <c r="W284" s="7">
        <v>382825.97000000003</v>
      </c>
      <c r="X284" s="18">
        <v>0.21097578770124467</v>
      </c>
      <c r="Y284" s="9">
        <v>3</v>
      </c>
      <c r="Z284" s="18">
        <v>0.5</v>
      </c>
      <c r="AA284" s="19"/>
      <c r="AB284" s="2"/>
    </row>
    <row r="285" spans="1:28" ht="17.5" x14ac:dyDescent="0.35">
      <c r="A285" s="8" t="s">
        <v>18</v>
      </c>
      <c r="B285" s="7">
        <v>0</v>
      </c>
      <c r="C285" s="18">
        <v>0</v>
      </c>
      <c r="D285" s="9">
        <v>0</v>
      </c>
      <c r="E285" s="18">
        <v>0</v>
      </c>
      <c r="F285" s="19"/>
      <c r="G285" s="2"/>
      <c r="H285" s="8" t="s">
        <v>18</v>
      </c>
      <c r="I285" s="7">
        <v>0</v>
      </c>
      <c r="J285" s="18">
        <v>0</v>
      </c>
      <c r="K285" s="9">
        <v>0</v>
      </c>
      <c r="L285" s="18">
        <v>0</v>
      </c>
      <c r="M285" s="19"/>
      <c r="N285" s="2"/>
      <c r="O285" s="8" t="s">
        <v>18</v>
      </c>
      <c r="P285" s="7">
        <v>0</v>
      </c>
      <c r="Q285" s="18">
        <v>0</v>
      </c>
      <c r="R285" s="9">
        <v>0</v>
      </c>
      <c r="S285" s="18">
        <v>0</v>
      </c>
      <c r="T285" s="19"/>
      <c r="U285" s="2"/>
      <c r="V285" s="8" t="s">
        <v>18</v>
      </c>
      <c r="W285" s="7">
        <v>1227948.76</v>
      </c>
      <c r="X285" s="18">
        <v>0.67672383066845399</v>
      </c>
      <c r="Y285" s="9">
        <v>1</v>
      </c>
      <c r="Z285" s="18">
        <v>0.16666666666666666</v>
      </c>
      <c r="AA285" s="19"/>
      <c r="AB285" s="2"/>
    </row>
    <row r="286" spans="1:28" ht="17.5" x14ac:dyDescent="0.35">
      <c r="A286" s="8" t="s">
        <v>19</v>
      </c>
      <c r="B286" s="7">
        <v>0</v>
      </c>
      <c r="C286" s="18">
        <v>0</v>
      </c>
      <c r="D286" s="9">
        <v>0</v>
      </c>
      <c r="E286" s="18">
        <v>0</v>
      </c>
      <c r="F286" s="19"/>
      <c r="G286" s="2"/>
      <c r="H286" s="8" t="s">
        <v>19</v>
      </c>
      <c r="I286" s="7">
        <v>0</v>
      </c>
      <c r="J286" s="18">
        <v>0</v>
      </c>
      <c r="K286" s="9">
        <v>0</v>
      </c>
      <c r="L286" s="18">
        <v>0</v>
      </c>
      <c r="M286" s="19"/>
      <c r="N286" s="2"/>
      <c r="O286" s="8" t="s">
        <v>19</v>
      </c>
      <c r="P286" s="7">
        <v>0</v>
      </c>
      <c r="Q286" s="18">
        <v>0</v>
      </c>
      <c r="R286" s="9">
        <v>0</v>
      </c>
      <c r="S286" s="18">
        <v>0</v>
      </c>
      <c r="T286" s="19"/>
      <c r="U286" s="2"/>
      <c r="V286" s="8" t="s">
        <v>19</v>
      </c>
      <c r="W286" s="7">
        <v>0</v>
      </c>
      <c r="X286" s="18">
        <v>0</v>
      </c>
      <c r="Y286" s="9">
        <v>0</v>
      </c>
      <c r="Z286" s="18">
        <v>0</v>
      </c>
      <c r="AA286" s="19"/>
      <c r="AB286" s="2"/>
    </row>
    <row r="287" spans="1:28" ht="17.5" x14ac:dyDescent="0.35">
      <c r="A287" s="8" t="s">
        <v>20</v>
      </c>
      <c r="B287" s="7">
        <v>0</v>
      </c>
      <c r="C287" s="18">
        <v>0</v>
      </c>
      <c r="D287" s="9">
        <v>0</v>
      </c>
      <c r="E287" s="18">
        <v>0</v>
      </c>
      <c r="F287" s="19"/>
      <c r="G287" s="2"/>
      <c r="H287" s="8" t="s">
        <v>20</v>
      </c>
      <c r="I287" s="7">
        <v>0</v>
      </c>
      <c r="J287" s="18">
        <v>0</v>
      </c>
      <c r="K287" s="9">
        <v>0</v>
      </c>
      <c r="L287" s="18">
        <v>0</v>
      </c>
      <c r="M287" s="19"/>
      <c r="N287" s="2"/>
      <c r="O287" s="8" t="s">
        <v>20</v>
      </c>
      <c r="P287" s="7">
        <v>206049.21</v>
      </c>
      <c r="Q287" s="18">
        <v>0.11052080989852735</v>
      </c>
      <c r="R287" s="9">
        <v>1</v>
      </c>
      <c r="S287" s="18">
        <v>0.16666666666666666</v>
      </c>
      <c r="T287" s="19"/>
      <c r="U287" s="2"/>
      <c r="V287" s="8" t="s">
        <v>20</v>
      </c>
      <c r="W287" s="7">
        <v>0</v>
      </c>
      <c r="X287" s="18">
        <v>0</v>
      </c>
      <c r="Y287" s="9">
        <v>0</v>
      </c>
      <c r="Z287" s="18">
        <v>0</v>
      </c>
      <c r="AA287" s="19"/>
      <c r="AB287" s="2"/>
    </row>
    <row r="288" spans="1:28" ht="17.5" x14ac:dyDescent="0.35">
      <c r="A288" s="8" t="s">
        <v>21</v>
      </c>
      <c r="B288" s="7">
        <v>0</v>
      </c>
      <c r="C288" s="18">
        <v>0</v>
      </c>
      <c r="D288" s="9">
        <v>0</v>
      </c>
      <c r="E288" s="18">
        <v>0</v>
      </c>
      <c r="F288" s="19"/>
      <c r="G288" s="2"/>
      <c r="H288" s="8" t="s">
        <v>21</v>
      </c>
      <c r="I288" s="7">
        <v>0</v>
      </c>
      <c r="J288" s="18">
        <v>0</v>
      </c>
      <c r="K288" s="9">
        <v>0</v>
      </c>
      <c r="L288" s="18">
        <v>0</v>
      </c>
      <c r="M288" s="19"/>
      <c r="N288" s="2"/>
      <c r="O288" s="8" t="s">
        <v>21</v>
      </c>
      <c r="P288" s="7">
        <v>0</v>
      </c>
      <c r="Q288" s="18">
        <v>0</v>
      </c>
      <c r="R288" s="9">
        <v>0</v>
      </c>
      <c r="S288" s="18">
        <v>0</v>
      </c>
      <c r="T288" s="19"/>
      <c r="U288" s="2"/>
      <c r="V288" s="8" t="s">
        <v>21</v>
      </c>
      <c r="W288" s="7">
        <v>0</v>
      </c>
      <c r="X288" s="18">
        <v>0</v>
      </c>
      <c r="Y288" s="9">
        <v>0</v>
      </c>
      <c r="Z288" s="18">
        <v>0</v>
      </c>
      <c r="AA288" s="19"/>
      <c r="AB288" s="2"/>
    </row>
    <row r="289" spans="1:28" ht="17.5" x14ac:dyDescent="0.35">
      <c r="A289" s="8" t="s">
        <v>139</v>
      </c>
      <c r="B289" s="7">
        <v>0</v>
      </c>
      <c r="C289" s="18">
        <v>0</v>
      </c>
      <c r="D289" s="9">
        <v>0</v>
      </c>
      <c r="E289" s="18">
        <v>0</v>
      </c>
      <c r="F289" s="19"/>
      <c r="G289" s="2"/>
      <c r="H289" s="8" t="s">
        <v>139</v>
      </c>
      <c r="I289" s="7">
        <v>0</v>
      </c>
      <c r="J289" s="18">
        <v>0</v>
      </c>
      <c r="K289" s="9">
        <v>0</v>
      </c>
      <c r="L289" s="18">
        <v>0</v>
      </c>
      <c r="M289" s="19"/>
      <c r="N289" s="2"/>
      <c r="O289" s="8" t="s">
        <v>139</v>
      </c>
      <c r="P289" s="7">
        <v>0</v>
      </c>
      <c r="Q289" s="18">
        <v>0</v>
      </c>
      <c r="R289" s="9">
        <v>0</v>
      </c>
      <c r="S289" s="18">
        <v>0</v>
      </c>
      <c r="T289" s="19"/>
      <c r="U289" s="2"/>
      <c r="V289" s="8" t="s">
        <v>139</v>
      </c>
      <c r="W289" s="7">
        <v>0</v>
      </c>
      <c r="X289" s="18">
        <v>0</v>
      </c>
      <c r="Y289" s="9">
        <v>0</v>
      </c>
      <c r="Z289" s="18">
        <v>0</v>
      </c>
      <c r="AA289" s="19"/>
      <c r="AB289" s="2"/>
    </row>
    <row r="290" spans="1:28" ht="17.5" x14ac:dyDescent="0.35">
      <c r="A290" s="8" t="s">
        <v>140</v>
      </c>
      <c r="B290" s="7">
        <v>0</v>
      </c>
      <c r="C290" s="18">
        <v>0</v>
      </c>
      <c r="D290" s="9">
        <v>0</v>
      </c>
      <c r="E290" s="18">
        <v>0</v>
      </c>
      <c r="F290" s="19"/>
      <c r="G290" s="2"/>
      <c r="H290" s="8" t="s">
        <v>140</v>
      </c>
      <c r="I290" s="7">
        <v>0</v>
      </c>
      <c r="J290" s="18">
        <v>0</v>
      </c>
      <c r="K290" s="9">
        <v>0</v>
      </c>
      <c r="L290" s="18">
        <v>0</v>
      </c>
      <c r="M290" s="19"/>
      <c r="N290" s="2"/>
      <c r="O290" s="8" t="s">
        <v>140</v>
      </c>
      <c r="P290" s="7">
        <v>0</v>
      </c>
      <c r="Q290" s="18">
        <v>0</v>
      </c>
      <c r="R290" s="9">
        <v>0</v>
      </c>
      <c r="S290" s="18">
        <v>0</v>
      </c>
      <c r="T290" s="19"/>
      <c r="U290" s="2"/>
      <c r="V290" s="8" t="s">
        <v>140</v>
      </c>
      <c r="W290" s="7">
        <v>0</v>
      </c>
      <c r="X290" s="18">
        <v>0</v>
      </c>
      <c r="Y290" s="9">
        <v>0</v>
      </c>
      <c r="Z290" s="18">
        <v>0</v>
      </c>
      <c r="AA290" s="19"/>
      <c r="AB290" s="2"/>
    </row>
    <row r="291" spans="1:28" ht="17.5" x14ac:dyDescent="0.35">
      <c r="A291" s="8"/>
      <c r="B291" s="7"/>
      <c r="C291" s="21"/>
      <c r="D291" s="9"/>
      <c r="E291" s="21"/>
      <c r="F291" s="2"/>
      <c r="G291" s="2"/>
      <c r="H291" s="8"/>
      <c r="I291" s="7"/>
      <c r="J291" s="21"/>
      <c r="K291" s="9"/>
      <c r="L291" s="21"/>
      <c r="M291" s="2"/>
      <c r="N291" s="2"/>
      <c r="O291" s="8"/>
      <c r="P291" s="7"/>
      <c r="Q291" s="21"/>
      <c r="R291" s="9"/>
      <c r="S291" s="21"/>
      <c r="T291" s="2"/>
      <c r="U291" s="2"/>
      <c r="V291" s="8"/>
      <c r="W291" s="7"/>
      <c r="X291" s="21"/>
      <c r="Y291" s="9"/>
      <c r="Z291" s="21"/>
      <c r="AA291" s="2"/>
      <c r="AB291" s="2"/>
    </row>
    <row r="292" spans="1:28" ht="18.5" thickBot="1" x14ac:dyDescent="0.45">
      <c r="A292" s="22"/>
      <c r="B292" s="23">
        <v>434278.12</v>
      </c>
      <c r="C292" s="24"/>
      <c r="D292" s="25">
        <v>5</v>
      </c>
      <c r="E292" s="24"/>
      <c r="F292" s="2"/>
      <c r="G292" s="2"/>
      <c r="H292" s="22"/>
      <c r="I292" s="23">
        <v>966721.05999999994</v>
      </c>
      <c r="J292" s="24"/>
      <c r="K292" s="25">
        <v>8</v>
      </c>
      <c r="L292" s="24"/>
      <c r="M292" s="2"/>
      <c r="N292" s="2"/>
      <c r="O292" s="22"/>
      <c r="P292" s="23">
        <v>1864347.63</v>
      </c>
      <c r="Q292" s="24"/>
      <c r="R292" s="25">
        <v>6</v>
      </c>
      <c r="S292" s="24"/>
      <c r="T292" s="2"/>
      <c r="U292" s="2"/>
      <c r="V292" s="22"/>
      <c r="W292" s="23">
        <v>1814549.31</v>
      </c>
      <c r="X292" s="24"/>
      <c r="Y292" s="25">
        <v>6</v>
      </c>
      <c r="Z292" s="24"/>
      <c r="AA292" s="2"/>
      <c r="AB292" s="2"/>
    </row>
    <row r="293" spans="1:28" ht="18" thickTop="1" x14ac:dyDescent="0.35">
      <c r="A293" s="8"/>
      <c r="B293" s="7"/>
      <c r="C293" s="8"/>
      <c r="D293" s="9"/>
      <c r="E293" s="8"/>
      <c r="F293" s="2"/>
      <c r="G293" s="2"/>
      <c r="H293" s="8"/>
      <c r="I293" s="7"/>
      <c r="J293" s="8"/>
      <c r="K293" s="9"/>
      <c r="L293" s="8"/>
      <c r="M293" s="2"/>
      <c r="N293" s="2"/>
      <c r="O293" s="8"/>
      <c r="P293" s="7"/>
      <c r="Q293" s="8"/>
      <c r="R293" s="9"/>
      <c r="S293" s="8"/>
      <c r="T293" s="2"/>
      <c r="U293" s="2"/>
      <c r="V293" s="8"/>
      <c r="W293" s="7"/>
      <c r="X293" s="8"/>
      <c r="Y293" s="9"/>
      <c r="Z293" s="8"/>
      <c r="AA293" s="2"/>
      <c r="AB293" s="2"/>
    </row>
    <row r="294" spans="1:28" ht="18" x14ac:dyDescent="0.4">
      <c r="A294" s="22" t="s">
        <v>245</v>
      </c>
      <c r="B294" s="7"/>
      <c r="C294" s="8"/>
      <c r="D294" s="28">
        <v>3.9874912116276886E-3</v>
      </c>
      <c r="E294" s="8"/>
      <c r="F294" s="19"/>
      <c r="G294" s="2"/>
      <c r="H294" s="22" t="s">
        <v>245</v>
      </c>
      <c r="I294" s="7"/>
      <c r="J294" s="8"/>
      <c r="K294" s="28">
        <v>8.9729938721559363E-3</v>
      </c>
      <c r="L294" s="8"/>
      <c r="M294" s="19"/>
      <c r="N294" s="2"/>
      <c r="O294" s="22" t="s">
        <v>245</v>
      </c>
      <c r="P294" s="7"/>
      <c r="Q294" s="8"/>
      <c r="R294" s="28">
        <v>1.7443513550085641E-2</v>
      </c>
      <c r="S294" s="8"/>
      <c r="T294" s="19"/>
      <c r="U294" s="2"/>
      <c r="V294" s="22" t="s">
        <v>245</v>
      </c>
      <c r="W294" s="7"/>
      <c r="X294" s="8"/>
      <c r="Y294" s="28">
        <v>1.7150866555823076E-2</v>
      </c>
      <c r="Z294" s="8"/>
      <c r="AA294" s="19"/>
      <c r="AB294" s="2"/>
    </row>
    <row r="295" spans="1:28" ht="15.5" x14ac:dyDescent="0.35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39"/>
      <c r="W295" s="40"/>
      <c r="X295" s="39"/>
      <c r="Y295" s="41"/>
      <c r="Z295" s="39"/>
      <c r="AA295" s="2"/>
      <c r="AB295" s="2"/>
    </row>
    <row r="296" spans="1:28" ht="15.5" x14ac:dyDescent="0.35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39"/>
      <c r="W296" s="40"/>
      <c r="X296" s="39"/>
      <c r="Y296" s="41"/>
      <c r="Z296" s="39"/>
      <c r="AA296" s="2"/>
      <c r="AB296" s="2"/>
    </row>
    <row r="297" spans="1:28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  <c r="AA297" s="2"/>
      <c r="AB297" s="2"/>
    </row>
    <row r="298" spans="1:28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  <c r="AA298" s="2"/>
      <c r="AB298" s="2"/>
    </row>
    <row r="299" spans="1:28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  <c r="AA299" s="2"/>
      <c r="AB299" s="2"/>
    </row>
    <row r="300" spans="1:28" ht="36" x14ac:dyDescent="0.4">
      <c r="A300" s="13" t="s">
        <v>168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168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168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168</v>
      </c>
      <c r="W300" s="14" t="s">
        <v>114</v>
      </c>
      <c r="X300" s="15" t="s">
        <v>70</v>
      </c>
      <c r="Y300" s="16" t="s">
        <v>71</v>
      </c>
      <c r="Z300" s="15" t="s">
        <v>70</v>
      </c>
      <c r="AA300" s="2"/>
      <c r="AB300" s="2"/>
    </row>
    <row r="301" spans="1:28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  <c r="AA301" s="2"/>
      <c r="AB301" s="2"/>
    </row>
    <row r="302" spans="1:28" ht="17.5" x14ac:dyDescent="0.35">
      <c r="A302" s="8" t="s">
        <v>91</v>
      </c>
      <c r="B302" s="7">
        <v>1125115.1700000002</v>
      </c>
      <c r="C302" s="18">
        <v>1.0330676692723997E-2</v>
      </c>
      <c r="D302" s="9">
        <v>16</v>
      </c>
      <c r="E302" s="18">
        <v>1.5625E-2</v>
      </c>
      <c r="F302" s="19"/>
      <c r="G302" s="20"/>
      <c r="H302" s="8" t="s">
        <v>91</v>
      </c>
      <c r="I302" s="7">
        <v>1137087.6300000001</v>
      </c>
      <c r="J302" s="18">
        <v>1.055431681202261E-2</v>
      </c>
      <c r="K302" s="9">
        <v>16</v>
      </c>
      <c r="L302" s="18">
        <v>1.5763546798029555E-2</v>
      </c>
      <c r="M302" s="19"/>
      <c r="N302" s="20"/>
      <c r="O302" s="8" t="s">
        <v>91</v>
      </c>
      <c r="P302" s="7">
        <v>1133507.6200000001</v>
      </c>
      <c r="Q302" s="18">
        <v>1.0605508978277474E-2</v>
      </c>
      <c r="R302" s="9">
        <v>16</v>
      </c>
      <c r="S302" s="18">
        <v>1.5984015984015984E-2</v>
      </c>
      <c r="T302" s="19"/>
      <c r="U302" s="20"/>
      <c r="V302" s="8" t="s">
        <v>91</v>
      </c>
      <c r="W302" s="7">
        <v>1082246.05</v>
      </c>
      <c r="X302" s="18">
        <v>1.0229238457078156E-2</v>
      </c>
      <c r="Y302" s="9">
        <v>14</v>
      </c>
      <c r="Z302" s="18">
        <v>1.4285714285714285E-2</v>
      </c>
      <c r="AA302" s="19"/>
      <c r="AB302" s="20"/>
    </row>
    <row r="303" spans="1:28" ht="17.5" x14ac:dyDescent="0.35">
      <c r="A303" s="8" t="s">
        <v>92</v>
      </c>
      <c r="B303" s="7">
        <v>65417431.109999962</v>
      </c>
      <c r="C303" s="18">
        <v>0.60065524746764742</v>
      </c>
      <c r="D303" s="9">
        <v>605</v>
      </c>
      <c r="E303" s="18">
        <v>0.5908203125</v>
      </c>
      <c r="F303" s="19"/>
      <c r="G303" s="20"/>
      <c r="H303" s="8" t="s">
        <v>92</v>
      </c>
      <c r="I303" s="7">
        <v>64887524.75</v>
      </c>
      <c r="J303" s="18">
        <v>0.60227855381687523</v>
      </c>
      <c r="K303" s="9">
        <v>600</v>
      </c>
      <c r="L303" s="18">
        <v>0.59113300492610843</v>
      </c>
      <c r="M303" s="19"/>
      <c r="N303" s="20"/>
      <c r="O303" s="8" t="s">
        <v>92</v>
      </c>
      <c r="P303" s="7">
        <v>64447061.469999991</v>
      </c>
      <c r="Q303" s="18">
        <v>0.60299011403530312</v>
      </c>
      <c r="R303" s="9">
        <v>594</v>
      </c>
      <c r="S303" s="18">
        <v>0.59340659340659341</v>
      </c>
      <c r="T303" s="19"/>
      <c r="U303" s="20"/>
      <c r="V303" s="8" t="s">
        <v>92</v>
      </c>
      <c r="W303" s="7">
        <v>63530542.050000004</v>
      </c>
      <c r="X303" s="18">
        <v>0.60048180719798516</v>
      </c>
      <c r="Y303" s="9">
        <v>581</v>
      </c>
      <c r="Z303" s="18">
        <v>0.59285714285714286</v>
      </c>
      <c r="AA303" s="19"/>
      <c r="AB303" s="20"/>
    </row>
    <row r="304" spans="1:28" ht="17.5" x14ac:dyDescent="0.35">
      <c r="A304" s="8" t="s">
        <v>93</v>
      </c>
      <c r="B304" s="7">
        <v>42367567.109999999</v>
      </c>
      <c r="C304" s="18">
        <v>0.38901407583962866</v>
      </c>
      <c r="D304" s="9">
        <v>403</v>
      </c>
      <c r="E304" s="18">
        <v>0.3935546875</v>
      </c>
      <c r="F304" s="19"/>
      <c r="G304" s="20"/>
      <c r="H304" s="8" t="s">
        <v>93</v>
      </c>
      <c r="I304" s="7">
        <v>41712122.289999992</v>
      </c>
      <c r="J304" s="18">
        <v>0.38716712937110215</v>
      </c>
      <c r="K304" s="9">
        <v>399</v>
      </c>
      <c r="L304" s="18">
        <v>0.39310344827586208</v>
      </c>
      <c r="M304" s="19"/>
      <c r="N304" s="20"/>
      <c r="O304" s="8" t="s">
        <v>93</v>
      </c>
      <c r="P304" s="7">
        <v>41298565.359999999</v>
      </c>
      <c r="Q304" s="18">
        <v>0.38640437698641938</v>
      </c>
      <c r="R304" s="9">
        <v>391</v>
      </c>
      <c r="S304" s="18">
        <v>0.39060939060939059</v>
      </c>
      <c r="T304" s="19"/>
      <c r="U304" s="20"/>
      <c r="V304" s="8" t="s">
        <v>93</v>
      </c>
      <c r="W304" s="7">
        <v>41186490.559999958</v>
      </c>
      <c r="X304" s="18">
        <v>0.38928895434493666</v>
      </c>
      <c r="Y304" s="9">
        <v>385</v>
      </c>
      <c r="Z304" s="18">
        <v>0.39285714285714285</v>
      </c>
      <c r="AA304" s="19"/>
      <c r="AB304" s="20"/>
    </row>
    <row r="305" spans="1:28" ht="17.5" x14ac:dyDescent="0.35">
      <c r="A305" s="8"/>
      <c r="B305" s="45"/>
      <c r="C305" s="21"/>
      <c r="D305" s="9"/>
      <c r="E305" s="21"/>
      <c r="F305" s="2"/>
      <c r="G305" s="2"/>
      <c r="H305" s="8"/>
      <c r="I305" s="45"/>
      <c r="J305" s="21"/>
      <c r="K305" s="9"/>
      <c r="L305" s="21"/>
      <c r="M305" s="2"/>
      <c r="N305" s="2"/>
      <c r="O305" s="8"/>
      <c r="P305" s="45"/>
      <c r="Q305" s="21"/>
      <c r="R305" s="9"/>
      <c r="S305" s="21"/>
      <c r="T305" s="2"/>
      <c r="U305" s="2"/>
      <c r="V305" s="8"/>
      <c r="W305" s="45"/>
      <c r="X305" s="21"/>
      <c r="Y305" s="9"/>
      <c r="Z305" s="21"/>
      <c r="AA305" s="2"/>
      <c r="AB305" s="2"/>
    </row>
    <row r="306" spans="1:28" ht="18.5" thickBot="1" x14ac:dyDescent="0.45">
      <c r="A306" s="8"/>
      <c r="B306" s="23">
        <v>108910113.38999996</v>
      </c>
      <c r="C306" s="24"/>
      <c r="D306" s="25">
        <v>1024</v>
      </c>
      <c r="E306" s="21"/>
      <c r="F306" s="2"/>
      <c r="G306" s="2"/>
      <c r="H306" s="8"/>
      <c r="I306" s="23">
        <v>107736734.66999999</v>
      </c>
      <c r="J306" s="24"/>
      <c r="K306" s="25">
        <v>1015</v>
      </c>
      <c r="L306" s="21"/>
      <c r="M306" s="2"/>
      <c r="N306" s="2"/>
      <c r="O306" s="8"/>
      <c r="P306" s="23">
        <v>106879134.44999999</v>
      </c>
      <c r="Q306" s="24"/>
      <c r="R306" s="25">
        <v>1001</v>
      </c>
      <c r="S306" s="21"/>
      <c r="T306" s="2"/>
      <c r="U306" s="2"/>
      <c r="V306" s="8"/>
      <c r="W306" s="23">
        <v>105799278.65999997</v>
      </c>
      <c r="X306" s="24"/>
      <c r="Y306" s="25">
        <v>980</v>
      </c>
      <c r="Z306" s="21"/>
      <c r="AA306" s="2"/>
      <c r="AB306" s="2"/>
    </row>
    <row r="307" spans="1:28" ht="16" thickTop="1" x14ac:dyDescent="0.35">
      <c r="A307" s="42"/>
      <c r="B307" s="46"/>
      <c r="C307" s="47"/>
      <c r="D307" s="46"/>
      <c r="E307" s="47"/>
      <c r="F307" s="2"/>
      <c r="G307" s="2"/>
      <c r="H307" s="42"/>
      <c r="I307" s="46"/>
      <c r="J307" s="47"/>
      <c r="K307" s="46"/>
      <c r="L307" s="47"/>
      <c r="M307" s="2"/>
      <c r="N307" s="2"/>
      <c r="O307" s="42"/>
      <c r="P307" s="46"/>
      <c r="Q307" s="47"/>
      <c r="R307" s="46"/>
      <c r="S307" s="47"/>
      <c r="T307" s="2"/>
      <c r="U307" s="2"/>
      <c r="V307" s="42"/>
      <c r="W307" s="46"/>
      <c r="X307" s="47"/>
      <c r="Y307" s="46"/>
      <c r="Z307" s="47"/>
      <c r="AA307" s="2"/>
      <c r="AB307" s="2"/>
    </row>
    <row r="308" spans="1:28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  <c r="AA308" s="2"/>
      <c r="AB308" s="2"/>
    </row>
    <row r="309" spans="1:28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  <c r="AA309" s="2"/>
      <c r="AB309" s="2"/>
    </row>
    <row r="310" spans="1:28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  <c r="AA310" s="2"/>
      <c r="AB310" s="2"/>
    </row>
    <row r="311" spans="1:28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  <c r="AA311" s="2"/>
      <c r="AB311" s="2"/>
    </row>
    <row r="312" spans="1:28" ht="36" x14ac:dyDescent="0.4">
      <c r="A312" s="13" t="s">
        <v>169</v>
      </c>
      <c r="B312" s="14" t="s">
        <v>114</v>
      </c>
      <c r="C312" s="15" t="s">
        <v>70</v>
      </c>
      <c r="D312" s="16" t="s">
        <v>71</v>
      </c>
      <c r="E312" s="15" t="s">
        <v>70</v>
      </c>
      <c r="F312" s="16" t="s">
        <v>110</v>
      </c>
      <c r="G312" s="2"/>
      <c r="H312" s="13" t="s">
        <v>169</v>
      </c>
      <c r="I312" s="14" t="s">
        <v>114</v>
      </c>
      <c r="J312" s="15" t="s">
        <v>70</v>
      </c>
      <c r="K312" s="16" t="s">
        <v>71</v>
      </c>
      <c r="L312" s="15" t="s">
        <v>70</v>
      </c>
      <c r="M312" s="16" t="s">
        <v>110</v>
      </c>
      <c r="N312" s="2"/>
      <c r="O312" s="13" t="s">
        <v>169</v>
      </c>
      <c r="P312" s="14" t="s">
        <v>114</v>
      </c>
      <c r="Q312" s="15" t="s">
        <v>70</v>
      </c>
      <c r="R312" s="16" t="s">
        <v>71</v>
      </c>
      <c r="S312" s="15" t="s">
        <v>70</v>
      </c>
      <c r="T312" s="16" t="s">
        <v>110</v>
      </c>
      <c r="U312" s="2"/>
      <c r="V312" s="13" t="s">
        <v>169</v>
      </c>
      <c r="W312" s="14" t="s">
        <v>114</v>
      </c>
      <c r="X312" s="15" t="s">
        <v>70</v>
      </c>
      <c r="Y312" s="16" t="s">
        <v>71</v>
      </c>
      <c r="Z312" s="15" t="s">
        <v>70</v>
      </c>
      <c r="AA312" s="16" t="s">
        <v>110</v>
      </c>
      <c r="AB312" s="2"/>
    </row>
    <row r="313" spans="1:28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  <c r="AA313" s="50"/>
      <c r="AB313" s="2"/>
    </row>
    <row r="314" spans="1:28" ht="17.5" x14ac:dyDescent="0.35">
      <c r="A314" s="8" t="s">
        <v>108</v>
      </c>
      <c r="B314" s="7">
        <v>81409693.480000004</v>
      </c>
      <c r="C314" s="18">
        <v>0.74749434139763715</v>
      </c>
      <c r="D314" s="9">
        <v>812</v>
      </c>
      <c r="E314" s="18">
        <v>0.79296875</v>
      </c>
      <c r="F314" s="52">
        <v>2045812.7100000042</v>
      </c>
      <c r="G314" s="2"/>
      <c r="H314" s="8" t="s">
        <v>108</v>
      </c>
      <c r="I314" s="7">
        <v>66133907.669999994</v>
      </c>
      <c r="J314" s="18">
        <v>0.61384733696050486</v>
      </c>
      <c r="K314" s="9">
        <v>710</v>
      </c>
      <c r="L314" s="18">
        <v>0.69950738916256161</v>
      </c>
      <c r="M314" s="52">
        <v>2127779.0700000054</v>
      </c>
      <c r="N314" s="2"/>
      <c r="O314" s="8" t="s">
        <v>108</v>
      </c>
      <c r="P314" s="7">
        <v>50964811.280000001</v>
      </c>
      <c r="Q314" s="18">
        <v>0.47684528455684932</v>
      </c>
      <c r="R314" s="9">
        <v>547</v>
      </c>
      <c r="S314" s="18">
        <v>0.54645354645354649</v>
      </c>
      <c r="T314" s="52">
        <v>1649965.1300000031</v>
      </c>
      <c r="U314" s="2"/>
      <c r="V314" s="8" t="s">
        <v>108</v>
      </c>
      <c r="W314" s="7">
        <v>214435.19</v>
      </c>
      <c r="X314" s="18">
        <v>2.026811455767255E-3</v>
      </c>
      <c r="Y314" s="9">
        <v>3</v>
      </c>
      <c r="Z314" s="18">
        <v>3.0612244897959182E-3</v>
      </c>
      <c r="AA314" s="52">
        <v>150</v>
      </c>
      <c r="AB314" s="2"/>
    </row>
    <row r="315" spans="1:28" ht="17.5" x14ac:dyDescent="0.35">
      <c r="A315" s="8" t="s">
        <v>109</v>
      </c>
      <c r="B315" s="7">
        <v>27500419.909999989</v>
      </c>
      <c r="C315" s="18">
        <v>0.25250565860236318</v>
      </c>
      <c r="D315" s="9">
        <v>212</v>
      </c>
      <c r="E315" s="18">
        <v>0.20703125</v>
      </c>
      <c r="F315" s="52">
        <v>0</v>
      </c>
      <c r="G315" s="2"/>
      <c r="H315" s="8" t="s">
        <v>109</v>
      </c>
      <c r="I315" s="7">
        <v>41602827.000000007</v>
      </c>
      <c r="J315" s="18">
        <v>0.38615266303949525</v>
      </c>
      <c r="K315" s="9">
        <v>305</v>
      </c>
      <c r="L315" s="18">
        <v>0.30049261083743845</v>
      </c>
      <c r="M315" s="52">
        <v>0</v>
      </c>
      <c r="N315" s="2"/>
      <c r="O315" s="8" t="s">
        <v>109</v>
      </c>
      <c r="P315" s="7">
        <v>55914323.170000009</v>
      </c>
      <c r="Q315" s="18">
        <v>0.52315471544315084</v>
      </c>
      <c r="R315" s="9">
        <v>454</v>
      </c>
      <c r="S315" s="18">
        <v>0.45354645354645357</v>
      </c>
      <c r="T315" s="52">
        <v>0</v>
      </c>
      <c r="U315" s="2"/>
      <c r="V315" s="8" t="s">
        <v>109</v>
      </c>
      <c r="W315" s="7">
        <v>105584843.46999985</v>
      </c>
      <c r="X315" s="18">
        <v>0.99797318854423167</v>
      </c>
      <c r="Y315" s="9">
        <v>977</v>
      </c>
      <c r="Z315" s="18">
        <v>0.99693877551020404</v>
      </c>
      <c r="AA315" s="52">
        <v>0</v>
      </c>
      <c r="AB315" s="2"/>
    </row>
    <row r="316" spans="1:28" ht="17.5" x14ac:dyDescent="0.35">
      <c r="A316" s="8"/>
      <c r="B316" s="45"/>
      <c r="C316" s="21"/>
      <c r="D316" s="9"/>
      <c r="E316" s="21"/>
      <c r="F316" s="53"/>
      <c r="G316" s="2"/>
      <c r="H316" s="8"/>
      <c r="I316" s="45"/>
      <c r="J316" s="21"/>
      <c r="K316" s="9"/>
      <c r="L316" s="21"/>
      <c r="M316" s="53"/>
      <c r="N316" s="2"/>
      <c r="O316" s="8"/>
      <c r="P316" s="45"/>
      <c r="Q316" s="21"/>
      <c r="R316" s="9"/>
      <c r="S316" s="21"/>
      <c r="T316" s="53"/>
      <c r="U316" s="2"/>
      <c r="V316" s="8"/>
      <c r="W316" s="45"/>
      <c r="X316" s="21"/>
      <c r="Y316" s="9"/>
      <c r="Z316" s="21"/>
      <c r="AA316" s="53"/>
      <c r="AB316" s="2"/>
    </row>
    <row r="317" spans="1:28" ht="18.5" thickBot="1" x14ac:dyDescent="0.45">
      <c r="A317" s="8"/>
      <c r="B317" s="23">
        <v>108910113.38999999</v>
      </c>
      <c r="C317" s="24"/>
      <c r="D317" s="25">
        <v>1024</v>
      </c>
      <c r="E317" s="21"/>
      <c r="F317" s="23">
        <v>2045812.7100000042</v>
      </c>
      <c r="G317" s="2"/>
      <c r="H317" s="8"/>
      <c r="I317" s="23">
        <v>107736734.67</v>
      </c>
      <c r="J317" s="24"/>
      <c r="K317" s="25">
        <v>1015</v>
      </c>
      <c r="L317" s="21"/>
      <c r="M317" s="23">
        <v>2127779.0700000054</v>
      </c>
      <c r="N317" s="2"/>
      <c r="O317" s="8"/>
      <c r="P317" s="23">
        <v>106879134.45000002</v>
      </c>
      <c r="Q317" s="24"/>
      <c r="R317" s="25">
        <v>1001</v>
      </c>
      <c r="S317" s="21"/>
      <c r="T317" s="23">
        <v>1649965.1300000031</v>
      </c>
      <c r="U317" s="2"/>
      <c r="V317" s="8"/>
      <c r="W317" s="23">
        <v>105799278.65999985</v>
      </c>
      <c r="X317" s="24"/>
      <c r="Y317" s="25">
        <v>980</v>
      </c>
      <c r="Z317" s="21"/>
      <c r="AA317" s="23">
        <v>150</v>
      </c>
      <c r="AB317" s="2"/>
    </row>
    <row r="318" spans="1:28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  <c r="AA318" s="53"/>
      <c r="AB318" s="2"/>
    </row>
    <row r="319" spans="1:2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25">
      <c r="A321" s="2"/>
      <c r="B321" s="19"/>
      <c r="C321" s="20"/>
      <c r="D321" s="19"/>
      <c r="E321" s="2"/>
      <c r="F321" s="2"/>
      <c r="G321" s="2"/>
      <c r="H321" s="2"/>
      <c r="I321" s="19"/>
      <c r="J321" s="20"/>
      <c r="K321" s="19"/>
      <c r="L321" s="2"/>
      <c r="M321" s="2"/>
      <c r="N321" s="2"/>
      <c r="O321" s="2"/>
      <c r="P321" s="19"/>
      <c r="Q321" s="20"/>
      <c r="R321" s="19"/>
      <c r="S321" s="2"/>
      <c r="T321" s="2"/>
      <c r="U321" s="2"/>
      <c r="V321" s="2"/>
      <c r="W321" s="19"/>
      <c r="X321" s="20"/>
      <c r="Y321" s="19"/>
      <c r="Z321" s="2"/>
      <c r="AA321" s="2"/>
      <c r="AB321" s="2"/>
    </row>
    <row r="322" spans="1:28" x14ac:dyDescent="0.25">
      <c r="A322" s="2"/>
      <c r="B322" s="19"/>
      <c r="C322" s="20"/>
      <c r="D322" s="2"/>
      <c r="E322" s="2"/>
      <c r="F322" s="2"/>
      <c r="G322" s="2"/>
      <c r="H322" s="2"/>
      <c r="I322" s="19"/>
      <c r="J322" s="20"/>
      <c r="K322" s="2"/>
      <c r="L322" s="2"/>
      <c r="M322" s="2"/>
      <c r="N322" s="2"/>
      <c r="O322" s="2"/>
      <c r="P322" s="19"/>
      <c r="Q322" s="20"/>
      <c r="R322" s="2"/>
      <c r="S322" s="2"/>
      <c r="T322" s="2"/>
      <c r="U322" s="2"/>
      <c r="V322" s="2"/>
      <c r="W322" s="19"/>
      <c r="X322" s="20"/>
      <c r="Y322" s="2"/>
      <c r="Z322" s="2"/>
      <c r="AA322" s="2"/>
      <c r="AB322" s="2"/>
    </row>
    <row r="323" spans="1:2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</sheetData>
  <mergeCells count="4">
    <mergeCell ref="A1:E1"/>
    <mergeCell ref="H1:L1"/>
    <mergeCell ref="O1:S1"/>
    <mergeCell ref="V1:Z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B323"/>
  <sheetViews>
    <sheetView zoomScale="60" zoomScaleNormal="60" workbookViewId="0">
      <selection sqref="A1:E1"/>
    </sheetView>
  </sheetViews>
  <sheetFormatPr defaultRowHeight="12.5" x14ac:dyDescent="0.25"/>
  <cols>
    <col min="1" max="1" width="35.54296875" customWidth="1"/>
    <col min="2" max="2" width="23.90625" customWidth="1"/>
    <col min="3" max="3" width="21" customWidth="1"/>
    <col min="4" max="4" width="22" customWidth="1"/>
    <col min="5" max="5" width="14.08984375" customWidth="1"/>
    <col min="6" max="6" width="13.6328125" bestFit="1" customWidth="1"/>
    <col min="7" max="7" width="9.08984375" customWidth="1"/>
    <col min="8" max="8" width="35.54296875" customWidth="1"/>
    <col min="9" max="9" width="23.90625" customWidth="1"/>
    <col min="10" max="10" width="21" customWidth="1"/>
    <col min="11" max="11" width="22" customWidth="1"/>
    <col min="12" max="12" width="14.08984375" customWidth="1"/>
    <col min="13" max="13" width="13.6328125" bestFit="1" customWidth="1"/>
    <col min="14" max="14" width="9.08984375" customWidth="1"/>
    <col min="15" max="15" width="35.54296875" customWidth="1"/>
    <col min="16" max="16" width="23.90625" customWidth="1"/>
    <col min="17" max="17" width="21" customWidth="1"/>
    <col min="18" max="18" width="22" customWidth="1"/>
    <col min="19" max="19" width="14.08984375" customWidth="1"/>
    <col min="20" max="20" width="13.6328125" bestFit="1" customWidth="1"/>
    <col min="21" max="21" width="9.08984375" customWidth="1"/>
    <col min="22" max="22" width="35.54296875" customWidth="1"/>
    <col min="23" max="23" width="23.90625" customWidth="1"/>
    <col min="24" max="24" width="21" customWidth="1"/>
    <col min="25" max="25" width="22" customWidth="1"/>
    <col min="26" max="26" width="14.08984375" customWidth="1"/>
    <col min="27" max="27" width="13.6328125" bestFit="1" customWidth="1"/>
    <col min="28" max="28" width="9.08984375" customWidth="1"/>
  </cols>
  <sheetData>
    <row r="1" spans="1:28" ht="23" x14ac:dyDescent="0.5">
      <c r="A1" s="150" t="s">
        <v>298</v>
      </c>
      <c r="B1" s="150"/>
      <c r="C1" s="150"/>
      <c r="D1" s="150"/>
      <c r="E1" s="150"/>
      <c r="F1" s="54"/>
      <c r="G1" s="54"/>
      <c r="H1" s="150" t="s">
        <v>304</v>
      </c>
      <c r="I1" s="150"/>
      <c r="J1" s="150"/>
      <c r="K1" s="150"/>
      <c r="L1" s="150"/>
      <c r="M1" s="54"/>
      <c r="N1" s="54"/>
      <c r="O1" s="150" t="s">
        <v>306</v>
      </c>
      <c r="P1" s="150"/>
      <c r="Q1" s="150"/>
      <c r="R1" s="150"/>
      <c r="S1" s="150"/>
      <c r="T1" s="54"/>
      <c r="U1" s="54"/>
      <c r="V1" s="150" t="s">
        <v>310</v>
      </c>
      <c r="W1" s="150"/>
      <c r="X1" s="150"/>
      <c r="Y1" s="150"/>
      <c r="Z1" s="150"/>
      <c r="AA1" s="54"/>
      <c r="AB1" s="54"/>
    </row>
    <row r="2" spans="1:28" ht="23" x14ac:dyDescent="0.5">
      <c r="A2" s="55" t="s">
        <v>299</v>
      </c>
      <c r="B2" s="56"/>
      <c r="C2" s="57"/>
      <c r="D2" s="58"/>
      <c r="E2" s="57"/>
      <c r="F2" s="54"/>
      <c r="G2" s="54"/>
      <c r="H2" s="55" t="s">
        <v>305</v>
      </c>
      <c r="I2" s="56"/>
      <c r="J2" s="57"/>
      <c r="K2" s="58"/>
      <c r="L2" s="57"/>
      <c r="M2" s="54"/>
      <c r="N2" s="54"/>
      <c r="O2" s="55" t="s">
        <v>307</v>
      </c>
      <c r="P2" s="56"/>
      <c r="Q2" s="57"/>
      <c r="R2" s="58"/>
      <c r="S2" s="57"/>
      <c r="T2" s="54"/>
      <c r="U2" s="54"/>
      <c r="V2" s="55" t="s">
        <v>311</v>
      </c>
      <c r="W2" s="56"/>
      <c r="X2" s="57"/>
      <c r="Y2" s="58"/>
      <c r="Z2" s="57"/>
      <c r="AA2" s="54"/>
      <c r="AB2" s="54"/>
    </row>
    <row r="3" spans="1:28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  <c r="AA3" s="2"/>
      <c r="AB3" s="2"/>
    </row>
    <row r="4" spans="1:28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  <c r="AA4" s="2"/>
      <c r="AB4" s="2"/>
    </row>
    <row r="5" spans="1:28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  <c r="AA5" s="2"/>
      <c r="AB5" s="2"/>
    </row>
    <row r="6" spans="1:28" ht="36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  <c r="AA6" s="2"/>
      <c r="AB6" s="2"/>
    </row>
    <row r="7" spans="1:28" ht="17.5" x14ac:dyDescent="0.35">
      <c r="A7" s="10"/>
      <c r="B7" s="11"/>
      <c r="C7" s="17"/>
      <c r="D7" s="12"/>
      <c r="E7" s="17"/>
      <c r="F7" s="2"/>
      <c r="G7" s="2"/>
      <c r="H7" s="10"/>
      <c r="I7" s="11"/>
      <c r="J7" s="17"/>
      <c r="K7" s="12"/>
      <c r="L7" s="17"/>
      <c r="M7" s="2"/>
      <c r="N7" s="2"/>
      <c r="O7" s="10"/>
      <c r="P7" s="11"/>
      <c r="Q7" s="17"/>
      <c r="R7" s="12"/>
      <c r="S7" s="17"/>
      <c r="T7" s="2"/>
      <c r="U7" s="2"/>
      <c r="V7" s="10"/>
      <c r="W7" s="11"/>
      <c r="X7" s="17"/>
      <c r="Y7" s="12"/>
      <c r="Z7" s="17"/>
      <c r="AA7" s="2"/>
      <c r="AB7" s="2"/>
    </row>
    <row r="8" spans="1:28" ht="17.5" x14ac:dyDescent="0.35">
      <c r="A8" s="8" t="s">
        <v>54</v>
      </c>
      <c r="B8" s="7">
        <v>817137.72000000009</v>
      </c>
      <c r="C8" s="18">
        <v>7.7777251758819185E-3</v>
      </c>
      <c r="D8" s="9">
        <v>28</v>
      </c>
      <c r="E8" s="18">
        <v>2.8747433264887063E-2</v>
      </c>
      <c r="F8" s="19"/>
      <c r="G8" s="20"/>
      <c r="H8" s="8" t="s">
        <v>54</v>
      </c>
      <c r="I8" s="7">
        <v>843912.79999999993</v>
      </c>
      <c r="J8" s="18">
        <v>8.1625090578549674E-3</v>
      </c>
      <c r="K8" s="9">
        <v>29</v>
      </c>
      <c r="L8" s="18">
        <v>3.0145530145530147E-2</v>
      </c>
      <c r="M8" s="19"/>
      <c r="N8" s="20"/>
      <c r="O8" s="8" t="s">
        <v>54</v>
      </c>
      <c r="P8" s="7">
        <v>822194.35999999987</v>
      </c>
      <c r="Q8" s="18">
        <v>8.0336816526208991E-3</v>
      </c>
      <c r="R8" s="9">
        <v>29</v>
      </c>
      <c r="S8" s="18">
        <v>3.0462184873949579E-2</v>
      </c>
      <c r="T8" s="19"/>
      <c r="U8" s="20"/>
      <c r="V8" s="8" t="s">
        <v>54</v>
      </c>
      <c r="W8" s="7">
        <v>843528.84999999986</v>
      </c>
      <c r="X8" s="18">
        <v>8.4097945643534511E-3</v>
      </c>
      <c r="Y8" s="9">
        <v>31</v>
      </c>
      <c r="Z8" s="18">
        <v>3.3261802575107295E-2</v>
      </c>
      <c r="AA8" s="19"/>
      <c r="AB8" s="20"/>
    </row>
    <row r="9" spans="1:28" ht="17.5" x14ac:dyDescent="0.35">
      <c r="A9" s="8" t="s">
        <v>55</v>
      </c>
      <c r="B9" s="7">
        <v>3239159.88</v>
      </c>
      <c r="C9" s="18">
        <v>3.0831149671297332E-2</v>
      </c>
      <c r="D9" s="9">
        <v>71</v>
      </c>
      <c r="E9" s="18">
        <v>7.2895277207392195E-2</v>
      </c>
      <c r="F9" s="19"/>
      <c r="G9" s="20"/>
      <c r="H9" s="8" t="s">
        <v>55</v>
      </c>
      <c r="I9" s="7">
        <v>3284525.0700000008</v>
      </c>
      <c r="J9" s="18">
        <v>3.1768644384380387E-2</v>
      </c>
      <c r="K9" s="9">
        <v>72</v>
      </c>
      <c r="L9" s="18">
        <v>7.4844074844074848E-2</v>
      </c>
      <c r="M9" s="19"/>
      <c r="N9" s="20"/>
      <c r="O9" s="8" t="s">
        <v>55</v>
      </c>
      <c r="P9" s="7">
        <v>3296844.1</v>
      </c>
      <c r="Q9" s="18">
        <v>3.2213546147070948E-2</v>
      </c>
      <c r="R9" s="9">
        <v>73</v>
      </c>
      <c r="S9" s="18">
        <v>7.6680672268907568E-2</v>
      </c>
      <c r="T9" s="19"/>
      <c r="U9" s="20"/>
      <c r="V9" s="8" t="s">
        <v>55</v>
      </c>
      <c r="W9" s="7">
        <v>3168150.7800000003</v>
      </c>
      <c r="X9" s="18">
        <v>3.1585756917141786E-2</v>
      </c>
      <c r="Y9" s="9">
        <v>70</v>
      </c>
      <c r="Z9" s="18">
        <v>7.5107296137339061E-2</v>
      </c>
      <c r="AA9" s="19"/>
      <c r="AB9" s="20"/>
    </row>
    <row r="10" spans="1:28" ht="17.5" x14ac:dyDescent="0.35">
      <c r="A10" s="8" t="s">
        <v>56</v>
      </c>
      <c r="B10" s="7">
        <v>1260836.06</v>
      </c>
      <c r="C10" s="18">
        <v>1.2000959111912939E-2</v>
      </c>
      <c r="D10" s="9">
        <v>19</v>
      </c>
      <c r="E10" s="18">
        <v>1.9507186858316223E-2</v>
      </c>
      <c r="F10" s="19"/>
      <c r="G10" s="20"/>
      <c r="H10" s="8" t="s">
        <v>56</v>
      </c>
      <c r="I10" s="7">
        <v>1245609.24</v>
      </c>
      <c r="J10" s="18">
        <v>1.2047804825389356E-2</v>
      </c>
      <c r="K10" s="9">
        <v>20</v>
      </c>
      <c r="L10" s="18">
        <v>2.0790020790020791E-2</v>
      </c>
      <c r="M10" s="19"/>
      <c r="N10" s="20"/>
      <c r="O10" s="8" t="s">
        <v>56</v>
      </c>
      <c r="P10" s="7">
        <v>1458688.8</v>
      </c>
      <c r="Q10" s="18">
        <v>1.4252884743023046E-2</v>
      </c>
      <c r="R10" s="9">
        <v>23</v>
      </c>
      <c r="S10" s="18">
        <v>2.4159663865546219E-2</v>
      </c>
      <c r="T10" s="19"/>
      <c r="U10" s="20"/>
      <c r="V10" s="8" t="s">
        <v>56</v>
      </c>
      <c r="W10" s="7">
        <v>1650727.5899999999</v>
      </c>
      <c r="X10" s="18">
        <v>1.6457386032037048E-2</v>
      </c>
      <c r="Y10" s="9">
        <v>26</v>
      </c>
      <c r="Z10" s="18">
        <v>2.7896995708154508E-2</v>
      </c>
      <c r="AA10" s="19"/>
      <c r="AB10" s="20"/>
    </row>
    <row r="11" spans="1:28" ht="17.5" x14ac:dyDescent="0.35">
      <c r="A11" s="8" t="s">
        <v>57</v>
      </c>
      <c r="B11" s="7">
        <v>2552574.1100000003</v>
      </c>
      <c r="C11" s="18">
        <v>2.4296051244154269E-2</v>
      </c>
      <c r="D11" s="9">
        <v>35</v>
      </c>
      <c r="E11" s="18">
        <v>3.5934291581108828E-2</v>
      </c>
      <c r="F11" s="19"/>
      <c r="G11" s="20"/>
      <c r="H11" s="8" t="s">
        <v>57</v>
      </c>
      <c r="I11" s="7">
        <v>2548656.9899999998</v>
      </c>
      <c r="J11" s="18">
        <v>2.4651167473985911E-2</v>
      </c>
      <c r="K11" s="9">
        <v>35</v>
      </c>
      <c r="L11" s="18">
        <v>3.6382536382536385E-2</v>
      </c>
      <c r="M11" s="19"/>
      <c r="N11" s="20"/>
      <c r="O11" s="8" t="s">
        <v>57</v>
      </c>
      <c r="P11" s="7">
        <v>2401906.5900000003</v>
      </c>
      <c r="Q11" s="18">
        <v>2.3469089356672589E-2</v>
      </c>
      <c r="R11" s="9">
        <v>34</v>
      </c>
      <c r="S11" s="18">
        <v>3.5714285714285712E-2</v>
      </c>
      <c r="T11" s="19"/>
      <c r="U11" s="20"/>
      <c r="V11" s="8" t="s">
        <v>57</v>
      </c>
      <c r="W11" s="7">
        <v>2625501.5100000002</v>
      </c>
      <c r="X11" s="18">
        <v>2.6175664682363601E-2</v>
      </c>
      <c r="Y11" s="9">
        <v>34</v>
      </c>
      <c r="Z11" s="18">
        <v>3.6480686695278972E-2</v>
      </c>
      <c r="AA11" s="19"/>
      <c r="AB11" s="20"/>
    </row>
    <row r="12" spans="1:28" ht="17.5" x14ac:dyDescent="0.35">
      <c r="A12" s="8" t="s">
        <v>58</v>
      </c>
      <c r="B12" s="7">
        <v>3548515.3899999997</v>
      </c>
      <c r="C12" s="18">
        <v>3.3775674296136322E-2</v>
      </c>
      <c r="D12" s="9">
        <v>33</v>
      </c>
      <c r="E12" s="18">
        <v>3.3880903490759756E-2</v>
      </c>
      <c r="F12" s="19"/>
      <c r="G12" s="20"/>
      <c r="H12" s="8" t="s">
        <v>58</v>
      </c>
      <c r="I12" s="7">
        <v>3550354.69</v>
      </c>
      <c r="J12" s="18">
        <v>3.4339806572104212E-2</v>
      </c>
      <c r="K12" s="9">
        <v>29</v>
      </c>
      <c r="L12" s="18">
        <v>3.0145530145530147E-2</v>
      </c>
      <c r="M12" s="19"/>
      <c r="N12" s="20"/>
      <c r="O12" s="8" t="s">
        <v>58</v>
      </c>
      <c r="P12" s="7">
        <v>3463540.7999999993</v>
      </c>
      <c r="Q12" s="18">
        <v>3.3842343771445849E-2</v>
      </c>
      <c r="R12" s="9">
        <v>27</v>
      </c>
      <c r="S12" s="18">
        <v>2.8361344537815126E-2</v>
      </c>
      <c r="T12" s="19"/>
      <c r="U12" s="20"/>
      <c r="V12" s="8" t="s">
        <v>58</v>
      </c>
      <c r="W12" s="7">
        <v>2926583.5900000003</v>
      </c>
      <c r="X12" s="18">
        <v>2.9177385891790204E-2</v>
      </c>
      <c r="Y12" s="9">
        <v>23</v>
      </c>
      <c r="Z12" s="18">
        <v>2.4678111587982832E-2</v>
      </c>
      <c r="AA12" s="19"/>
      <c r="AB12" s="20"/>
    </row>
    <row r="13" spans="1:28" ht="17.5" x14ac:dyDescent="0.35">
      <c r="A13" s="8" t="s">
        <v>59</v>
      </c>
      <c r="B13" s="7">
        <v>4931843.09</v>
      </c>
      <c r="C13" s="18">
        <v>4.6942540070959236E-2</v>
      </c>
      <c r="D13" s="9">
        <v>40</v>
      </c>
      <c r="E13" s="18">
        <v>4.1067761806981518E-2</v>
      </c>
      <c r="F13" s="19"/>
      <c r="G13" s="20"/>
      <c r="H13" s="8" t="s">
        <v>59</v>
      </c>
      <c r="I13" s="7">
        <v>4629358.3600000013</v>
      </c>
      <c r="J13" s="18">
        <v>4.4776165909033057E-2</v>
      </c>
      <c r="K13" s="9">
        <v>38</v>
      </c>
      <c r="L13" s="18">
        <v>3.9501039501039503E-2</v>
      </c>
      <c r="M13" s="19"/>
      <c r="N13" s="20"/>
      <c r="O13" s="8" t="s">
        <v>59</v>
      </c>
      <c r="P13" s="7">
        <v>4705577.46</v>
      </c>
      <c r="Q13" s="18">
        <v>4.5978315036591173E-2</v>
      </c>
      <c r="R13" s="9">
        <v>38</v>
      </c>
      <c r="S13" s="18">
        <v>3.9915966386554619E-2</v>
      </c>
      <c r="T13" s="19"/>
      <c r="U13" s="20"/>
      <c r="V13" s="8" t="s">
        <v>59</v>
      </c>
      <c r="W13" s="7">
        <v>4612404.45</v>
      </c>
      <c r="X13" s="18">
        <v>4.5984644001458491E-2</v>
      </c>
      <c r="Y13" s="9">
        <v>36</v>
      </c>
      <c r="Z13" s="18">
        <v>3.8626609442060089E-2</v>
      </c>
      <c r="AA13" s="19"/>
      <c r="AB13" s="20"/>
    </row>
    <row r="14" spans="1:28" ht="17.5" x14ac:dyDescent="0.35">
      <c r="A14" s="8" t="s">
        <v>60</v>
      </c>
      <c r="B14" s="7">
        <v>11041308.129999999</v>
      </c>
      <c r="C14" s="18">
        <v>0.10509398613659726</v>
      </c>
      <c r="D14" s="9">
        <v>77</v>
      </c>
      <c r="E14" s="18">
        <v>7.9055441478439431E-2</v>
      </c>
      <c r="F14" s="19"/>
      <c r="G14" s="20"/>
      <c r="H14" s="8" t="s">
        <v>60</v>
      </c>
      <c r="I14" s="7">
        <v>10308287.779999996</v>
      </c>
      <c r="J14" s="18">
        <v>9.9704012517911375E-2</v>
      </c>
      <c r="K14" s="9">
        <v>73</v>
      </c>
      <c r="L14" s="18">
        <v>7.5883575883575888E-2</v>
      </c>
      <c r="M14" s="19"/>
      <c r="N14" s="20"/>
      <c r="O14" s="8" t="s">
        <v>60</v>
      </c>
      <c r="P14" s="7">
        <v>10343179.929999998</v>
      </c>
      <c r="Q14" s="18">
        <v>0.10106346975354794</v>
      </c>
      <c r="R14" s="9">
        <v>73</v>
      </c>
      <c r="S14" s="18">
        <v>7.6680672268907568E-2</v>
      </c>
      <c r="T14" s="19"/>
      <c r="U14" s="20"/>
      <c r="V14" s="8" t="s">
        <v>60</v>
      </c>
      <c r="W14" s="7">
        <v>10328309.369999997</v>
      </c>
      <c r="X14" s="18">
        <v>0.10297094165633673</v>
      </c>
      <c r="Y14" s="9">
        <v>74</v>
      </c>
      <c r="Z14" s="18">
        <v>7.9399141630901282E-2</v>
      </c>
      <c r="AA14" s="19"/>
      <c r="AB14" s="20"/>
    </row>
    <row r="15" spans="1:28" ht="17.5" x14ac:dyDescent="0.35">
      <c r="A15" s="8" t="s">
        <v>61</v>
      </c>
      <c r="B15" s="7">
        <v>17447648.199999996</v>
      </c>
      <c r="C15" s="18">
        <v>0.16607116443611339</v>
      </c>
      <c r="D15" s="9">
        <v>143</v>
      </c>
      <c r="E15" s="18">
        <v>0.14681724845995894</v>
      </c>
      <c r="F15" s="19"/>
      <c r="G15" s="20"/>
      <c r="H15" s="8" t="s">
        <v>61</v>
      </c>
      <c r="I15" s="7">
        <v>17889157.010000002</v>
      </c>
      <c r="J15" s="18">
        <v>0.1730278366811295</v>
      </c>
      <c r="K15" s="9">
        <v>146</v>
      </c>
      <c r="L15" s="18">
        <v>0.15176715176715178</v>
      </c>
      <c r="M15" s="19"/>
      <c r="N15" s="20"/>
      <c r="O15" s="8" t="s">
        <v>61</v>
      </c>
      <c r="P15" s="7">
        <v>17807189.120000001</v>
      </c>
      <c r="Q15" s="18">
        <v>0.17399449020556954</v>
      </c>
      <c r="R15" s="9">
        <v>147</v>
      </c>
      <c r="S15" s="18">
        <v>0.15441176470588236</v>
      </c>
      <c r="T15" s="19"/>
      <c r="U15" s="20"/>
      <c r="V15" s="8" t="s">
        <v>61</v>
      </c>
      <c r="W15" s="7">
        <v>17469023.540000003</v>
      </c>
      <c r="X15" s="18">
        <v>0.17416226986338942</v>
      </c>
      <c r="Y15" s="9">
        <v>144</v>
      </c>
      <c r="Z15" s="18">
        <v>0.15450643776824036</v>
      </c>
      <c r="AA15" s="19"/>
      <c r="AB15" s="20"/>
    </row>
    <row r="16" spans="1:28" ht="17.5" x14ac:dyDescent="0.35">
      <c r="A16" s="8" t="s">
        <v>62</v>
      </c>
      <c r="B16" s="7">
        <v>29551924.47000001</v>
      </c>
      <c r="C16" s="18">
        <v>0.28128275236893968</v>
      </c>
      <c r="D16" s="9">
        <v>259</v>
      </c>
      <c r="E16" s="18">
        <v>0.26591375770020537</v>
      </c>
      <c r="F16" s="19"/>
      <c r="G16" s="20"/>
      <c r="H16" s="8" t="s">
        <v>62</v>
      </c>
      <c r="I16" s="7">
        <v>28591703.959999986</v>
      </c>
      <c r="J16" s="18">
        <v>0.27654521006555138</v>
      </c>
      <c r="K16" s="9">
        <v>251</v>
      </c>
      <c r="L16" s="18">
        <v>0.2609147609147609</v>
      </c>
      <c r="M16" s="19"/>
      <c r="N16" s="20"/>
      <c r="O16" s="8" t="s">
        <v>62</v>
      </c>
      <c r="P16" s="7">
        <v>27890273.949999999</v>
      </c>
      <c r="Q16" s="18">
        <v>0.27251656423267806</v>
      </c>
      <c r="R16" s="9">
        <v>244</v>
      </c>
      <c r="S16" s="18">
        <v>0.25630252100840334</v>
      </c>
      <c r="T16" s="19"/>
      <c r="U16" s="20"/>
      <c r="V16" s="8" t="s">
        <v>62</v>
      </c>
      <c r="W16" s="7">
        <v>27436300.209999997</v>
      </c>
      <c r="X16" s="18">
        <v>0.27353379599527328</v>
      </c>
      <c r="Y16" s="9">
        <v>240</v>
      </c>
      <c r="Z16" s="18">
        <v>0.25751072961373389</v>
      </c>
      <c r="AA16" s="19"/>
      <c r="AB16" s="20"/>
    </row>
    <row r="17" spans="1:28" ht="17.5" x14ac:dyDescent="0.35">
      <c r="A17" s="8" t="s">
        <v>63</v>
      </c>
      <c r="B17" s="7">
        <v>27764750.070000011</v>
      </c>
      <c r="C17" s="18">
        <v>0.26427197072913039</v>
      </c>
      <c r="D17" s="9">
        <v>255</v>
      </c>
      <c r="E17" s="18">
        <v>0.26180698151950721</v>
      </c>
      <c r="F17" s="19"/>
      <c r="G17" s="20"/>
      <c r="H17" s="8" t="s">
        <v>63</v>
      </c>
      <c r="I17" s="7">
        <v>27702624.150000006</v>
      </c>
      <c r="J17" s="18">
        <v>0.26794583581470366</v>
      </c>
      <c r="K17" s="9">
        <v>256</v>
      </c>
      <c r="L17" s="18">
        <v>0.26611226611226613</v>
      </c>
      <c r="M17" s="19"/>
      <c r="N17" s="20"/>
      <c r="O17" s="8" t="s">
        <v>63</v>
      </c>
      <c r="P17" s="7">
        <v>27354295.710000001</v>
      </c>
      <c r="Q17" s="18">
        <v>0.26727950744613915</v>
      </c>
      <c r="R17" s="9">
        <v>251</v>
      </c>
      <c r="S17" s="18">
        <v>0.26365546218487396</v>
      </c>
      <c r="T17" s="19"/>
      <c r="U17" s="20"/>
      <c r="V17" s="8" t="s">
        <v>63</v>
      </c>
      <c r="W17" s="7">
        <v>26702424.929999996</v>
      </c>
      <c r="X17" s="18">
        <v>0.26621722307585577</v>
      </c>
      <c r="Y17" s="9">
        <v>243</v>
      </c>
      <c r="Z17" s="18">
        <v>0.26072961373390557</v>
      </c>
      <c r="AA17" s="19"/>
      <c r="AB17" s="20"/>
    </row>
    <row r="18" spans="1:28" ht="17.5" x14ac:dyDescent="0.35">
      <c r="A18" s="8" t="s">
        <v>64</v>
      </c>
      <c r="B18" s="7">
        <v>1761449.3</v>
      </c>
      <c r="C18" s="18">
        <v>1.6765923578524293E-2</v>
      </c>
      <c r="D18" s="9">
        <v>7</v>
      </c>
      <c r="E18" s="18">
        <v>7.1868583162217657E-3</v>
      </c>
      <c r="F18" s="19"/>
      <c r="G18" s="20"/>
      <c r="H18" s="8" t="s">
        <v>64</v>
      </c>
      <c r="I18" s="7">
        <v>1829386.76</v>
      </c>
      <c r="J18" s="18">
        <v>1.7694228596627462E-2</v>
      </c>
      <c r="K18" s="9">
        <v>7</v>
      </c>
      <c r="L18" s="18">
        <v>7.2765072765072769E-3</v>
      </c>
      <c r="M18" s="19"/>
      <c r="N18" s="20"/>
      <c r="O18" s="8" t="s">
        <v>64</v>
      </c>
      <c r="P18" s="7">
        <v>1834345.44</v>
      </c>
      <c r="Q18" s="18">
        <v>1.7923435166712662E-2</v>
      </c>
      <c r="R18" s="9">
        <v>7</v>
      </c>
      <c r="S18" s="18">
        <v>7.3529411764705881E-3</v>
      </c>
      <c r="T18" s="19"/>
      <c r="U18" s="20"/>
      <c r="V18" s="8" t="s">
        <v>64</v>
      </c>
      <c r="W18" s="7">
        <v>1542885.74</v>
      </c>
      <c r="X18" s="18">
        <v>1.5382226831566525E-2</v>
      </c>
      <c r="Y18" s="9">
        <v>5</v>
      </c>
      <c r="Z18" s="18">
        <v>5.3648068669527897E-3</v>
      </c>
      <c r="AA18" s="19"/>
      <c r="AB18" s="20"/>
    </row>
    <row r="19" spans="1:28" ht="17.5" x14ac:dyDescent="0.35">
      <c r="A19" s="8" t="s">
        <v>65</v>
      </c>
      <c r="B19" s="7">
        <v>0</v>
      </c>
      <c r="C19" s="18">
        <v>0</v>
      </c>
      <c r="D19" s="9">
        <v>0</v>
      </c>
      <c r="E19" s="18">
        <v>0</v>
      </c>
      <c r="F19" s="19"/>
      <c r="G19" s="20"/>
      <c r="H19" s="8" t="s">
        <v>65</v>
      </c>
      <c r="I19" s="7">
        <v>0</v>
      </c>
      <c r="J19" s="18">
        <v>0</v>
      </c>
      <c r="K19" s="9">
        <v>0</v>
      </c>
      <c r="L19" s="18">
        <v>0</v>
      </c>
      <c r="M19" s="19"/>
      <c r="N19" s="20"/>
      <c r="O19" s="8" t="s">
        <v>65</v>
      </c>
      <c r="P19" s="7">
        <v>0</v>
      </c>
      <c r="Q19" s="18">
        <v>0</v>
      </c>
      <c r="R19" s="9">
        <v>0</v>
      </c>
      <c r="S19" s="18">
        <v>0</v>
      </c>
      <c r="T19" s="19"/>
      <c r="U19" s="20"/>
      <c r="V19" s="8" t="s">
        <v>65</v>
      </c>
      <c r="W19" s="7">
        <v>0</v>
      </c>
      <c r="X19" s="18">
        <v>0</v>
      </c>
      <c r="Y19" s="9">
        <v>0</v>
      </c>
      <c r="Z19" s="18">
        <v>0</v>
      </c>
      <c r="AA19" s="19"/>
      <c r="AB19" s="20"/>
    </row>
    <row r="20" spans="1:28" ht="17.5" x14ac:dyDescent="0.35">
      <c r="A20" s="8" t="s">
        <v>66</v>
      </c>
      <c r="B20" s="7">
        <v>314119.45999999996</v>
      </c>
      <c r="C20" s="18">
        <v>2.9898691156693058E-3</v>
      </c>
      <c r="D20" s="9">
        <v>2</v>
      </c>
      <c r="E20" s="18">
        <v>2.0533880903490761E-3</v>
      </c>
      <c r="F20" s="19"/>
      <c r="G20" s="20"/>
      <c r="H20" s="8" t="s">
        <v>66</v>
      </c>
      <c r="I20" s="7">
        <v>314530.34999999998</v>
      </c>
      <c r="J20" s="18">
        <v>3.0422062929313233E-3</v>
      </c>
      <c r="K20" s="9">
        <v>2</v>
      </c>
      <c r="L20" s="18">
        <v>2.0790020790020791E-3</v>
      </c>
      <c r="M20" s="19"/>
      <c r="N20" s="20"/>
      <c r="O20" s="8" t="s">
        <v>66</v>
      </c>
      <c r="P20" s="7">
        <v>314342.43</v>
      </c>
      <c r="Q20" s="18">
        <v>3.0714477444618686E-3</v>
      </c>
      <c r="R20" s="9">
        <v>2</v>
      </c>
      <c r="S20" s="18">
        <v>2.1008403361344537E-3</v>
      </c>
      <c r="T20" s="19"/>
      <c r="U20" s="20"/>
      <c r="V20" s="8" t="s">
        <v>66</v>
      </c>
      <c r="W20" s="7">
        <v>502077.05</v>
      </c>
      <c r="X20" s="18">
        <v>5.0055962472138529E-3</v>
      </c>
      <c r="Y20" s="9">
        <v>3</v>
      </c>
      <c r="Z20" s="18">
        <v>3.2188841201716738E-3</v>
      </c>
      <c r="AA20" s="19"/>
      <c r="AB20" s="20"/>
    </row>
    <row r="21" spans="1:28" ht="17.5" x14ac:dyDescent="0.35">
      <c r="A21" s="8" t="s">
        <v>23</v>
      </c>
      <c r="B21" s="7">
        <v>830008.65999999992</v>
      </c>
      <c r="C21" s="18">
        <v>7.9002340646837522E-3</v>
      </c>
      <c r="D21" s="9">
        <v>5</v>
      </c>
      <c r="E21" s="18">
        <v>5.1334702258726897E-3</v>
      </c>
      <c r="F21" s="19"/>
      <c r="G21" s="20"/>
      <c r="H21" s="8" t="s">
        <v>23</v>
      </c>
      <c r="I21" s="7">
        <v>650788.83000000007</v>
      </c>
      <c r="J21" s="18">
        <v>6.2945718083975474E-3</v>
      </c>
      <c r="K21" s="9">
        <v>4</v>
      </c>
      <c r="L21" s="18">
        <v>4.1580041580041582E-3</v>
      </c>
      <c r="M21" s="19"/>
      <c r="N21" s="20"/>
      <c r="O21" s="8" t="s">
        <v>23</v>
      </c>
      <c r="P21" s="7">
        <v>651029.42000000004</v>
      </c>
      <c r="Q21" s="18">
        <v>6.3612247434662846E-3</v>
      </c>
      <c r="R21" s="9">
        <v>4</v>
      </c>
      <c r="S21" s="18">
        <v>4.2016806722689074E-3</v>
      </c>
      <c r="T21" s="19"/>
      <c r="U21" s="20"/>
      <c r="V21" s="8" t="s">
        <v>23</v>
      </c>
      <c r="W21" s="7">
        <v>495228.15</v>
      </c>
      <c r="X21" s="18">
        <v>4.9373142412198669E-3</v>
      </c>
      <c r="Y21" s="9">
        <v>3</v>
      </c>
      <c r="Z21" s="18">
        <v>3.2188841201716738E-3</v>
      </c>
      <c r="AA21" s="19"/>
      <c r="AB21" s="20"/>
    </row>
    <row r="22" spans="1:28" ht="17.5" x14ac:dyDescent="0.35">
      <c r="A22" s="8"/>
      <c r="B22" s="7"/>
      <c r="C22" s="21"/>
      <c r="D22" s="9"/>
      <c r="E22" s="21"/>
      <c r="F22" s="2"/>
      <c r="G22" s="2"/>
      <c r="H22" s="8"/>
      <c r="I22" s="7"/>
      <c r="J22" s="21"/>
      <c r="K22" s="9"/>
      <c r="L22" s="21"/>
      <c r="M22" s="2"/>
      <c r="N22" s="2"/>
      <c r="O22" s="8"/>
      <c r="P22" s="7"/>
      <c r="Q22" s="21"/>
      <c r="R22" s="9"/>
      <c r="S22" s="21"/>
      <c r="T22" s="2"/>
      <c r="U22" s="2"/>
      <c r="V22" s="8"/>
      <c r="W22" s="7"/>
      <c r="X22" s="21"/>
      <c r="Y22" s="9"/>
      <c r="Z22" s="21"/>
      <c r="AA22" s="2"/>
      <c r="AB22" s="2"/>
    </row>
    <row r="23" spans="1:28" ht="18.5" thickBot="1" x14ac:dyDescent="0.45">
      <c r="A23" s="22"/>
      <c r="B23" s="23">
        <v>105061274.54000001</v>
      </c>
      <c r="C23" s="26"/>
      <c r="D23" s="25">
        <v>974</v>
      </c>
      <c r="E23" s="27"/>
      <c r="F23" s="2"/>
      <c r="G23" s="2"/>
      <c r="H23" s="22"/>
      <c r="I23" s="23">
        <v>103388895.98999998</v>
      </c>
      <c r="J23" s="26"/>
      <c r="K23" s="25">
        <v>962</v>
      </c>
      <c r="L23" s="27"/>
      <c r="M23" s="2"/>
      <c r="N23" s="2"/>
      <c r="O23" s="22"/>
      <c r="P23" s="23">
        <v>102343408.11</v>
      </c>
      <c r="Q23" s="26"/>
      <c r="R23" s="25">
        <v>952</v>
      </c>
      <c r="S23" s="27"/>
      <c r="T23" s="2"/>
      <c r="U23" s="2"/>
      <c r="V23" s="22"/>
      <c r="W23" s="23">
        <v>100303145.75999999</v>
      </c>
      <c r="X23" s="26"/>
      <c r="Y23" s="25">
        <v>932</v>
      </c>
      <c r="Z23" s="27"/>
      <c r="AA23" s="2"/>
      <c r="AB23" s="2"/>
    </row>
    <row r="24" spans="1:28" ht="18" thickTop="1" x14ac:dyDescent="0.35">
      <c r="A24" s="8"/>
      <c r="B24" s="7"/>
      <c r="C24" s="8"/>
      <c r="D24" s="9"/>
      <c r="E24" s="8"/>
      <c r="F24" s="2"/>
      <c r="G24" s="2"/>
      <c r="H24" s="8"/>
      <c r="I24" s="7"/>
      <c r="J24" s="8"/>
      <c r="K24" s="9"/>
      <c r="L24" s="8"/>
      <c r="M24" s="2"/>
      <c r="N24" s="2"/>
      <c r="O24" s="8"/>
      <c r="P24" s="7"/>
      <c r="Q24" s="8"/>
      <c r="R24" s="9"/>
      <c r="S24" s="8"/>
      <c r="T24" s="2"/>
      <c r="U24" s="2"/>
      <c r="V24" s="8"/>
      <c r="W24" s="7"/>
      <c r="X24" s="8"/>
      <c r="Y24" s="9"/>
      <c r="Z24" s="8"/>
      <c r="AA24" s="2"/>
      <c r="AB24" s="2"/>
    </row>
    <row r="25" spans="1:28" ht="18" x14ac:dyDescent="0.4">
      <c r="A25" s="22" t="s">
        <v>124</v>
      </c>
      <c r="B25" s="7"/>
      <c r="C25" s="8"/>
      <c r="D25" s="28">
        <v>0.77919304583308513</v>
      </c>
      <c r="E25" s="8"/>
      <c r="F25" s="29"/>
      <c r="G25" s="2"/>
      <c r="H25" s="22" t="s">
        <v>124</v>
      </c>
      <c r="I25" s="7"/>
      <c r="J25" s="8"/>
      <c r="K25" s="28">
        <v>0.77862472789650905</v>
      </c>
      <c r="L25" s="8"/>
      <c r="M25" s="29"/>
      <c r="N25" s="2"/>
      <c r="O25" s="22" t="s">
        <v>124</v>
      </c>
      <c r="P25" s="7"/>
      <c r="Q25" s="8"/>
      <c r="R25" s="28">
        <v>0.77768108520060153</v>
      </c>
      <c r="S25" s="8"/>
      <c r="T25" s="29"/>
      <c r="U25" s="2"/>
      <c r="V25" s="22" t="s">
        <v>124</v>
      </c>
      <c r="W25" s="7"/>
      <c r="X25" s="8"/>
      <c r="Y25" s="28">
        <v>0.77677954801539928</v>
      </c>
      <c r="Z25" s="8"/>
      <c r="AA25" s="29"/>
      <c r="AB25" s="2"/>
    </row>
    <row r="26" spans="1:28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  <c r="AA26" s="2"/>
      <c r="AB26" s="2"/>
    </row>
    <row r="27" spans="1:28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  <c r="AA27" s="2"/>
      <c r="AB27" s="2"/>
    </row>
    <row r="28" spans="1:28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  <c r="AA28" s="2"/>
      <c r="AB28" s="2"/>
    </row>
    <row r="29" spans="1:28" ht="17.5" x14ac:dyDescent="0.35">
      <c r="A29" s="6" t="s">
        <v>300</v>
      </c>
      <c r="B29" s="7"/>
      <c r="C29" s="8"/>
      <c r="D29" s="9"/>
      <c r="E29" s="8"/>
      <c r="F29" s="2"/>
      <c r="G29" s="2"/>
      <c r="H29" s="6" t="s">
        <v>302</v>
      </c>
      <c r="I29" s="7"/>
      <c r="J29" s="8"/>
      <c r="K29" s="9"/>
      <c r="L29" s="8"/>
      <c r="M29" s="2"/>
      <c r="N29" s="2"/>
      <c r="O29" s="6" t="s">
        <v>308</v>
      </c>
      <c r="P29" s="7"/>
      <c r="Q29" s="8"/>
      <c r="R29" s="9"/>
      <c r="S29" s="8"/>
      <c r="T29" s="2"/>
      <c r="U29" s="2"/>
      <c r="V29" s="6" t="s">
        <v>312</v>
      </c>
      <c r="W29" s="7"/>
      <c r="X29" s="8"/>
      <c r="Y29" s="9"/>
      <c r="Z29" s="8"/>
      <c r="AA29" s="2"/>
      <c r="AB29" s="2"/>
    </row>
    <row r="30" spans="1:28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  <c r="AA30" s="2"/>
      <c r="AB30" s="2"/>
    </row>
    <row r="31" spans="1:28" ht="36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  <c r="AA31" s="2"/>
      <c r="AB31" s="2"/>
    </row>
    <row r="32" spans="1:28" ht="17.5" x14ac:dyDescent="0.35">
      <c r="A32" s="10"/>
      <c r="B32" s="11"/>
      <c r="C32" s="17"/>
      <c r="D32" s="12"/>
      <c r="E32" s="17"/>
      <c r="F32" s="2"/>
      <c r="G32" s="2"/>
      <c r="H32" s="10"/>
      <c r="I32" s="11"/>
      <c r="J32" s="17"/>
      <c r="K32" s="12"/>
      <c r="L32" s="17"/>
      <c r="M32" s="2"/>
      <c r="N32" s="2"/>
      <c r="O32" s="10"/>
      <c r="P32" s="11"/>
      <c r="Q32" s="17"/>
      <c r="R32" s="12"/>
      <c r="S32" s="17"/>
      <c r="T32" s="2"/>
      <c r="U32" s="2"/>
      <c r="V32" s="10"/>
      <c r="W32" s="11"/>
      <c r="X32" s="17"/>
      <c r="Y32" s="12"/>
      <c r="Z32" s="17"/>
      <c r="AA32" s="2"/>
      <c r="AB32" s="2"/>
    </row>
    <row r="33" spans="1:28" ht="17.5" x14ac:dyDescent="0.35">
      <c r="A33" s="8" t="s">
        <v>54</v>
      </c>
      <c r="B33" s="7">
        <v>1466936.0299999998</v>
      </c>
      <c r="C33" s="18">
        <v>1.3962671178536799E-2</v>
      </c>
      <c r="D33" s="9">
        <v>43</v>
      </c>
      <c r="E33" s="18">
        <v>4.4147843942505136E-2</v>
      </c>
      <c r="F33" s="19"/>
      <c r="G33" s="20"/>
      <c r="H33" s="8" t="s">
        <v>54</v>
      </c>
      <c r="I33" s="7">
        <v>1575411.14</v>
      </c>
      <c r="J33" s="18">
        <v>1.5237720887863789E-2</v>
      </c>
      <c r="K33" s="9">
        <v>47</v>
      </c>
      <c r="L33" s="18">
        <v>4.8856548856548859E-2</v>
      </c>
      <c r="M33" s="19"/>
      <c r="N33" s="20"/>
      <c r="O33" s="8" t="s">
        <v>54</v>
      </c>
      <c r="P33" s="7">
        <v>1924667.6300000004</v>
      </c>
      <c r="Q33" s="18">
        <v>1.8805975543938733E-2</v>
      </c>
      <c r="R33" s="9">
        <v>54</v>
      </c>
      <c r="S33" s="18">
        <v>5.6722689075630252E-2</v>
      </c>
      <c r="T33" s="19"/>
      <c r="U33" s="20"/>
      <c r="V33" s="8" t="s">
        <v>54</v>
      </c>
      <c r="W33" s="7">
        <v>2218414.9699999993</v>
      </c>
      <c r="X33" s="18">
        <v>2.2117102641108621E-2</v>
      </c>
      <c r="Y33" s="9">
        <v>60</v>
      </c>
      <c r="Z33" s="18">
        <v>6.4377682403433473E-2</v>
      </c>
      <c r="AA33" s="19"/>
      <c r="AB33" s="20"/>
    </row>
    <row r="34" spans="1:28" ht="17.5" x14ac:dyDescent="0.35">
      <c r="A34" s="8" t="s">
        <v>55</v>
      </c>
      <c r="B34" s="7">
        <v>15053845.810000004</v>
      </c>
      <c r="C34" s="18">
        <v>0.1432863429071437</v>
      </c>
      <c r="D34" s="9">
        <v>167</v>
      </c>
      <c r="E34" s="18">
        <v>0.17145790554414783</v>
      </c>
      <c r="F34" s="19"/>
      <c r="G34" s="20"/>
      <c r="H34" s="8" t="s">
        <v>55</v>
      </c>
      <c r="I34" s="7">
        <v>19940283.580000009</v>
      </c>
      <c r="J34" s="18">
        <v>0.19286678118633432</v>
      </c>
      <c r="K34" s="9">
        <v>196</v>
      </c>
      <c r="L34" s="18">
        <v>0.20374220374220375</v>
      </c>
      <c r="M34" s="19"/>
      <c r="N34" s="20"/>
      <c r="O34" s="8" t="s">
        <v>55</v>
      </c>
      <c r="P34" s="7">
        <v>26293405.379999984</v>
      </c>
      <c r="Q34" s="18">
        <v>0.25691352150144842</v>
      </c>
      <c r="R34" s="9">
        <v>245</v>
      </c>
      <c r="S34" s="18">
        <v>0.25735294117647056</v>
      </c>
      <c r="T34" s="19"/>
      <c r="U34" s="20"/>
      <c r="V34" s="8" t="s">
        <v>55</v>
      </c>
      <c r="W34" s="7">
        <v>27636402.129999999</v>
      </c>
      <c r="X34" s="18">
        <v>0.27552876752367167</v>
      </c>
      <c r="Y34" s="9">
        <v>242</v>
      </c>
      <c r="Z34" s="18">
        <v>0.25965665236051499</v>
      </c>
      <c r="AA34" s="19"/>
      <c r="AB34" s="20"/>
    </row>
    <row r="35" spans="1:28" ht="17.5" x14ac:dyDescent="0.35">
      <c r="A35" s="8" t="s">
        <v>56</v>
      </c>
      <c r="B35" s="7">
        <v>15204286.989999995</v>
      </c>
      <c r="C35" s="18">
        <v>0.14471828041845491</v>
      </c>
      <c r="D35" s="9">
        <v>118</v>
      </c>
      <c r="E35" s="18">
        <v>0.12114989733059549</v>
      </c>
      <c r="F35" s="19"/>
      <c r="G35" s="20"/>
      <c r="H35" s="8" t="s">
        <v>56</v>
      </c>
      <c r="I35" s="7">
        <v>12633810.839999996</v>
      </c>
      <c r="J35" s="18">
        <v>0.12219697984996343</v>
      </c>
      <c r="K35" s="9">
        <v>99</v>
      </c>
      <c r="L35" s="18">
        <v>0.10291060291060292</v>
      </c>
      <c r="M35" s="19"/>
      <c r="N35" s="20"/>
      <c r="O35" s="8" t="s">
        <v>56</v>
      </c>
      <c r="P35" s="7">
        <v>14374034.949999996</v>
      </c>
      <c r="Q35" s="18">
        <v>0.14044905495574864</v>
      </c>
      <c r="R35" s="9">
        <v>112</v>
      </c>
      <c r="S35" s="18">
        <v>0.11764705882352941</v>
      </c>
      <c r="T35" s="19"/>
      <c r="U35" s="20"/>
      <c r="V35" s="8" t="s">
        <v>56</v>
      </c>
      <c r="W35" s="7">
        <v>13283600.540000001</v>
      </c>
      <c r="X35" s="18">
        <v>0.13243453572018854</v>
      </c>
      <c r="Y35" s="9">
        <v>115</v>
      </c>
      <c r="Z35" s="18">
        <v>0.12339055793991416</v>
      </c>
      <c r="AA35" s="19"/>
      <c r="AB35" s="20"/>
    </row>
    <row r="36" spans="1:28" ht="17.5" x14ac:dyDescent="0.35">
      <c r="A36" s="8" t="s">
        <v>57</v>
      </c>
      <c r="B36" s="7">
        <v>13900296.870000003</v>
      </c>
      <c r="C36" s="18">
        <v>0.13230656995987369</v>
      </c>
      <c r="D36" s="9">
        <v>125</v>
      </c>
      <c r="E36" s="18">
        <v>0.12833675564681724</v>
      </c>
      <c r="F36" s="19"/>
      <c r="G36" s="20"/>
      <c r="H36" s="8" t="s">
        <v>57</v>
      </c>
      <c r="I36" s="7">
        <v>14289539.9</v>
      </c>
      <c r="J36" s="18">
        <v>0.13821155321536768</v>
      </c>
      <c r="K36" s="9">
        <v>131</v>
      </c>
      <c r="L36" s="18">
        <v>0.13617463617463618</v>
      </c>
      <c r="M36" s="19"/>
      <c r="N36" s="20"/>
      <c r="O36" s="8" t="s">
        <v>57</v>
      </c>
      <c r="P36" s="7">
        <v>16139255.079999998</v>
      </c>
      <c r="Q36" s="18">
        <v>0.15769706498979719</v>
      </c>
      <c r="R36" s="9">
        <v>158</v>
      </c>
      <c r="S36" s="18">
        <v>0.16596638655462184</v>
      </c>
      <c r="T36" s="19"/>
      <c r="U36" s="20"/>
      <c r="V36" s="8" t="s">
        <v>57</v>
      </c>
      <c r="W36" s="7">
        <v>19197345.140000001</v>
      </c>
      <c r="X36" s="18">
        <v>0.19139325087504611</v>
      </c>
      <c r="Y36" s="9">
        <v>187</v>
      </c>
      <c r="Z36" s="18">
        <v>0.20064377682403434</v>
      </c>
      <c r="AA36" s="19"/>
      <c r="AB36" s="20"/>
    </row>
    <row r="37" spans="1:28" ht="17.5" x14ac:dyDescent="0.35">
      <c r="A37" s="8" t="s">
        <v>58</v>
      </c>
      <c r="B37" s="7">
        <v>18268720.060000006</v>
      </c>
      <c r="C37" s="18">
        <v>0.17388633575965765</v>
      </c>
      <c r="D37" s="9">
        <v>167</v>
      </c>
      <c r="E37" s="18">
        <v>0.17145790554414783</v>
      </c>
      <c r="F37" s="19"/>
      <c r="G37" s="20"/>
      <c r="H37" s="8" t="s">
        <v>58</v>
      </c>
      <c r="I37" s="7">
        <v>20734305.820000004</v>
      </c>
      <c r="J37" s="18">
        <v>0.20054673784315744</v>
      </c>
      <c r="K37" s="9">
        <v>193</v>
      </c>
      <c r="L37" s="18">
        <v>0.20062370062370063</v>
      </c>
      <c r="M37" s="19"/>
      <c r="N37" s="20"/>
      <c r="O37" s="8" t="s">
        <v>58</v>
      </c>
      <c r="P37" s="7">
        <v>19402543.960000001</v>
      </c>
      <c r="Q37" s="18">
        <v>0.18958274224311455</v>
      </c>
      <c r="R37" s="9">
        <v>174</v>
      </c>
      <c r="S37" s="18">
        <v>0.18277310924369747</v>
      </c>
      <c r="T37" s="19"/>
      <c r="U37" s="20"/>
      <c r="V37" s="8" t="s">
        <v>58</v>
      </c>
      <c r="W37" s="7">
        <v>15853284.480000012</v>
      </c>
      <c r="X37" s="18">
        <v>0.15805371167453611</v>
      </c>
      <c r="Y37" s="9">
        <v>144</v>
      </c>
      <c r="Z37" s="18">
        <v>0.15450643776824036</v>
      </c>
      <c r="AA37" s="19"/>
      <c r="AB37" s="20"/>
    </row>
    <row r="38" spans="1:28" ht="17.5" x14ac:dyDescent="0.35">
      <c r="A38" s="8" t="s">
        <v>59</v>
      </c>
      <c r="B38" s="7">
        <v>19193735.999999989</v>
      </c>
      <c r="C38" s="18">
        <v>0.18269087334070327</v>
      </c>
      <c r="D38" s="9">
        <v>174</v>
      </c>
      <c r="E38" s="18">
        <v>0.17864476386036962</v>
      </c>
      <c r="F38" s="19"/>
      <c r="G38" s="20"/>
      <c r="H38" s="8" t="s">
        <v>59</v>
      </c>
      <c r="I38" s="7">
        <v>13816844.200000005</v>
      </c>
      <c r="J38" s="18">
        <v>0.13363953708661711</v>
      </c>
      <c r="K38" s="9">
        <v>125</v>
      </c>
      <c r="L38" s="18">
        <v>0.12993762993762994</v>
      </c>
      <c r="M38" s="19"/>
      <c r="N38" s="20"/>
      <c r="O38" s="8" t="s">
        <v>59</v>
      </c>
      <c r="P38" s="7">
        <v>8668390.2200000025</v>
      </c>
      <c r="Q38" s="18">
        <v>8.4699057614762152E-2</v>
      </c>
      <c r="R38" s="9">
        <v>80</v>
      </c>
      <c r="S38" s="18">
        <v>8.4033613445378158E-2</v>
      </c>
      <c r="T38" s="19"/>
      <c r="U38" s="20"/>
      <c r="V38" s="8" t="s">
        <v>59</v>
      </c>
      <c r="W38" s="7">
        <v>8110797.5200000014</v>
      </c>
      <c r="X38" s="18">
        <v>8.0862842920271738E-2</v>
      </c>
      <c r="Y38" s="9">
        <v>72</v>
      </c>
      <c r="Z38" s="18">
        <v>7.7253218884120178E-2</v>
      </c>
      <c r="AA38" s="19"/>
      <c r="AB38" s="20"/>
    </row>
    <row r="39" spans="1:28" ht="17.5" x14ac:dyDescent="0.35">
      <c r="A39" s="8" t="s">
        <v>60</v>
      </c>
      <c r="B39" s="7">
        <v>7434333.3500000006</v>
      </c>
      <c r="C39" s="18">
        <v>7.0761880460240623E-2</v>
      </c>
      <c r="D39" s="9">
        <v>68</v>
      </c>
      <c r="E39" s="18">
        <v>6.9815195071868577E-2</v>
      </c>
      <c r="F39" s="19"/>
      <c r="G39" s="20"/>
      <c r="H39" s="8" t="s">
        <v>60</v>
      </c>
      <c r="I39" s="7">
        <v>7392932.4799999986</v>
      </c>
      <c r="J39" s="18">
        <v>7.1506058839385017E-2</v>
      </c>
      <c r="K39" s="9">
        <v>68</v>
      </c>
      <c r="L39" s="18">
        <v>7.068607068607069E-2</v>
      </c>
      <c r="M39" s="19"/>
      <c r="N39" s="20"/>
      <c r="O39" s="8" t="s">
        <v>60</v>
      </c>
      <c r="P39" s="7">
        <v>8132501.6599999992</v>
      </c>
      <c r="Q39" s="18">
        <v>7.946287709374586E-2</v>
      </c>
      <c r="R39" s="9">
        <v>62</v>
      </c>
      <c r="S39" s="18">
        <v>6.5126050420168072E-2</v>
      </c>
      <c r="T39" s="19"/>
      <c r="U39" s="20"/>
      <c r="V39" s="8" t="s">
        <v>60</v>
      </c>
      <c r="W39" s="7">
        <v>7620564.0500000007</v>
      </c>
      <c r="X39" s="18">
        <v>7.5975324525056051E-2</v>
      </c>
      <c r="Y39" s="9">
        <v>53</v>
      </c>
      <c r="Z39" s="18">
        <v>5.6866952789699568E-2</v>
      </c>
      <c r="AA39" s="19"/>
      <c r="AB39" s="20"/>
    </row>
    <row r="40" spans="1:28" ht="17.5" x14ac:dyDescent="0.35">
      <c r="A40" s="8" t="s">
        <v>61</v>
      </c>
      <c r="B40" s="7">
        <v>6562451.0000000009</v>
      </c>
      <c r="C40" s="18">
        <v>6.2463081937022179E-2</v>
      </c>
      <c r="D40" s="9">
        <v>53</v>
      </c>
      <c r="E40" s="18">
        <v>5.4414784394250515E-2</v>
      </c>
      <c r="F40" s="19"/>
      <c r="G40" s="20"/>
      <c r="H40" s="8" t="s">
        <v>61</v>
      </c>
      <c r="I40" s="7">
        <v>7350676.4600000009</v>
      </c>
      <c r="J40" s="18">
        <v>7.1097349377934882E-2</v>
      </c>
      <c r="K40" s="9">
        <v>51</v>
      </c>
      <c r="L40" s="18">
        <v>5.3014553014553017E-2</v>
      </c>
      <c r="M40" s="19"/>
      <c r="N40" s="20"/>
      <c r="O40" s="8" t="s">
        <v>61</v>
      </c>
      <c r="P40" s="7">
        <v>3382644.1099999994</v>
      </c>
      <c r="Q40" s="18">
        <v>3.3051900190428404E-2</v>
      </c>
      <c r="R40" s="9">
        <v>28</v>
      </c>
      <c r="S40" s="18">
        <v>2.9411764705882353E-2</v>
      </c>
      <c r="T40" s="19"/>
      <c r="U40" s="20"/>
      <c r="V40" s="8" t="s">
        <v>61</v>
      </c>
      <c r="W40" s="7">
        <v>2911738.4199999995</v>
      </c>
      <c r="X40" s="18">
        <v>2.9029382856715687E-2</v>
      </c>
      <c r="Y40" s="9">
        <v>24</v>
      </c>
      <c r="Z40" s="18">
        <v>2.575107296137339E-2</v>
      </c>
      <c r="AA40" s="19"/>
      <c r="AB40" s="20"/>
    </row>
    <row r="41" spans="1:28" ht="17.5" x14ac:dyDescent="0.35">
      <c r="A41" s="8" t="s">
        <v>62</v>
      </c>
      <c r="B41" s="7">
        <v>4162628.87</v>
      </c>
      <c r="C41" s="18">
        <v>3.9620962987795875E-2</v>
      </c>
      <c r="D41" s="9">
        <v>23</v>
      </c>
      <c r="E41" s="18">
        <v>2.3613963039014373E-2</v>
      </c>
      <c r="F41" s="19"/>
      <c r="G41" s="20"/>
      <c r="H41" s="8" t="s">
        <v>62</v>
      </c>
      <c r="I41" s="7">
        <v>2482052.7400000002</v>
      </c>
      <c r="J41" s="18">
        <v>2.4006956610118649E-2</v>
      </c>
      <c r="K41" s="9">
        <v>21</v>
      </c>
      <c r="L41" s="18">
        <v>2.1829521829521831E-2</v>
      </c>
      <c r="M41" s="19"/>
      <c r="N41" s="20"/>
      <c r="O41" s="8" t="s">
        <v>62</v>
      </c>
      <c r="P41" s="7">
        <v>1395419.16</v>
      </c>
      <c r="Q41" s="18">
        <v>1.3634675508364801E-2</v>
      </c>
      <c r="R41" s="9">
        <v>13</v>
      </c>
      <c r="S41" s="18">
        <v>1.365546218487395E-2</v>
      </c>
      <c r="T41" s="19"/>
      <c r="U41" s="20"/>
      <c r="V41" s="8" t="s">
        <v>62</v>
      </c>
      <c r="W41" s="7">
        <v>1306496.17</v>
      </c>
      <c r="X41" s="18">
        <v>1.3025475523231482E-2</v>
      </c>
      <c r="Y41" s="9">
        <v>14</v>
      </c>
      <c r="Z41" s="18">
        <v>1.5021459227467811E-2</v>
      </c>
      <c r="AA41" s="19"/>
      <c r="AB41" s="20"/>
    </row>
    <row r="42" spans="1:28" ht="17.5" x14ac:dyDescent="0.35">
      <c r="A42" s="8" t="s">
        <v>63</v>
      </c>
      <c r="B42" s="7">
        <v>1554788.1100000003</v>
      </c>
      <c r="C42" s="18">
        <v>1.4798869676838404E-2</v>
      </c>
      <c r="D42" s="9">
        <v>15</v>
      </c>
      <c r="E42" s="18">
        <v>1.5400410677618069E-2</v>
      </c>
      <c r="F42" s="19"/>
      <c r="G42" s="20"/>
      <c r="H42" s="8" t="s">
        <v>63</v>
      </c>
      <c r="I42" s="7">
        <v>1565982.9000000001</v>
      </c>
      <c r="J42" s="18">
        <v>1.5146528889828413E-2</v>
      </c>
      <c r="K42" s="9">
        <v>18</v>
      </c>
      <c r="L42" s="18">
        <v>1.8711018711018712E-2</v>
      </c>
      <c r="M42" s="19"/>
      <c r="N42" s="20"/>
      <c r="O42" s="8" t="s">
        <v>63</v>
      </c>
      <c r="P42" s="7">
        <v>1160380.3199999998</v>
      </c>
      <c r="Q42" s="18">
        <v>1.1338105124980876E-2</v>
      </c>
      <c r="R42" s="9">
        <v>15</v>
      </c>
      <c r="S42" s="18">
        <v>1.5756302521008403E-2</v>
      </c>
      <c r="T42" s="19"/>
      <c r="U42" s="20"/>
      <c r="V42" s="8" t="s">
        <v>63</v>
      </c>
      <c r="W42" s="7">
        <v>1058640.44</v>
      </c>
      <c r="X42" s="18">
        <v>1.0554409156150076E-2</v>
      </c>
      <c r="Y42" s="9">
        <v>13</v>
      </c>
      <c r="Z42" s="18">
        <v>1.3948497854077254E-2</v>
      </c>
      <c r="AA42" s="19"/>
      <c r="AB42" s="20"/>
    </row>
    <row r="43" spans="1:28" ht="17.5" x14ac:dyDescent="0.35">
      <c r="A43" s="8" t="s">
        <v>64</v>
      </c>
      <c r="B43" s="7">
        <v>1092406.8799999999</v>
      </c>
      <c r="C43" s="18">
        <v>1.0397807229952153E-2</v>
      </c>
      <c r="D43" s="9">
        <v>13</v>
      </c>
      <c r="E43" s="18">
        <v>1.3347022587268994E-2</v>
      </c>
      <c r="F43" s="19"/>
      <c r="G43" s="20"/>
      <c r="H43" s="8" t="s">
        <v>64</v>
      </c>
      <c r="I43" s="7">
        <v>533780.05000000005</v>
      </c>
      <c r="J43" s="18">
        <v>5.1628373133187182E-3</v>
      </c>
      <c r="K43" s="9">
        <v>5</v>
      </c>
      <c r="L43" s="18">
        <v>5.1975051975051978E-3</v>
      </c>
      <c r="M43" s="19"/>
      <c r="N43" s="20"/>
      <c r="O43" s="8" t="s">
        <v>64</v>
      </c>
      <c r="P43" s="7">
        <v>735526.47</v>
      </c>
      <c r="Q43" s="18">
        <v>7.1868475320799076E-3</v>
      </c>
      <c r="R43" s="9">
        <v>6</v>
      </c>
      <c r="S43" s="18">
        <v>6.3025210084033615E-3</v>
      </c>
      <c r="T43" s="19"/>
      <c r="U43" s="20"/>
      <c r="V43" s="8" t="s">
        <v>64</v>
      </c>
      <c r="W43" s="7">
        <v>338887.45</v>
      </c>
      <c r="X43" s="18">
        <v>3.3786323193778158E-3</v>
      </c>
      <c r="Y43" s="9">
        <v>3</v>
      </c>
      <c r="Z43" s="18">
        <v>3.2188841201716738E-3</v>
      </c>
      <c r="AA43" s="19"/>
      <c r="AB43" s="20"/>
    </row>
    <row r="44" spans="1:28" ht="17.5" x14ac:dyDescent="0.35">
      <c r="A44" s="8" t="s">
        <v>65</v>
      </c>
      <c r="B44" s="7">
        <v>0</v>
      </c>
      <c r="C44" s="18">
        <v>0</v>
      </c>
      <c r="D44" s="9">
        <v>0</v>
      </c>
      <c r="E44" s="18">
        <v>0</v>
      </c>
      <c r="F44" s="19"/>
      <c r="G44" s="20"/>
      <c r="H44" s="8" t="s">
        <v>65</v>
      </c>
      <c r="I44" s="7">
        <v>167144.33000000002</v>
      </c>
      <c r="J44" s="18">
        <v>1.6166564929387249E-3</v>
      </c>
      <c r="K44" s="9">
        <v>2</v>
      </c>
      <c r="L44" s="18">
        <v>2.0790020790020791E-3</v>
      </c>
      <c r="M44" s="19"/>
      <c r="N44" s="20"/>
      <c r="O44" s="8" t="s">
        <v>65</v>
      </c>
      <c r="P44" s="7">
        <v>0</v>
      </c>
      <c r="Q44" s="18">
        <v>0</v>
      </c>
      <c r="R44" s="9">
        <v>0</v>
      </c>
      <c r="S44" s="18">
        <v>0</v>
      </c>
      <c r="T44" s="19"/>
      <c r="U44" s="20"/>
      <c r="V44" s="8" t="s">
        <v>65</v>
      </c>
      <c r="W44" s="7">
        <v>0</v>
      </c>
      <c r="X44" s="18">
        <v>0</v>
      </c>
      <c r="Y44" s="9">
        <v>0</v>
      </c>
      <c r="Z44" s="18">
        <v>0</v>
      </c>
      <c r="AA44" s="19"/>
      <c r="AB44" s="20"/>
    </row>
    <row r="45" spans="1:28" ht="17.5" x14ac:dyDescent="0.35">
      <c r="A45" s="8" t="s">
        <v>66</v>
      </c>
      <c r="B45" s="7">
        <v>253226.15999999997</v>
      </c>
      <c r="C45" s="18">
        <v>2.4102711594612266E-3</v>
      </c>
      <c r="D45" s="9">
        <v>2</v>
      </c>
      <c r="E45" s="18">
        <v>2.0533880903490761E-3</v>
      </c>
      <c r="F45" s="19"/>
      <c r="G45" s="20"/>
      <c r="H45" s="8" t="s">
        <v>66</v>
      </c>
      <c r="I45" s="7">
        <v>171732.97</v>
      </c>
      <c r="J45" s="18">
        <v>1.661038821969918E-3</v>
      </c>
      <c r="K45" s="9">
        <v>1</v>
      </c>
      <c r="L45" s="18">
        <v>1.0395010395010396E-3</v>
      </c>
      <c r="M45" s="19"/>
      <c r="N45" s="20"/>
      <c r="O45" s="8" t="s">
        <v>66</v>
      </c>
      <c r="P45" s="7">
        <v>0</v>
      </c>
      <c r="Q45" s="18">
        <v>0</v>
      </c>
      <c r="R45" s="9">
        <v>0</v>
      </c>
      <c r="S45" s="18">
        <v>0</v>
      </c>
      <c r="T45" s="19"/>
      <c r="U45" s="20"/>
      <c r="V45" s="8" t="s">
        <v>66</v>
      </c>
      <c r="W45" s="7">
        <v>188136.55</v>
      </c>
      <c r="X45" s="18">
        <v>1.8756794572541426E-3</v>
      </c>
      <c r="Y45" s="9">
        <v>1</v>
      </c>
      <c r="Z45" s="18">
        <v>1.0729613733905579E-3</v>
      </c>
      <c r="AA45" s="19"/>
      <c r="AB45" s="20"/>
    </row>
    <row r="46" spans="1:28" ht="17.5" x14ac:dyDescent="0.35">
      <c r="A46" s="8" t="s">
        <v>23</v>
      </c>
      <c r="B46" s="7">
        <v>913618.40999999992</v>
      </c>
      <c r="C46" s="18">
        <v>8.696052984319717E-3</v>
      </c>
      <c r="D46" s="9">
        <v>6</v>
      </c>
      <c r="E46" s="18">
        <v>6.1601642710472282E-3</v>
      </c>
      <c r="F46" s="19"/>
      <c r="G46" s="20"/>
      <c r="H46" s="8" t="s">
        <v>23</v>
      </c>
      <c r="I46" s="7">
        <v>734398.58000000007</v>
      </c>
      <c r="J46" s="18">
        <v>7.103263585201961E-3</v>
      </c>
      <c r="K46" s="9">
        <v>5</v>
      </c>
      <c r="L46" s="18">
        <v>5.1975051975051978E-3</v>
      </c>
      <c r="M46" s="19"/>
      <c r="N46" s="20"/>
      <c r="O46" s="8" t="s">
        <v>23</v>
      </c>
      <c r="P46" s="7">
        <v>734639.17</v>
      </c>
      <c r="Q46" s="18">
        <v>7.1781777015907152E-3</v>
      </c>
      <c r="R46" s="9">
        <v>5</v>
      </c>
      <c r="S46" s="18">
        <v>5.2521008403361349E-3</v>
      </c>
      <c r="T46" s="19"/>
      <c r="U46" s="20"/>
      <c r="V46" s="8" t="s">
        <v>23</v>
      </c>
      <c r="W46" s="7">
        <v>578837.9</v>
      </c>
      <c r="X46" s="18">
        <v>5.7708848073919064E-3</v>
      </c>
      <c r="Y46" s="9">
        <v>4</v>
      </c>
      <c r="Z46" s="18">
        <v>4.2918454935622317E-3</v>
      </c>
      <c r="AA46" s="19"/>
      <c r="AB46" s="20"/>
    </row>
    <row r="47" spans="1:28" ht="17.5" x14ac:dyDescent="0.35">
      <c r="A47" s="8"/>
      <c r="B47" s="7"/>
      <c r="C47" s="21"/>
      <c r="D47" s="9"/>
      <c r="E47" s="21"/>
      <c r="F47" s="2"/>
      <c r="G47" s="2"/>
      <c r="H47" s="8"/>
      <c r="I47" s="7"/>
      <c r="J47" s="21"/>
      <c r="K47" s="9"/>
      <c r="L47" s="21"/>
      <c r="M47" s="2"/>
      <c r="N47" s="2"/>
      <c r="O47" s="8"/>
      <c r="P47" s="7"/>
      <c r="Q47" s="21"/>
      <c r="R47" s="9"/>
      <c r="S47" s="21"/>
      <c r="T47" s="2"/>
      <c r="U47" s="2"/>
      <c r="V47" s="8"/>
      <c r="W47" s="7"/>
      <c r="X47" s="21"/>
      <c r="Y47" s="9"/>
      <c r="Z47" s="21"/>
      <c r="AA47" s="2"/>
      <c r="AB47" s="2"/>
    </row>
    <row r="48" spans="1:28" ht="18.5" thickBot="1" x14ac:dyDescent="0.45">
      <c r="A48" s="22"/>
      <c r="B48" s="23">
        <v>105061274.53999998</v>
      </c>
      <c r="C48" s="24"/>
      <c r="D48" s="25">
        <v>974</v>
      </c>
      <c r="E48" s="24"/>
      <c r="F48" s="2"/>
      <c r="G48" s="2"/>
      <c r="H48" s="22"/>
      <c r="I48" s="23">
        <v>103388895.99000001</v>
      </c>
      <c r="J48" s="24"/>
      <c r="K48" s="25">
        <v>962</v>
      </c>
      <c r="L48" s="24"/>
      <c r="M48" s="2"/>
      <c r="N48" s="2"/>
      <c r="O48" s="22"/>
      <c r="P48" s="23">
        <v>102343408.10999995</v>
      </c>
      <c r="Q48" s="24"/>
      <c r="R48" s="25">
        <v>952</v>
      </c>
      <c r="S48" s="24"/>
      <c r="T48" s="2"/>
      <c r="U48" s="2"/>
      <c r="V48" s="22"/>
      <c r="W48" s="23">
        <v>100303145.76000002</v>
      </c>
      <c r="X48" s="24"/>
      <c r="Y48" s="25">
        <v>932</v>
      </c>
      <c r="Z48" s="24"/>
      <c r="AA48" s="2"/>
      <c r="AB48" s="2"/>
    </row>
    <row r="49" spans="1:28" ht="18" thickTop="1" x14ac:dyDescent="0.35">
      <c r="A49" s="8"/>
      <c r="B49" s="7"/>
      <c r="C49" s="8"/>
      <c r="D49" s="9"/>
      <c r="E49" s="8"/>
      <c r="F49" s="2"/>
      <c r="G49" s="2"/>
      <c r="H49" s="8"/>
      <c r="I49" s="7"/>
      <c r="J49" s="8"/>
      <c r="K49" s="9"/>
      <c r="L49" s="8"/>
      <c r="M49" s="2"/>
      <c r="N49" s="2"/>
      <c r="O49" s="8"/>
      <c r="P49" s="7"/>
      <c r="Q49" s="8"/>
      <c r="R49" s="9"/>
      <c r="S49" s="8"/>
      <c r="T49" s="2"/>
      <c r="U49" s="2"/>
      <c r="V49" s="8"/>
      <c r="W49" s="7"/>
      <c r="X49" s="8"/>
      <c r="Y49" s="9"/>
      <c r="Z49" s="8"/>
      <c r="AA49" s="2"/>
      <c r="AB49" s="2"/>
    </row>
    <row r="50" spans="1:28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  <c r="AA50" s="2"/>
      <c r="AB50" s="2"/>
    </row>
    <row r="51" spans="1:28" ht="18" x14ac:dyDescent="0.4">
      <c r="A51" s="22" t="s">
        <v>124</v>
      </c>
      <c r="B51" s="7"/>
      <c r="C51" s="8"/>
      <c r="D51" s="28">
        <v>0.60464628392163899</v>
      </c>
      <c r="E51" s="8"/>
      <c r="F51" s="29"/>
      <c r="G51" s="2"/>
      <c r="H51" s="22" t="s">
        <v>124</v>
      </c>
      <c r="I51" s="7"/>
      <c r="J51" s="8"/>
      <c r="K51" s="28">
        <v>0.5912285581140253</v>
      </c>
      <c r="L51" s="8"/>
      <c r="M51" s="29"/>
      <c r="N51" s="2"/>
      <c r="O51" s="22" t="s">
        <v>124</v>
      </c>
      <c r="P51" s="7"/>
      <c r="Q51" s="8"/>
      <c r="R51" s="28">
        <v>0.55927806029645089</v>
      </c>
      <c r="S51" s="8"/>
      <c r="T51" s="29"/>
      <c r="U51" s="2"/>
      <c r="V51" s="22" t="s">
        <v>124</v>
      </c>
      <c r="W51" s="7"/>
      <c r="X51" s="8"/>
      <c r="Y51" s="28">
        <v>0.55226409201473381</v>
      </c>
      <c r="Z51" s="8"/>
      <c r="AA51" s="29"/>
      <c r="AB51" s="2"/>
    </row>
    <row r="52" spans="1:28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  <c r="AA52" s="2"/>
      <c r="AB52" s="2"/>
    </row>
    <row r="53" spans="1:28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  <c r="AA53" s="2"/>
      <c r="AB53" s="2"/>
    </row>
    <row r="54" spans="1:28" ht="17.5" x14ac:dyDescent="0.35">
      <c r="A54" s="6" t="s">
        <v>301</v>
      </c>
      <c r="B54" s="7"/>
      <c r="C54" s="8"/>
      <c r="D54" s="9"/>
      <c r="E54" s="8"/>
      <c r="F54" s="2"/>
      <c r="G54" s="2"/>
      <c r="H54" s="6" t="s">
        <v>303</v>
      </c>
      <c r="I54" s="7"/>
      <c r="J54" s="8"/>
      <c r="K54" s="9"/>
      <c r="L54" s="8"/>
      <c r="M54" s="2"/>
      <c r="N54" s="2"/>
      <c r="O54" s="6" t="s">
        <v>309</v>
      </c>
      <c r="P54" s="7"/>
      <c r="Q54" s="8"/>
      <c r="R54" s="9"/>
      <c r="S54" s="8"/>
      <c r="T54" s="2"/>
      <c r="U54" s="2"/>
      <c r="V54" s="6" t="s">
        <v>313</v>
      </c>
      <c r="W54" s="7"/>
      <c r="X54" s="8"/>
      <c r="Y54" s="9"/>
      <c r="Z54" s="8"/>
      <c r="AA54" s="2"/>
      <c r="AB54" s="2"/>
    </row>
    <row r="55" spans="1:28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  <c r="AA55" s="2"/>
      <c r="AB55" s="2"/>
    </row>
    <row r="56" spans="1:28" ht="36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  <c r="AA56" s="2"/>
      <c r="AB56" s="2"/>
    </row>
    <row r="57" spans="1:28" ht="17.5" x14ac:dyDescent="0.35">
      <c r="A57" s="10"/>
      <c r="B57" s="11"/>
      <c r="C57" s="17"/>
      <c r="D57" s="12"/>
      <c r="E57" s="17"/>
      <c r="F57" s="2"/>
      <c r="G57" s="2"/>
      <c r="H57" s="10"/>
      <c r="I57" s="11"/>
      <c r="J57" s="17"/>
      <c r="K57" s="12"/>
      <c r="L57" s="17"/>
      <c r="M57" s="2"/>
      <c r="N57" s="2"/>
      <c r="O57" s="10"/>
      <c r="P57" s="11"/>
      <c r="Q57" s="17"/>
      <c r="R57" s="12"/>
      <c r="S57" s="17"/>
      <c r="T57" s="2"/>
      <c r="U57" s="2"/>
      <c r="V57" s="10"/>
      <c r="W57" s="11"/>
      <c r="X57" s="17"/>
      <c r="Y57" s="12"/>
      <c r="Z57" s="17"/>
      <c r="AA57" s="2"/>
      <c r="AB57" s="2"/>
    </row>
    <row r="58" spans="1:28" ht="17.5" x14ac:dyDescent="0.35">
      <c r="A58" s="8" t="s">
        <v>54</v>
      </c>
      <c r="B58" s="7">
        <v>1184710.96</v>
      </c>
      <c r="C58" s="18">
        <v>1.1276380999441853E-2</v>
      </c>
      <c r="D58" s="9">
        <v>38</v>
      </c>
      <c r="E58" s="18">
        <v>3.9014373716632446E-2</v>
      </c>
      <c r="F58" s="19"/>
      <c r="G58" s="20"/>
      <c r="H58" s="8" t="s">
        <v>54</v>
      </c>
      <c r="I58" s="7">
        <v>1225830.8099999998</v>
      </c>
      <c r="J58" s="18">
        <v>1.1856503527405545E-2</v>
      </c>
      <c r="K58" s="9">
        <v>40</v>
      </c>
      <c r="L58" s="18">
        <v>4.1580041580041582E-2</v>
      </c>
      <c r="M58" s="19"/>
      <c r="N58" s="20"/>
      <c r="O58" s="8" t="s">
        <v>54</v>
      </c>
      <c r="P58" s="7">
        <v>1340983.3100000003</v>
      </c>
      <c r="Q58" s="18">
        <v>1.3102781456707934E-2</v>
      </c>
      <c r="R58" s="9">
        <v>43</v>
      </c>
      <c r="S58" s="18">
        <v>4.5168067226890755E-2</v>
      </c>
      <c r="T58" s="19"/>
      <c r="U58" s="20"/>
      <c r="V58" s="8" t="s">
        <v>54</v>
      </c>
      <c r="W58" s="7">
        <v>1669387.86</v>
      </c>
      <c r="X58" s="18">
        <v>1.664342476351063E-2</v>
      </c>
      <c r="Y58" s="9">
        <v>52</v>
      </c>
      <c r="Z58" s="18">
        <v>5.5793991416309016E-2</v>
      </c>
      <c r="AA58" s="19"/>
      <c r="AB58" s="20"/>
    </row>
    <row r="59" spans="1:28" ht="17.5" x14ac:dyDescent="0.35">
      <c r="A59" s="8" t="s">
        <v>55</v>
      </c>
      <c r="B59" s="7">
        <v>8260347.950000002</v>
      </c>
      <c r="C59" s="18">
        <v>7.8624098043423588E-2</v>
      </c>
      <c r="D59" s="9">
        <v>129</v>
      </c>
      <c r="E59" s="18">
        <v>0.13244353182751539</v>
      </c>
      <c r="F59" s="19"/>
      <c r="G59" s="20"/>
      <c r="H59" s="8" t="s">
        <v>55</v>
      </c>
      <c r="I59" s="7">
        <v>9361621.8999999948</v>
      </c>
      <c r="J59" s="18">
        <v>9.0547653211283663E-2</v>
      </c>
      <c r="K59" s="9">
        <v>140</v>
      </c>
      <c r="L59" s="18">
        <v>0.14553014553014554</v>
      </c>
      <c r="M59" s="19"/>
      <c r="N59" s="20"/>
      <c r="O59" s="8" t="s">
        <v>55</v>
      </c>
      <c r="P59" s="7">
        <v>11146697.219999997</v>
      </c>
      <c r="Q59" s="18">
        <v>0.10891465728813121</v>
      </c>
      <c r="R59" s="9">
        <v>151</v>
      </c>
      <c r="S59" s="18">
        <v>0.15861344537815125</v>
      </c>
      <c r="T59" s="19"/>
      <c r="U59" s="20"/>
      <c r="V59" s="8" t="s">
        <v>55</v>
      </c>
      <c r="W59" s="7">
        <v>16743583.330000008</v>
      </c>
      <c r="X59" s="18">
        <v>0.16692979271121924</v>
      </c>
      <c r="Y59" s="9">
        <v>189</v>
      </c>
      <c r="Z59" s="18">
        <v>0.20278969957081544</v>
      </c>
      <c r="AA59" s="19"/>
      <c r="AB59" s="20"/>
    </row>
    <row r="60" spans="1:28" ht="17.5" x14ac:dyDescent="0.35">
      <c r="A60" s="8" t="s">
        <v>56</v>
      </c>
      <c r="B60" s="7">
        <v>5517207.7000000002</v>
      </c>
      <c r="C60" s="18">
        <v>5.2514189687461223E-2</v>
      </c>
      <c r="D60" s="9">
        <v>56</v>
      </c>
      <c r="E60" s="18">
        <v>5.7494866529774126E-2</v>
      </c>
      <c r="F60" s="19"/>
      <c r="G60" s="20"/>
      <c r="H60" s="8" t="s">
        <v>56</v>
      </c>
      <c r="I60" s="7">
        <v>8382543.6599999992</v>
      </c>
      <c r="J60" s="18">
        <v>8.1077794474280665E-2</v>
      </c>
      <c r="K60" s="9">
        <v>78</v>
      </c>
      <c r="L60" s="18">
        <v>8.1081081081081086E-2</v>
      </c>
      <c r="M60" s="19"/>
      <c r="N60" s="20"/>
      <c r="O60" s="8" t="s">
        <v>56</v>
      </c>
      <c r="P60" s="7">
        <v>13814673.109999999</v>
      </c>
      <c r="Q60" s="18">
        <v>0.13498351642884332</v>
      </c>
      <c r="R60" s="9">
        <v>107</v>
      </c>
      <c r="S60" s="18">
        <v>0.11239495798319328</v>
      </c>
      <c r="T60" s="19"/>
      <c r="U60" s="20"/>
      <c r="V60" s="8" t="s">
        <v>56</v>
      </c>
      <c r="W60" s="7">
        <v>17295581.149999995</v>
      </c>
      <c r="X60" s="18">
        <v>0.17243308790517833</v>
      </c>
      <c r="Y60" s="9">
        <v>125</v>
      </c>
      <c r="Z60" s="18">
        <v>0.13412017167381973</v>
      </c>
      <c r="AA60" s="19"/>
      <c r="AB60" s="20"/>
    </row>
    <row r="61" spans="1:28" ht="17.5" x14ac:dyDescent="0.35">
      <c r="A61" s="8" t="s">
        <v>57</v>
      </c>
      <c r="B61" s="7">
        <v>14015073.929999998</v>
      </c>
      <c r="C61" s="18">
        <v>0.13339904728325028</v>
      </c>
      <c r="D61" s="9">
        <v>104</v>
      </c>
      <c r="E61" s="18">
        <v>0.10677618069815195</v>
      </c>
      <c r="F61" s="19"/>
      <c r="G61" s="20"/>
      <c r="H61" s="8" t="s">
        <v>57</v>
      </c>
      <c r="I61" s="7">
        <v>16249844.019999994</v>
      </c>
      <c r="J61" s="18">
        <v>0.15717204313286909</v>
      </c>
      <c r="K61" s="9">
        <v>116</v>
      </c>
      <c r="L61" s="18">
        <v>0.12058212058212059</v>
      </c>
      <c r="M61" s="19"/>
      <c r="N61" s="20"/>
      <c r="O61" s="8" t="s">
        <v>57</v>
      </c>
      <c r="P61" s="7">
        <v>20151061.359999999</v>
      </c>
      <c r="Q61" s="18">
        <v>0.19689652447709563</v>
      </c>
      <c r="R61" s="9">
        <v>165</v>
      </c>
      <c r="S61" s="18">
        <v>0.17331932773109243</v>
      </c>
      <c r="T61" s="19"/>
      <c r="U61" s="20"/>
      <c r="V61" s="8" t="s">
        <v>57</v>
      </c>
      <c r="W61" s="7">
        <v>18737434.009999998</v>
      </c>
      <c r="X61" s="18">
        <v>0.18680803944907101</v>
      </c>
      <c r="Y61" s="9">
        <v>169</v>
      </c>
      <c r="Z61" s="18">
        <v>0.18133047210300429</v>
      </c>
      <c r="AA61" s="19"/>
      <c r="AB61" s="20"/>
    </row>
    <row r="62" spans="1:28" ht="17.5" x14ac:dyDescent="0.35">
      <c r="A62" s="8" t="s">
        <v>58</v>
      </c>
      <c r="B62" s="7">
        <v>20926551.749999989</v>
      </c>
      <c r="C62" s="18">
        <v>0.19918425548923471</v>
      </c>
      <c r="D62" s="9">
        <v>175</v>
      </c>
      <c r="E62" s="18">
        <v>0.17967145790554415</v>
      </c>
      <c r="F62" s="19"/>
      <c r="G62" s="20"/>
      <c r="H62" s="8" t="s">
        <v>58</v>
      </c>
      <c r="I62" s="7">
        <v>20732473.150000006</v>
      </c>
      <c r="J62" s="18">
        <v>0.20052901185834598</v>
      </c>
      <c r="K62" s="9">
        <v>180</v>
      </c>
      <c r="L62" s="18">
        <v>0.18711018711018712</v>
      </c>
      <c r="M62" s="19"/>
      <c r="N62" s="20"/>
      <c r="O62" s="8" t="s">
        <v>58</v>
      </c>
      <c r="P62" s="7">
        <v>21517935.500000007</v>
      </c>
      <c r="Q62" s="18">
        <v>0.21025228588119968</v>
      </c>
      <c r="R62" s="9">
        <v>192</v>
      </c>
      <c r="S62" s="18">
        <v>0.20168067226890757</v>
      </c>
      <c r="T62" s="19"/>
      <c r="U62" s="20"/>
      <c r="V62" s="8" t="s">
        <v>58</v>
      </c>
      <c r="W62" s="7">
        <v>19389017.030000001</v>
      </c>
      <c r="X62" s="18">
        <v>0.19330417688387366</v>
      </c>
      <c r="Y62" s="9">
        <v>169</v>
      </c>
      <c r="Z62" s="18">
        <v>0.18133047210300429</v>
      </c>
      <c r="AA62" s="19"/>
      <c r="AB62" s="20"/>
    </row>
    <row r="63" spans="1:28" ht="17.5" x14ac:dyDescent="0.35">
      <c r="A63" s="8" t="s">
        <v>59</v>
      </c>
      <c r="B63" s="7">
        <v>19803329.54000001</v>
      </c>
      <c r="C63" s="18">
        <v>0.18849314009093129</v>
      </c>
      <c r="D63" s="9">
        <v>177</v>
      </c>
      <c r="E63" s="18">
        <v>0.18172484599589322</v>
      </c>
      <c r="F63" s="19"/>
      <c r="G63" s="20"/>
      <c r="H63" s="8" t="s">
        <v>59</v>
      </c>
      <c r="I63" s="7">
        <v>19926120.52</v>
      </c>
      <c r="J63" s="18">
        <v>0.19272979297435675</v>
      </c>
      <c r="K63" s="9">
        <v>183</v>
      </c>
      <c r="L63" s="18">
        <v>0.19022869022869024</v>
      </c>
      <c r="M63" s="19"/>
      <c r="N63" s="20"/>
      <c r="O63" s="8" t="s">
        <v>59</v>
      </c>
      <c r="P63" s="7">
        <v>13168296.610000003</v>
      </c>
      <c r="Q63" s="18">
        <v>0.12866775548305517</v>
      </c>
      <c r="R63" s="9">
        <v>115</v>
      </c>
      <c r="S63" s="18">
        <v>0.12079831932773109</v>
      </c>
      <c r="T63" s="19"/>
      <c r="U63" s="20"/>
      <c r="V63" s="8" t="s">
        <v>59</v>
      </c>
      <c r="W63" s="7">
        <v>10892114.41</v>
      </c>
      <c r="X63" s="18">
        <v>0.10859195220120084</v>
      </c>
      <c r="Y63" s="9">
        <v>92</v>
      </c>
      <c r="Z63" s="18">
        <v>9.8712446351931327E-2</v>
      </c>
      <c r="AA63" s="19"/>
      <c r="AB63" s="20"/>
    </row>
    <row r="64" spans="1:28" ht="17.5" x14ac:dyDescent="0.35">
      <c r="A64" s="8" t="s">
        <v>60</v>
      </c>
      <c r="B64" s="7">
        <v>15090112.709999997</v>
      </c>
      <c r="C64" s="18">
        <v>0.14363154050881743</v>
      </c>
      <c r="D64" s="9">
        <v>133</v>
      </c>
      <c r="E64" s="18">
        <v>0.13655030800821355</v>
      </c>
      <c r="F64" s="19"/>
      <c r="G64" s="20"/>
      <c r="H64" s="8" t="s">
        <v>60</v>
      </c>
      <c r="I64" s="7">
        <v>10225315.780000001</v>
      </c>
      <c r="J64" s="18">
        <v>9.8901489198501724E-2</v>
      </c>
      <c r="K64" s="9">
        <v>87</v>
      </c>
      <c r="L64" s="18">
        <v>9.0436590436590442E-2</v>
      </c>
      <c r="M64" s="19"/>
      <c r="N64" s="20"/>
      <c r="O64" s="8" t="s">
        <v>60</v>
      </c>
      <c r="P64" s="7">
        <v>8285365.3499999996</v>
      </c>
      <c r="Q64" s="18">
        <v>8.0956512031481159E-2</v>
      </c>
      <c r="R64" s="9">
        <v>77</v>
      </c>
      <c r="S64" s="18">
        <v>8.0882352941176475E-2</v>
      </c>
      <c r="T64" s="19"/>
      <c r="U64" s="20"/>
      <c r="V64" s="8" t="s">
        <v>60</v>
      </c>
      <c r="W64" s="7">
        <v>7614689.25</v>
      </c>
      <c r="X64" s="18">
        <v>7.5916754078880253E-2</v>
      </c>
      <c r="Y64" s="9">
        <v>62</v>
      </c>
      <c r="Z64" s="18">
        <v>6.652360515021459E-2</v>
      </c>
      <c r="AA64" s="19"/>
      <c r="AB64" s="20"/>
    </row>
    <row r="65" spans="1:28" ht="17.5" x14ac:dyDescent="0.35">
      <c r="A65" s="8" t="s">
        <v>61</v>
      </c>
      <c r="B65" s="7">
        <v>7293013.6799999978</v>
      </c>
      <c r="C65" s="18">
        <v>6.9416763806947043E-2</v>
      </c>
      <c r="D65" s="9">
        <v>64</v>
      </c>
      <c r="E65" s="18">
        <v>6.5708418891170434E-2</v>
      </c>
      <c r="F65" s="19"/>
      <c r="G65" s="20"/>
      <c r="H65" s="8" t="s">
        <v>61</v>
      </c>
      <c r="I65" s="7">
        <v>8800837.3100000005</v>
      </c>
      <c r="J65" s="18">
        <v>8.5123622084631201E-2</v>
      </c>
      <c r="K65" s="9">
        <v>65</v>
      </c>
      <c r="L65" s="18">
        <v>6.7567567567567571E-2</v>
      </c>
      <c r="M65" s="19"/>
      <c r="N65" s="20"/>
      <c r="O65" s="8" t="s">
        <v>61</v>
      </c>
      <c r="P65" s="7">
        <v>6753603.0800000001</v>
      </c>
      <c r="Q65" s="18">
        <v>6.5989624585700166E-2</v>
      </c>
      <c r="R65" s="9">
        <v>42</v>
      </c>
      <c r="S65" s="18">
        <v>4.4117647058823532E-2</v>
      </c>
      <c r="T65" s="19"/>
      <c r="U65" s="20"/>
      <c r="V65" s="8" t="s">
        <v>61</v>
      </c>
      <c r="W65" s="7">
        <v>3204702.5900000003</v>
      </c>
      <c r="X65" s="18">
        <v>3.1950170313382209E-2</v>
      </c>
      <c r="Y65" s="9">
        <v>28</v>
      </c>
      <c r="Z65" s="18">
        <v>3.0042918454935622E-2</v>
      </c>
      <c r="AA65" s="19"/>
      <c r="AB65" s="20"/>
    </row>
    <row r="66" spans="1:28" ht="17.5" x14ac:dyDescent="0.35">
      <c r="A66" s="8" t="s">
        <v>62</v>
      </c>
      <c r="B66" s="7">
        <v>6693006.6600000001</v>
      </c>
      <c r="C66" s="18">
        <v>6.3705743998487011E-2</v>
      </c>
      <c r="D66" s="9">
        <v>42</v>
      </c>
      <c r="E66" s="18">
        <v>4.3121149897330596E-2</v>
      </c>
      <c r="F66" s="19"/>
      <c r="G66" s="20"/>
      <c r="H66" s="8" t="s">
        <v>62</v>
      </c>
      <c r="I66" s="7">
        <v>2965456.52</v>
      </c>
      <c r="J66" s="18">
        <v>2.8682543629122668E-2</v>
      </c>
      <c r="K66" s="9">
        <v>22</v>
      </c>
      <c r="L66" s="18">
        <v>2.286902286902287E-2</v>
      </c>
      <c r="M66" s="19"/>
      <c r="N66" s="20"/>
      <c r="O66" s="8" t="s">
        <v>62</v>
      </c>
      <c r="P66" s="7">
        <v>2223686.9500000002</v>
      </c>
      <c r="Q66" s="18">
        <v>2.1727700797397262E-2</v>
      </c>
      <c r="R66" s="9">
        <v>20</v>
      </c>
      <c r="S66" s="18">
        <v>2.100840336134454E-2</v>
      </c>
      <c r="T66" s="19"/>
      <c r="U66" s="20"/>
      <c r="V66" s="8" t="s">
        <v>62</v>
      </c>
      <c r="W66" s="7">
        <v>1735401.0499999998</v>
      </c>
      <c r="X66" s="18">
        <v>1.7301561549748146E-2</v>
      </c>
      <c r="Y66" s="9">
        <v>15</v>
      </c>
      <c r="Z66" s="18">
        <v>1.6094420600858368E-2</v>
      </c>
      <c r="AA66" s="19"/>
      <c r="AB66" s="20"/>
    </row>
    <row r="67" spans="1:28" ht="17.5" x14ac:dyDescent="0.35">
      <c r="A67" s="8" t="s">
        <v>63</v>
      </c>
      <c r="B67" s="7">
        <v>2813006.9000000004</v>
      </c>
      <c r="C67" s="18">
        <v>2.6774916945529761E-2</v>
      </c>
      <c r="D67" s="9">
        <v>22</v>
      </c>
      <c r="E67" s="18">
        <v>2.2587268993839837E-2</v>
      </c>
      <c r="F67" s="19"/>
      <c r="G67" s="20"/>
      <c r="H67" s="8" t="s">
        <v>63</v>
      </c>
      <c r="I67" s="7">
        <v>2615475.0700000003</v>
      </c>
      <c r="J67" s="18">
        <v>2.5297446548350564E-2</v>
      </c>
      <c r="K67" s="9">
        <v>24</v>
      </c>
      <c r="L67" s="18">
        <v>2.4948024948024949E-2</v>
      </c>
      <c r="M67" s="19"/>
      <c r="N67" s="20"/>
      <c r="O67" s="8" t="s">
        <v>63</v>
      </c>
      <c r="P67" s="7">
        <v>1859207.5699999996</v>
      </c>
      <c r="Q67" s="18">
        <v>1.816636366068345E-2</v>
      </c>
      <c r="R67" s="9">
        <v>22</v>
      </c>
      <c r="S67" s="18">
        <v>2.3109243697478993E-2</v>
      </c>
      <c r="T67" s="19"/>
      <c r="U67" s="20"/>
      <c r="V67" s="8" t="s">
        <v>63</v>
      </c>
      <c r="W67" s="7">
        <v>1266420.8599999999</v>
      </c>
      <c r="X67" s="18">
        <v>1.2625933617577897E-2</v>
      </c>
      <c r="Y67" s="9">
        <v>15</v>
      </c>
      <c r="Z67" s="18">
        <v>1.6094420600858368E-2</v>
      </c>
      <c r="AA67" s="19"/>
      <c r="AB67" s="20"/>
    </row>
    <row r="68" spans="1:28" ht="17.5" x14ac:dyDescent="0.35">
      <c r="A68" s="8" t="s">
        <v>64</v>
      </c>
      <c r="B68" s="7">
        <v>1273404.98</v>
      </c>
      <c r="C68" s="18">
        <v>1.2120593297344554E-2</v>
      </c>
      <c r="D68" s="9">
        <v>15</v>
      </c>
      <c r="E68" s="18">
        <v>1.5400410677618069E-2</v>
      </c>
      <c r="F68" s="19"/>
      <c r="G68" s="20"/>
      <c r="H68" s="8" t="s">
        <v>64</v>
      </c>
      <c r="I68" s="7">
        <v>1098748.6399999999</v>
      </c>
      <c r="J68" s="18">
        <v>1.0627337002479198E-2</v>
      </c>
      <c r="K68" s="9">
        <v>11</v>
      </c>
      <c r="L68" s="18">
        <v>1.1434511434511435E-2</v>
      </c>
      <c r="M68" s="19"/>
      <c r="N68" s="20"/>
      <c r="O68" s="8" t="s">
        <v>64</v>
      </c>
      <c r="P68" s="7">
        <v>948650.39</v>
      </c>
      <c r="Q68" s="18">
        <v>9.2692866841055221E-3</v>
      </c>
      <c r="R68" s="9">
        <v>8</v>
      </c>
      <c r="S68" s="18">
        <v>8.4033613445378148E-3</v>
      </c>
      <c r="T68" s="19"/>
      <c r="U68" s="20"/>
      <c r="V68" s="8" t="s">
        <v>64</v>
      </c>
      <c r="W68" s="7">
        <v>589231.28</v>
      </c>
      <c r="X68" s="18">
        <v>5.8745044887214323E-3</v>
      </c>
      <c r="Y68" s="9">
        <v>6</v>
      </c>
      <c r="Z68" s="18">
        <v>6.4377682403433476E-3</v>
      </c>
      <c r="AA68" s="19"/>
      <c r="AB68" s="20"/>
    </row>
    <row r="69" spans="1:28" ht="17.5" x14ac:dyDescent="0.35">
      <c r="A69" s="8" t="s">
        <v>65</v>
      </c>
      <c r="B69" s="7">
        <v>327990.55</v>
      </c>
      <c r="C69" s="18">
        <v>3.12189768719324E-3</v>
      </c>
      <c r="D69" s="9">
        <v>3</v>
      </c>
      <c r="E69" s="18">
        <v>3.0800821355236141E-3</v>
      </c>
      <c r="F69" s="19"/>
      <c r="G69" s="20"/>
      <c r="H69" s="8" t="s">
        <v>65</v>
      </c>
      <c r="I69" s="7">
        <v>440427.19</v>
      </c>
      <c r="J69" s="18">
        <v>4.2599080470169561E-3</v>
      </c>
      <c r="K69" s="9">
        <v>5</v>
      </c>
      <c r="L69" s="18">
        <v>5.1975051975051978E-3</v>
      </c>
      <c r="M69" s="19"/>
      <c r="N69" s="20"/>
      <c r="O69" s="8" t="s">
        <v>65</v>
      </c>
      <c r="P69" s="7">
        <v>74159.08</v>
      </c>
      <c r="Q69" s="18">
        <v>7.2461022521639001E-4</v>
      </c>
      <c r="R69" s="9">
        <v>1</v>
      </c>
      <c r="S69" s="18">
        <v>1.0504201680672268E-3</v>
      </c>
      <c r="T69" s="19"/>
      <c r="U69" s="20"/>
      <c r="V69" s="8" t="s">
        <v>65</v>
      </c>
      <c r="W69" s="7">
        <v>241380.83000000002</v>
      </c>
      <c r="X69" s="18">
        <v>2.4065130577017313E-3</v>
      </c>
      <c r="Y69" s="9">
        <v>3</v>
      </c>
      <c r="Z69" s="18">
        <v>3.2188841201716738E-3</v>
      </c>
      <c r="AA69" s="19"/>
      <c r="AB69" s="20"/>
    </row>
    <row r="70" spans="1:28" ht="17.5" x14ac:dyDescent="0.35">
      <c r="A70" s="8" t="s">
        <v>66</v>
      </c>
      <c r="B70" s="7">
        <v>491828.95000000007</v>
      </c>
      <c r="C70" s="18">
        <v>4.6813533545392695E-3</v>
      </c>
      <c r="D70" s="9">
        <v>5</v>
      </c>
      <c r="E70" s="18">
        <v>5.1334702258726897E-3</v>
      </c>
      <c r="F70" s="19"/>
      <c r="G70" s="20"/>
      <c r="H70" s="8" t="s">
        <v>66</v>
      </c>
      <c r="I70" s="7">
        <v>462658.51</v>
      </c>
      <c r="J70" s="18">
        <v>4.474934233215426E-3</v>
      </c>
      <c r="K70" s="9">
        <v>4</v>
      </c>
      <c r="L70" s="18">
        <v>4.1580041580041582E-3</v>
      </c>
      <c r="M70" s="19"/>
      <c r="N70" s="20"/>
      <c r="O70" s="8" t="s">
        <v>66</v>
      </c>
      <c r="P70" s="7">
        <v>242245.33000000002</v>
      </c>
      <c r="Q70" s="18">
        <v>2.3669851773905331E-3</v>
      </c>
      <c r="R70" s="9">
        <v>3</v>
      </c>
      <c r="S70" s="18">
        <v>3.1512605042016808E-3</v>
      </c>
      <c r="T70" s="19"/>
      <c r="U70" s="20"/>
      <c r="V70" s="8" t="s">
        <v>66</v>
      </c>
      <c r="W70" s="7">
        <v>263160.13</v>
      </c>
      <c r="X70" s="18">
        <v>2.6236478228676449E-3</v>
      </c>
      <c r="Y70" s="9">
        <v>2</v>
      </c>
      <c r="Z70" s="18">
        <v>2.1459227467811159E-3</v>
      </c>
      <c r="AA70" s="19"/>
      <c r="AB70" s="20"/>
    </row>
    <row r="71" spans="1:28" ht="17.5" x14ac:dyDescent="0.35">
      <c r="A71" s="8" t="s">
        <v>23</v>
      </c>
      <c r="B71" s="7">
        <v>1371688.28</v>
      </c>
      <c r="C71" s="18">
        <v>1.3056078807398791E-2</v>
      </c>
      <c r="D71" s="9">
        <v>11</v>
      </c>
      <c r="E71" s="18">
        <v>1.1293634496919919E-2</v>
      </c>
      <c r="F71" s="19"/>
      <c r="G71" s="20"/>
      <c r="H71" s="8" t="s">
        <v>23</v>
      </c>
      <c r="I71" s="7">
        <v>901542.91</v>
      </c>
      <c r="J71" s="18">
        <v>8.7199200781406874E-3</v>
      </c>
      <c r="K71" s="9">
        <v>7</v>
      </c>
      <c r="L71" s="18">
        <v>7.2765072765072769E-3</v>
      </c>
      <c r="M71" s="19"/>
      <c r="N71" s="20"/>
      <c r="O71" s="8" t="s">
        <v>23</v>
      </c>
      <c r="P71" s="7">
        <v>816843.25</v>
      </c>
      <c r="Q71" s="18">
        <v>7.9813958229927873E-3</v>
      </c>
      <c r="R71" s="9">
        <v>6</v>
      </c>
      <c r="S71" s="18">
        <v>6.3025210084033615E-3</v>
      </c>
      <c r="T71" s="19"/>
      <c r="U71" s="20"/>
      <c r="V71" s="8" t="s">
        <v>23</v>
      </c>
      <c r="W71" s="7">
        <v>661041.98</v>
      </c>
      <c r="X71" s="18">
        <v>6.5904411570670571E-3</v>
      </c>
      <c r="Y71" s="9">
        <v>5</v>
      </c>
      <c r="Z71" s="18">
        <v>5.3648068669527897E-3</v>
      </c>
      <c r="AA71" s="19"/>
      <c r="AB71" s="20"/>
    </row>
    <row r="72" spans="1:28" ht="17.5" x14ac:dyDescent="0.35">
      <c r="A72" s="8"/>
      <c r="B72" s="7"/>
      <c r="C72" s="21"/>
      <c r="D72" s="9"/>
      <c r="E72" s="21"/>
      <c r="F72" s="2"/>
      <c r="G72" s="2"/>
      <c r="H72" s="8"/>
      <c r="I72" s="7"/>
      <c r="J72" s="21"/>
      <c r="K72" s="9"/>
      <c r="L72" s="21"/>
      <c r="M72" s="2"/>
      <c r="N72" s="2"/>
      <c r="O72" s="8"/>
      <c r="P72" s="7"/>
      <c r="Q72" s="21"/>
      <c r="R72" s="9"/>
      <c r="S72" s="21"/>
      <c r="T72" s="2"/>
      <c r="U72" s="2"/>
      <c r="V72" s="8"/>
      <c r="W72" s="7"/>
      <c r="X72" s="21"/>
      <c r="Y72" s="9"/>
      <c r="Z72" s="21"/>
      <c r="AA72" s="2"/>
      <c r="AB72" s="2"/>
    </row>
    <row r="73" spans="1:28" ht="18.5" thickBot="1" x14ac:dyDescent="0.45">
      <c r="A73" s="22"/>
      <c r="B73" s="23">
        <v>105061274.53999999</v>
      </c>
      <c r="C73" s="24"/>
      <c r="D73" s="25">
        <v>974</v>
      </c>
      <c r="E73" s="24"/>
      <c r="F73" s="2"/>
      <c r="G73" s="2"/>
      <c r="H73" s="22"/>
      <c r="I73" s="23">
        <v>103388895.98999998</v>
      </c>
      <c r="J73" s="24"/>
      <c r="K73" s="25">
        <v>962</v>
      </c>
      <c r="L73" s="24"/>
      <c r="M73" s="2"/>
      <c r="N73" s="2"/>
      <c r="O73" s="22"/>
      <c r="P73" s="23">
        <v>102343408.10999998</v>
      </c>
      <c r="Q73" s="24"/>
      <c r="R73" s="25">
        <v>952</v>
      </c>
      <c r="S73" s="24"/>
      <c r="T73" s="2"/>
      <c r="U73" s="2"/>
      <c r="V73" s="22"/>
      <c r="W73" s="23">
        <v>100303145.75999999</v>
      </c>
      <c r="X73" s="24"/>
      <c r="Y73" s="25">
        <v>932</v>
      </c>
      <c r="Z73" s="24"/>
      <c r="AA73" s="2"/>
      <c r="AB73" s="2"/>
    </row>
    <row r="74" spans="1:28" ht="18" thickTop="1" x14ac:dyDescent="0.35">
      <c r="A74" s="8"/>
      <c r="B74" s="7"/>
      <c r="C74" s="21"/>
      <c r="D74" s="9"/>
      <c r="E74" s="21"/>
      <c r="F74" s="2"/>
      <c r="G74" s="2"/>
      <c r="H74" s="8"/>
      <c r="I74" s="7"/>
      <c r="J74" s="21"/>
      <c r="K74" s="9"/>
      <c r="L74" s="21"/>
      <c r="M74" s="2"/>
      <c r="N74" s="2"/>
      <c r="O74" s="8"/>
      <c r="P74" s="7"/>
      <c r="Q74" s="21"/>
      <c r="R74" s="9"/>
      <c r="S74" s="21"/>
      <c r="T74" s="2"/>
      <c r="U74" s="2"/>
      <c r="V74" s="8"/>
      <c r="W74" s="7"/>
      <c r="X74" s="21"/>
      <c r="Y74" s="9"/>
      <c r="Z74" s="21"/>
      <c r="AA74" s="2"/>
      <c r="AB74" s="2"/>
    </row>
    <row r="75" spans="1:28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  <c r="AA75" s="2"/>
      <c r="AB75" s="2"/>
    </row>
    <row r="76" spans="1:28" ht="18" x14ac:dyDescent="0.4">
      <c r="A76" s="22" t="s">
        <v>124</v>
      </c>
      <c r="B76" s="7"/>
      <c r="C76" s="8"/>
      <c r="D76" s="28">
        <v>0.64831222525701415</v>
      </c>
      <c r="E76" s="8"/>
      <c r="F76" s="29"/>
      <c r="G76" s="2"/>
      <c r="H76" s="22" t="s">
        <v>124</v>
      </c>
      <c r="I76" s="7"/>
      <c r="J76" s="8"/>
      <c r="K76" s="28">
        <v>0.62936808580510339</v>
      </c>
      <c r="L76" s="8"/>
      <c r="M76" s="29"/>
      <c r="N76" s="2"/>
      <c r="O76" s="22" t="s">
        <v>124</v>
      </c>
      <c r="P76" s="7"/>
      <c r="Q76" s="8"/>
      <c r="R76" s="28">
        <v>0.60419520411073491</v>
      </c>
      <c r="S76" s="8"/>
      <c r="T76" s="29"/>
      <c r="U76" s="2"/>
      <c r="V76" s="22" t="s">
        <v>124</v>
      </c>
      <c r="W76" s="7"/>
      <c r="X76" s="8"/>
      <c r="Y76" s="28">
        <v>0.57888569580506566</v>
      </c>
      <c r="Z76" s="8"/>
      <c r="AA76" s="29"/>
      <c r="AB76" s="2"/>
    </row>
    <row r="77" spans="1:28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  <c r="AA77" s="2"/>
      <c r="AB77" s="2"/>
    </row>
    <row r="78" spans="1:28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  <c r="AA78" s="2"/>
      <c r="AB78" s="2"/>
    </row>
    <row r="79" spans="1:28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  <c r="AA79" s="2"/>
      <c r="AB79" s="2"/>
    </row>
    <row r="80" spans="1:28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  <c r="AA80" s="2"/>
      <c r="AB80" s="2"/>
    </row>
    <row r="81" spans="1:28" ht="36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  <c r="AA81" s="2"/>
      <c r="AB81" s="2"/>
    </row>
    <row r="82" spans="1:28" ht="17.5" x14ac:dyDescent="0.35">
      <c r="A82" s="10"/>
      <c r="B82" s="11"/>
      <c r="C82" s="17"/>
      <c r="D82" s="12"/>
      <c r="E82" s="17"/>
      <c r="F82" s="2"/>
      <c r="G82" s="2"/>
      <c r="H82" s="10"/>
      <c r="I82" s="11"/>
      <c r="J82" s="17"/>
      <c r="K82" s="12"/>
      <c r="L82" s="17"/>
      <c r="M82" s="2"/>
      <c r="N82" s="2"/>
      <c r="O82" s="10"/>
      <c r="P82" s="11"/>
      <c r="Q82" s="17"/>
      <c r="R82" s="12"/>
      <c r="S82" s="17"/>
      <c r="T82" s="2"/>
      <c r="U82" s="2"/>
      <c r="V82" s="10"/>
      <c r="W82" s="11"/>
      <c r="X82" s="17"/>
      <c r="Y82" s="12"/>
      <c r="Z82" s="17"/>
      <c r="AA82" s="2"/>
      <c r="AB82" s="2"/>
    </row>
    <row r="83" spans="1:28" ht="17.5" x14ac:dyDescent="0.35">
      <c r="A83" s="8" t="s">
        <v>0</v>
      </c>
      <c r="B83" s="7">
        <v>703029.90999999992</v>
      </c>
      <c r="C83" s="18">
        <v>6.691617944653205E-3</v>
      </c>
      <c r="D83" s="9">
        <v>9</v>
      </c>
      <c r="E83" s="18">
        <v>9.2402464065708418E-3</v>
      </c>
      <c r="F83" s="19"/>
      <c r="G83" s="20"/>
      <c r="H83" s="8" t="s">
        <v>0</v>
      </c>
      <c r="I83" s="7">
        <v>699316.05</v>
      </c>
      <c r="J83" s="18">
        <v>6.7639376869604931E-3</v>
      </c>
      <c r="K83" s="9">
        <v>9</v>
      </c>
      <c r="L83" s="18">
        <v>9.355509355509356E-3</v>
      </c>
      <c r="M83" s="19"/>
      <c r="N83" s="20"/>
      <c r="O83" s="8" t="s">
        <v>0</v>
      </c>
      <c r="P83" s="7">
        <v>678587.22</v>
      </c>
      <c r="Q83" s="18">
        <v>6.6304926964191602E-3</v>
      </c>
      <c r="R83" s="9">
        <v>9</v>
      </c>
      <c r="S83" s="18">
        <v>9.4537815126050414E-3</v>
      </c>
      <c r="T83" s="19"/>
      <c r="U83" s="20"/>
      <c r="V83" s="8" t="s">
        <v>0</v>
      </c>
      <c r="W83" s="7">
        <v>570904.37</v>
      </c>
      <c r="X83" s="18">
        <v>5.6917892821231183E-3</v>
      </c>
      <c r="Y83" s="9">
        <v>8</v>
      </c>
      <c r="Z83" s="18">
        <v>8.5836909871244635E-3</v>
      </c>
      <c r="AA83" s="19"/>
      <c r="AB83" s="20"/>
    </row>
    <row r="84" spans="1:28" ht="17.5" x14ac:dyDescent="0.35">
      <c r="A84" s="8" t="s">
        <v>1</v>
      </c>
      <c r="B84" s="7">
        <v>0</v>
      </c>
      <c r="C84" s="18">
        <v>0</v>
      </c>
      <c r="D84" s="9">
        <v>0</v>
      </c>
      <c r="E84" s="18">
        <v>0</v>
      </c>
      <c r="F84" s="19"/>
      <c r="G84" s="20"/>
      <c r="H84" s="8" t="s">
        <v>1</v>
      </c>
      <c r="I84" s="7">
        <v>0</v>
      </c>
      <c r="J84" s="18">
        <v>0</v>
      </c>
      <c r="K84" s="9">
        <v>0</v>
      </c>
      <c r="L84" s="18">
        <v>0</v>
      </c>
      <c r="M84" s="19"/>
      <c r="N84" s="20"/>
      <c r="O84" s="8" t="s">
        <v>1</v>
      </c>
      <c r="P84" s="7">
        <v>0</v>
      </c>
      <c r="Q84" s="18">
        <v>0</v>
      </c>
      <c r="R84" s="9">
        <v>0</v>
      </c>
      <c r="S84" s="18">
        <v>0</v>
      </c>
      <c r="T84" s="19"/>
      <c r="U84" s="20"/>
      <c r="V84" s="8" t="s">
        <v>1</v>
      </c>
      <c r="W84" s="7">
        <v>0</v>
      </c>
      <c r="X84" s="18">
        <v>0</v>
      </c>
      <c r="Y84" s="9">
        <v>0</v>
      </c>
      <c r="Z84" s="18">
        <v>0</v>
      </c>
      <c r="AA84" s="19"/>
      <c r="AB84" s="20"/>
    </row>
    <row r="85" spans="1:28" ht="17.5" x14ac:dyDescent="0.35">
      <c r="A85" s="8" t="s">
        <v>2</v>
      </c>
      <c r="B85" s="7">
        <v>99072263.299999863</v>
      </c>
      <c r="C85" s="18">
        <v>0.94299506391653565</v>
      </c>
      <c r="D85" s="9">
        <v>919</v>
      </c>
      <c r="E85" s="18">
        <v>0.94353182751540043</v>
      </c>
      <c r="F85" s="19"/>
      <c r="G85" s="20"/>
      <c r="H85" s="8" t="s">
        <v>2</v>
      </c>
      <c r="I85" s="7">
        <v>97418195.170000076</v>
      </c>
      <c r="J85" s="18">
        <v>0.94225007663707439</v>
      </c>
      <c r="K85" s="9">
        <v>907</v>
      </c>
      <c r="L85" s="18">
        <v>0.9428274428274428</v>
      </c>
      <c r="M85" s="19"/>
      <c r="N85" s="20"/>
      <c r="O85" s="8" t="s">
        <v>2</v>
      </c>
      <c r="P85" s="7">
        <v>96405161.47999993</v>
      </c>
      <c r="Q85" s="18">
        <v>0.94197724367731139</v>
      </c>
      <c r="R85" s="9">
        <v>897</v>
      </c>
      <c r="S85" s="18">
        <v>0.9422268907563025</v>
      </c>
      <c r="T85" s="19"/>
      <c r="U85" s="20"/>
      <c r="V85" s="8" t="s">
        <v>2</v>
      </c>
      <c r="W85" s="7">
        <v>94558687.259999841</v>
      </c>
      <c r="X85" s="18">
        <v>0.94272902951872473</v>
      </c>
      <c r="Y85" s="9">
        <v>878</v>
      </c>
      <c r="Z85" s="18">
        <v>0.94206008583690992</v>
      </c>
      <c r="AA85" s="19"/>
      <c r="AB85" s="20"/>
    </row>
    <row r="86" spans="1:28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19"/>
      <c r="G86" s="20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19"/>
      <c r="N86" s="20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19"/>
      <c r="U86" s="20"/>
      <c r="V86" s="8" t="s">
        <v>3</v>
      </c>
      <c r="W86" s="7">
        <v>0</v>
      </c>
      <c r="X86" s="18">
        <v>0</v>
      </c>
      <c r="Y86" s="9">
        <v>0</v>
      </c>
      <c r="Z86" s="18">
        <v>0</v>
      </c>
      <c r="AA86" s="19"/>
      <c r="AB86" s="20"/>
    </row>
    <row r="87" spans="1:28" ht="17.5" x14ac:dyDescent="0.35">
      <c r="A87" s="8" t="s">
        <v>165</v>
      </c>
      <c r="B87" s="7">
        <v>5285981.33</v>
      </c>
      <c r="C87" s="18">
        <v>5.0313318138811215E-2</v>
      </c>
      <c r="D87" s="9">
        <v>46</v>
      </c>
      <c r="E87" s="18">
        <v>4.7227926078028747E-2</v>
      </c>
      <c r="F87" s="19"/>
      <c r="G87" s="20"/>
      <c r="H87" s="8" t="s">
        <v>165</v>
      </c>
      <c r="I87" s="7">
        <v>5271384.7700000005</v>
      </c>
      <c r="J87" s="18">
        <v>5.0985985675965212E-2</v>
      </c>
      <c r="K87" s="9">
        <v>46</v>
      </c>
      <c r="L87" s="18">
        <v>4.781704781704782E-2</v>
      </c>
      <c r="M87" s="19"/>
      <c r="N87" s="20"/>
      <c r="O87" s="8" t="s">
        <v>165</v>
      </c>
      <c r="P87" s="7">
        <v>5259659.4099999983</v>
      </c>
      <c r="Q87" s="18">
        <v>5.1392263626269447E-2</v>
      </c>
      <c r="R87" s="9">
        <v>46</v>
      </c>
      <c r="S87" s="18">
        <v>4.8319327731092439E-2</v>
      </c>
      <c r="T87" s="19"/>
      <c r="U87" s="20"/>
      <c r="V87" s="8" t="s">
        <v>165</v>
      </c>
      <c r="W87" s="7">
        <v>5173554.129999999</v>
      </c>
      <c r="X87" s="18">
        <v>5.1579181199152127E-2</v>
      </c>
      <c r="Y87" s="9">
        <v>46</v>
      </c>
      <c r="Z87" s="18">
        <v>4.9356223175965663E-2</v>
      </c>
      <c r="AA87" s="19"/>
      <c r="AB87" s="20"/>
    </row>
    <row r="88" spans="1:28" ht="17.5" x14ac:dyDescent="0.35">
      <c r="A88" s="8"/>
      <c r="B88" s="7"/>
      <c r="C88" s="21"/>
      <c r="D88" s="9"/>
      <c r="E88" s="21"/>
      <c r="F88" s="2"/>
      <c r="G88" s="2"/>
      <c r="H88" s="8"/>
      <c r="I88" s="7"/>
      <c r="J88" s="21"/>
      <c r="K88" s="9"/>
      <c r="L88" s="21"/>
      <c r="M88" s="2"/>
      <c r="N88" s="2"/>
      <c r="O88" s="8"/>
      <c r="P88" s="7"/>
      <c r="Q88" s="21"/>
      <c r="R88" s="9"/>
      <c r="S88" s="21"/>
      <c r="T88" s="2"/>
      <c r="U88" s="2"/>
      <c r="V88" s="8"/>
      <c r="W88" s="7"/>
      <c r="X88" s="21"/>
      <c r="Y88" s="9"/>
      <c r="Z88" s="21"/>
      <c r="AA88" s="2"/>
      <c r="AB88" s="2"/>
    </row>
    <row r="89" spans="1:28" ht="18.5" thickBot="1" x14ac:dyDescent="0.45">
      <c r="A89" s="22"/>
      <c r="B89" s="23">
        <v>105061274.53999986</v>
      </c>
      <c r="C89" s="24"/>
      <c r="D89" s="25">
        <v>974</v>
      </c>
      <c r="E89" s="24"/>
      <c r="F89" s="2"/>
      <c r="G89" s="2"/>
      <c r="H89" s="22"/>
      <c r="I89" s="23">
        <v>103388895.99000007</v>
      </c>
      <c r="J89" s="24"/>
      <c r="K89" s="25">
        <v>962</v>
      </c>
      <c r="L89" s="24"/>
      <c r="M89" s="2"/>
      <c r="N89" s="2"/>
      <c r="O89" s="22"/>
      <c r="P89" s="23">
        <v>102343408.10999992</v>
      </c>
      <c r="Q89" s="24"/>
      <c r="R89" s="25">
        <v>952</v>
      </c>
      <c r="S89" s="24"/>
      <c r="T89" s="2"/>
      <c r="U89" s="2"/>
      <c r="V89" s="22"/>
      <c r="W89" s="23">
        <v>100303145.75999984</v>
      </c>
      <c r="X89" s="24"/>
      <c r="Y89" s="25">
        <v>932</v>
      </c>
      <c r="Z89" s="24"/>
      <c r="AA89" s="2"/>
      <c r="AB89" s="2"/>
    </row>
    <row r="90" spans="1:28" ht="18" thickTop="1" x14ac:dyDescent="0.35">
      <c r="A90" s="8"/>
      <c r="B90" s="7"/>
      <c r="C90" s="21"/>
      <c r="D90" s="9"/>
      <c r="E90" s="21"/>
      <c r="F90" s="2"/>
      <c r="G90" s="2"/>
      <c r="H90" s="8"/>
      <c r="I90" s="7"/>
      <c r="J90" s="21"/>
      <c r="K90" s="9"/>
      <c r="L90" s="21"/>
      <c r="M90" s="2"/>
      <c r="N90" s="2"/>
      <c r="O90" s="8"/>
      <c r="P90" s="7"/>
      <c r="Q90" s="21"/>
      <c r="R90" s="9"/>
      <c r="S90" s="21"/>
      <c r="T90" s="2"/>
      <c r="U90" s="2"/>
      <c r="V90" s="8"/>
      <c r="W90" s="7"/>
      <c r="X90" s="21"/>
      <c r="Y90" s="9"/>
      <c r="Z90" s="21"/>
      <c r="AA90" s="2"/>
      <c r="AB90" s="2"/>
    </row>
    <row r="91" spans="1:28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  <c r="AA91" s="2"/>
      <c r="AB91" s="2"/>
    </row>
    <row r="92" spans="1:28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  <c r="AA92" s="2"/>
      <c r="AB92" s="2"/>
    </row>
    <row r="93" spans="1:28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  <c r="AA93" s="2"/>
      <c r="AB93" s="2"/>
    </row>
    <row r="94" spans="1:28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  <c r="AA94" s="2"/>
      <c r="AB94" s="2"/>
    </row>
    <row r="95" spans="1:28" ht="36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  <c r="AA95" s="2"/>
      <c r="AB95" s="2"/>
    </row>
    <row r="96" spans="1:28" ht="17.5" x14ac:dyDescent="0.35">
      <c r="A96" s="10"/>
      <c r="B96" s="11"/>
      <c r="C96" s="10"/>
      <c r="D96" s="12"/>
      <c r="E96" s="10"/>
      <c r="F96" s="2"/>
      <c r="G96" s="2"/>
      <c r="H96" s="10"/>
      <c r="I96" s="11"/>
      <c r="J96" s="10"/>
      <c r="K96" s="12"/>
      <c r="L96" s="10"/>
      <c r="M96" s="2"/>
      <c r="N96" s="2"/>
      <c r="O96" s="10"/>
      <c r="P96" s="11"/>
      <c r="Q96" s="10"/>
      <c r="R96" s="12"/>
      <c r="S96" s="10"/>
      <c r="T96" s="2"/>
      <c r="U96" s="2"/>
      <c r="V96" s="10"/>
      <c r="W96" s="11"/>
      <c r="X96" s="10"/>
      <c r="Y96" s="12"/>
      <c r="Z96" s="10"/>
      <c r="AA96" s="2"/>
      <c r="AB96" s="2"/>
    </row>
    <row r="97" spans="1:28" ht="17.5" x14ac:dyDescent="0.35">
      <c r="A97" s="8" t="s">
        <v>24</v>
      </c>
      <c r="B97" s="7">
        <v>99096433.379999906</v>
      </c>
      <c r="C97" s="18">
        <v>0.94322512090095567</v>
      </c>
      <c r="D97" s="9">
        <v>860</v>
      </c>
      <c r="E97" s="18">
        <v>0.88295687885010266</v>
      </c>
      <c r="F97" s="19"/>
      <c r="G97" s="20"/>
      <c r="H97" s="8" t="s">
        <v>24</v>
      </c>
      <c r="I97" s="7">
        <v>97543628.210000008</v>
      </c>
      <c r="J97" s="18">
        <v>0.94346329241618587</v>
      </c>
      <c r="K97" s="9">
        <v>849</v>
      </c>
      <c r="L97" s="18">
        <v>0.88253638253638256</v>
      </c>
      <c r="M97" s="19"/>
      <c r="N97" s="20"/>
      <c r="O97" s="8" t="s">
        <v>24</v>
      </c>
      <c r="P97" s="7">
        <v>96712983.169999868</v>
      </c>
      <c r="Q97" s="18">
        <v>0.94498497710816554</v>
      </c>
      <c r="R97" s="9">
        <v>841</v>
      </c>
      <c r="S97" s="18">
        <v>0.88340336134453779</v>
      </c>
      <c r="T97" s="19"/>
      <c r="U97" s="20"/>
      <c r="V97" s="8" t="s">
        <v>24</v>
      </c>
      <c r="W97" s="7">
        <v>94888395.22999987</v>
      </c>
      <c r="X97" s="18">
        <v>0.9460161444691263</v>
      </c>
      <c r="Y97" s="9">
        <v>824</v>
      </c>
      <c r="Z97" s="18">
        <v>0.88412017167381973</v>
      </c>
      <c r="AA97" s="19"/>
      <c r="AB97" s="20"/>
    </row>
    <row r="98" spans="1:28" ht="17.5" x14ac:dyDescent="0.35">
      <c r="A98" s="8" t="s">
        <v>25</v>
      </c>
      <c r="B98" s="7">
        <v>5964841.160000002</v>
      </c>
      <c r="C98" s="18">
        <v>5.6774879099044363E-2</v>
      </c>
      <c r="D98" s="9">
        <v>114</v>
      </c>
      <c r="E98" s="18">
        <v>0.11704312114989733</v>
      </c>
      <c r="F98" s="19"/>
      <c r="G98" s="20"/>
      <c r="H98" s="8" t="s">
        <v>25</v>
      </c>
      <c r="I98" s="7">
        <v>5845267.7799999984</v>
      </c>
      <c r="J98" s="18">
        <v>5.6536707583814079E-2</v>
      </c>
      <c r="K98" s="9">
        <v>113</v>
      </c>
      <c r="L98" s="18">
        <v>0.11746361746361747</v>
      </c>
      <c r="M98" s="19"/>
      <c r="N98" s="20"/>
      <c r="O98" s="8" t="s">
        <v>25</v>
      </c>
      <c r="P98" s="7">
        <v>5630424.9400000013</v>
      </c>
      <c r="Q98" s="18">
        <v>5.5015022891834485E-2</v>
      </c>
      <c r="R98" s="9">
        <v>111</v>
      </c>
      <c r="S98" s="18">
        <v>0.11659663865546219</v>
      </c>
      <c r="T98" s="19"/>
      <c r="U98" s="20"/>
      <c r="V98" s="8" t="s">
        <v>25</v>
      </c>
      <c r="W98" s="7">
        <v>5414750.5299999984</v>
      </c>
      <c r="X98" s="18">
        <v>5.3983855530873683E-2</v>
      </c>
      <c r="Y98" s="9">
        <v>108</v>
      </c>
      <c r="Z98" s="18">
        <v>0.11587982832618025</v>
      </c>
      <c r="AA98" s="19"/>
      <c r="AB98" s="20"/>
    </row>
    <row r="99" spans="1:28" ht="17.5" x14ac:dyDescent="0.35">
      <c r="A99" s="8"/>
      <c r="B99" s="7"/>
      <c r="C99" s="21"/>
      <c r="D99" s="9"/>
      <c r="E99" s="21"/>
      <c r="F99" s="2"/>
      <c r="G99" s="2"/>
      <c r="H99" s="8"/>
      <c r="I99" s="7"/>
      <c r="J99" s="21"/>
      <c r="K99" s="9"/>
      <c r="L99" s="21"/>
      <c r="M99" s="2"/>
      <c r="N99" s="2"/>
      <c r="O99" s="8"/>
      <c r="P99" s="7"/>
      <c r="Q99" s="21"/>
      <c r="R99" s="9"/>
      <c r="S99" s="21"/>
      <c r="T99" s="2"/>
      <c r="U99" s="2"/>
      <c r="V99" s="8"/>
      <c r="W99" s="7"/>
      <c r="X99" s="21"/>
      <c r="Y99" s="9"/>
      <c r="Z99" s="21"/>
      <c r="AA99" s="2"/>
      <c r="AB99" s="2"/>
    </row>
    <row r="100" spans="1:28" ht="18.5" thickBot="1" x14ac:dyDescent="0.45">
      <c r="A100" s="22"/>
      <c r="B100" s="23">
        <v>105061274.5399999</v>
      </c>
      <c r="C100" s="24"/>
      <c r="D100" s="25">
        <v>974</v>
      </c>
      <c r="E100" s="24"/>
      <c r="F100" s="2"/>
      <c r="G100" s="2"/>
      <c r="H100" s="22"/>
      <c r="I100" s="23">
        <v>103388895.99000001</v>
      </c>
      <c r="J100" s="24"/>
      <c r="K100" s="25">
        <v>962</v>
      </c>
      <c r="L100" s="24"/>
      <c r="M100" s="2"/>
      <c r="N100" s="2"/>
      <c r="O100" s="22"/>
      <c r="P100" s="23">
        <v>102343408.10999987</v>
      </c>
      <c r="Q100" s="24"/>
      <c r="R100" s="25">
        <v>952</v>
      </c>
      <c r="S100" s="24"/>
      <c r="T100" s="2"/>
      <c r="U100" s="2"/>
      <c r="V100" s="22"/>
      <c r="W100" s="23">
        <v>100303145.75999987</v>
      </c>
      <c r="X100" s="24"/>
      <c r="Y100" s="25">
        <v>932</v>
      </c>
      <c r="Z100" s="24"/>
      <c r="AA100" s="2"/>
      <c r="AB100" s="2"/>
    </row>
    <row r="101" spans="1:28" ht="18" thickTop="1" x14ac:dyDescent="0.35">
      <c r="A101" s="8"/>
      <c r="B101" s="7"/>
      <c r="C101" s="21"/>
      <c r="D101" s="9"/>
      <c r="E101" s="21"/>
      <c r="F101" s="2"/>
      <c r="G101" s="2"/>
      <c r="H101" s="8"/>
      <c r="I101" s="7"/>
      <c r="J101" s="21"/>
      <c r="K101" s="9"/>
      <c r="L101" s="21"/>
      <c r="M101" s="2"/>
      <c r="N101" s="2"/>
      <c r="O101" s="8"/>
      <c r="P101" s="7"/>
      <c r="Q101" s="21"/>
      <c r="R101" s="9"/>
      <c r="S101" s="21"/>
      <c r="T101" s="2"/>
      <c r="U101" s="2"/>
      <c r="V101" s="8"/>
      <c r="W101" s="7"/>
      <c r="X101" s="21"/>
      <c r="Y101" s="9"/>
      <c r="Z101" s="21"/>
      <c r="AA101" s="2"/>
      <c r="AB101" s="2"/>
    </row>
    <row r="102" spans="1:28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  <c r="AA102" s="2"/>
      <c r="AB102" s="2"/>
    </row>
    <row r="103" spans="1:28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  <c r="AA103" s="2"/>
      <c r="AB103" s="2"/>
    </row>
    <row r="104" spans="1:28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  <c r="AA104" s="2"/>
      <c r="AB104" s="2"/>
    </row>
    <row r="105" spans="1:28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  <c r="AA105" s="2"/>
      <c r="AB105" s="2"/>
    </row>
    <row r="106" spans="1:28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  <c r="AA106" s="2"/>
      <c r="AB106" s="2"/>
    </row>
    <row r="107" spans="1:28" ht="36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  <c r="AA107" s="2"/>
      <c r="AB107" s="2"/>
    </row>
    <row r="108" spans="1:28" ht="17.5" x14ac:dyDescent="0.35">
      <c r="A108" s="10"/>
      <c r="B108" s="11"/>
      <c r="C108" s="17"/>
      <c r="D108" s="12"/>
      <c r="E108" s="17"/>
      <c r="F108" s="2"/>
      <c r="G108" s="2"/>
      <c r="H108" s="10"/>
      <c r="I108" s="11"/>
      <c r="J108" s="17"/>
      <c r="K108" s="12"/>
      <c r="L108" s="17"/>
      <c r="M108" s="2"/>
      <c r="N108" s="2"/>
      <c r="O108" s="10"/>
      <c r="P108" s="11"/>
      <c r="Q108" s="17"/>
      <c r="R108" s="12"/>
      <c r="S108" s="17"/>
      <c r="T108" s="2"/>
      <c r="U108" s="2"/>
      <c r="V108" s="10"/>
      <c r="W108" s="11"/>
      <c r="X108" s="17"/>
      <c r="Y108" s="12"/>
      <c r="Z108" s="17"/>
      <c r="AA108" s="2"/>
      <c r="AB108" s="2"/>
    </row>
    <row r="109" spans="1:28" ht="17.5" x14ac:dyDescent="0.35">
      <c r="A109" s="8" t="s">
        <v>26</v>
      </c>
      <c r="B109" s="7">
        <v>79086.55</v>
      </c>
      <c r="C109" s="18">
        <v>7.5276594869301116E-4</v>
      </c>
      <c r="D109" s="9">
        <v>12</v>
      </c>
      <c r="E109" s="18">
        <v>1.2320328542094456E-2</v>
      </c>
      <c r="F109" s="19"/>
      <c r="G109" s="20"/>
      <c r="H109" s="8" t="s">
        <v>26</v>
      </c>
      <c r="I109" s="7">
        <v>103809.89</v>
      </c>
      <c r="J109" s="18">
        <v>1.0040719460824954E-3</v>
      </c>
      <c r="K109" s="9">
        <v>14</v>
      </c>
      <c r="L109" s="18">
        <v>1.4553014553014554E-2</v>
      </c>
      <c r="M109" s="19"/>
      <c r="N109" s="20"/>
      <c r="O109" s="8" t="s">
        <v>26</v>
      </c>
      <c r="P109" s="7">
        <v>126349.99</v>
      </c>
      <c r="Q109" s="18">
        <v>1.2345689119928212E-3</v>
      </c>
      <c r="R109" s="9">
        <v>16</v>
      </c>
      <c r="S109" s="18">
        <v>1.680672268907563E-2</v>
      </c>
      <c r="T109" s="19"/>
      <c r="U109" s="20"/>
      <c r="V109" s="8" t="s">
        <v>26</v>
      </c>
      <c r="W109" s="7">
        <v>127238.33000000002</v>
      </c>
      <c r="X109" s="18">
        <v>1.2685377815013809E-3</v>
      </c>
      <c r="Y109" s="9">
        <v>17</v>
      </c>
      <c r="Z109" s="18">
        <v>1.8240343347639486E-2</v>
      </c>
      <c r="AA109" s="19"/>
      <c r="AB109" s="20"/>
    </row>
    <row r="110" spans="1:28" ht="17.5" x14ac:dyDescent="0.35">
      <c r="A110" s="8" t="s">
        <v>27</v>
      </c>
      <c r="B110" s="7">
        <v>810412.25999999978</v>
      </c>
      <c r="C110" s="18">
        <v>7.713710532718231E-3</v>
      </c>
      <c r="D110" s="9">
        <v>36</v>
      </c>
      <c r="E110" s="18">
        <v>3.6960985626283367E-2</v>
      </c>
      <c r="F110" s="19"/>
      <c r="G110" s="20"/>
      <c r="H110" s="8" t="s">
        <v>27</v>
      </c>
      <c r="I110" s="7">
        <v>812781.71</v>
      </c>
      <c r="J110" s="18">
        <v>7.8614023509702043E-3</v>
      </c>
      <c r="K110" s="9">
        <v>36</v>
      </c>
      <c r="L110" s="18">
        <v>3.7422037422037424E-2</v>
      </c>
      <c r="M110" s="19"/>
      <c r="N110" s="20"/>
      <c r="O110" s="8" t="s">
        <v>27</v>
      </c>
      <c r="P110" s="7">
        <v>760651.25000000012</v>
      </c>
      <c r="Q110" s="18">
        <v>7.4323423857689227E-3</v>
      </c>
      <c r="R110" s="9">
        <v>34</v>
      </c>
      <c r="S110" s="18">
        <v>3.5714285714285712E-2</v>
      </c>
      <c r="T110" s="19"/>
      <c r="U110" s="20"/>
      <c r="V110" s="8" t="s">
        <v>27</v>
      </c>
      <c r="W110" s="7">
        <v>697515.36000000022</v>
      </c>
      <c r="X110" s="18">
        <v>6.9540726236939536E-3</v>
      </c>
      <c r="Y110" s="9">
        <v>32</v>
      </c>
      <c r="Z110" s="18">
        <v>3.4334763948497854E-2</v>
      </c>
      <c r="AA110" s="19"/>
      <c r="AB110" s="20"/>
    </row>
    <row r="111" spans="1:28" ht="17.5" x14ac:dyDescent="0.35">
      <c r="A111" s="8" t="s">
        <v>28</v>
      </c>
      <c r="B111" s="7">
        <v>2777967.6799999992</v>
      </c>
      <c r="C111" s="18">
        <v>2.6441404715134526E-2</v>
      </c>
      <c r="D111" s="9">
        <v>72</v>
      </c>
      <c r="E111" s="18">
        <v>7.3921971252566734E-2</v>
      </c>
      <c r="F111" s="19"/>
      <c r="G111" s="20"/>
      <c r="H111" s="8" t="s">
        <v>28</v>
      </c>
      <c r="I111" s="7">
        <v>2659148.9900000012</v>
      </c>
      <c r="J111" s="18">
        <v>2.5719870248514888E-2</v>
      </c>
      <c r="K111" s="9">
        <v>69</v>
      </c>
      <c r="L111" s="18">
        <v>7.172557172557173E-2</v>
      </c>
      <c r="M111" s="19"/>
      <c r="N111" s="20"/>
      <c r="O111" s="8" t="s">
        <v>28</v>
      </c>
      <c r="P111" s="7">
        <v>2646280.84</v>
      </c>
      <c r="Q111" s="18">
        <v>2.5856876264622169E-2</v>
      </c>
      <c r="R111" s="9">
        <v>69</v>
      </c>
      <c r="S111" s="18">
        <v>7.2478991596638662E-2</v>
      </c>
      <c r="T111" s="19"/>
      <c r="U111" s="20"/>
      <c r="V111" s="8" t="s">
        <v>28</v>
      </c>
      <c r="W111" s="7">
        <v>2703437.8499999996</v>
      </c>
      <c r="X111" s="18">
        <v>2.6952672615758646E-2</v>
      </c>
      <c r="Y111" s="9">
        <v>70</v>
      </c>
      <c r="Z111" s="18">
        <v>7.5107296137339061E-2</v>
      </c>
      <c r="AA111" s="19"/>
      <c r="AB111" s="20"/>
    </row>
    <row r="112" spans="1:28" ht="17.5" x14ac:dyDescent="0.35">
      <c r="A112" s="8" t="s">
        <v>29</v>
      </c>
      <c r="B112" s="7">
        <v>4840325.200000002</v>
      </c>
      <c r="C112" s="18">
        <v>4.6071449458355312E-2</v>
      </c>
      <c r="D112" s="9">
        <v>92</v>
      </c>
      <c r="E112" s="18">
        <v>9.4455852156057493E-2</v>
      </c>
      <c r="F112" s="19"/>
      <c r="G112" s="20"/>
      <c r="H112" s="8" t="s">
        <v>29</v>
      </c>
      <c r="I112" s="7">
        <v>4888256.2800000012</v>
      </c>
      <c r="J112" s="18">
        <v>4.7280283179276857E-2</v>
      </c>
      <c r="K112" s="9">
        <v>93</v>
      </c>
      <c r="L112" s="18">
        <v>9.6673596673596679E-2</v>
      </c>
      <c r="M112" s="19"/>
      <c r="N112" s="20"/>
      <c r="O112" s="8" t="s">
        <v>29</v>
      </c>
      <c r="P112" s="7">
        <v>4942722.3099999996</v>
      </c>
      <c r="Q112" s="18">
        <v>4.8295463296351211E-2</v>
      </c>
      <c r="R112" s="9">
        <v>94</v>
      </c>
      <c r="S112" s="18">
        <v>9.8739495798319324E-2</v>
      </c>
      <c r="T112" s="19"/>
      <c r="U112" s="20"/>
      <c r="V112" s="8" t="s">
        <v>29</v>
      </c>
      <c r="W112" s="7">
        <v>4815576.67</v>
      </c>
      <c r="X112" s="18">
        <v>4.8010225736313937E-2</v>
      </c>
      <c r="Y112" s="9">
        <v>91</v>
      </c>
      <c r="Z112" s="18">
        <v>9.7639484978540775E-2</v>
      </c>
      <c r="AA112" s="19"/>
      <c r="AB112" s="20"/>
    </row>
    <row r="113" spans="1:28" ht="17.5" x14ac:dyDescent="0.35">
      <c r="A113" s="8" t="s">
        <v>30</v>
      </c>
      <c r="B113" s="7">
        <v>5019476.6000000006</v>
      </c>
      <c r="C113" s="18">
        <v>4.7776658164269022E-2</v>
      </c>
      <c r="D113" s="9">
        <v>77</v>
      </c>
      <c r="E113" s="18">
        <v>7.9055441478439431E-2</v>
      </c>
      <c r="F113" s="19"/>
      <c r="G113" s="20"/>
      <c r="H113" s="8" t="s">
        <v>30</v>
      </c>
      <c r="I113" s="7">
        <v>4955516.9700000007</v>
      </c>
      <c r="J113" s="18">
        <v>4.7930843274303941E-2</v>
      </c>
      <c r="K113" s="9">
        <v>76</v>
      </c>
      <c r="L113" s="18">
        <v>7.9002079002079006E-2</v>
      </c>
      <c r="M113" s="19"/>
      <c r="N113" s="20"/>
      <c r="O113" s="8" t="s">
        <v>30</v>
      </c>
      <c r="P113" s="7">
        <v>4766529.870000002</v>
      </c>
      <c r="Q113" s="18">
        <v>4.65738825589712E-2</v>
      </c>
      <c r="R113" s="9">
        <v>73</v>
      </c>
      <c r="S113" s="18">
        <v>7.6680672268907568E-2</v>
      </c>
      <c r="T113" s="19"/>
      <c r="U113" s="20"/>
      <c r="V113" s="8" t="s">
        <v>30</v>
      </c>
      <c r="W113" s="7">
        <v>4437026.3500000006</v>
      </c>
      <c r="X113" s="18">
        <v>4.4236163446126409E-2</v>
      </c>
      <c r="Y113" s="9">
        <v>68</v>
      </c>
      <c r="Z113" s="18">
        <v>7.2961373390557943E-2</v>
      </c>
      <c r="AA113" s="19"/>
      <c r="AB113" s="20"/>
    </row>
    <row r="114" spans="1:28" ht="17.5" x14ac:dyDescent="0.35">
      <c r="A114" s="8" t="s">
        <v>31</v>
      </c>
      <c r="B114" s="7">
        <v>6820211.8699999992</v>
      </c>
      <c r="C114" s="18">
        <v>6.4916515622541193E-2</v>
      </c>
      <c r="D114" s="9">
        <v>91</v>
      </c>
      <c r="E114" s="18">
        <v>9.3429158110882954E-2</v>
      </c>
      <c r="F114" s="19"/>
      <c r="G114" s="20"/>
      <c r="H114" s="8" t="s">
        <v>31</v>
      </c>
      <c r="I114" s="7">
        <v>6503851.1499999976</v>
      </c>
      <c r="J114" s="18">
        <v>6.2906669886764868E-2</v>
      </c>
      <c r="K114" s="9">
        <v>87</v>
      </c>
      <c r="L114" s="18">
        <v>9.0436590436590442E-2</v>
      </c>
      <c r="M114" s="19"/>
      <c r="N114" s="20"/>
      <c r="O114" s="8" t="s">
        <v>31</v>
      </c>
      <c r="P114" s="7">
        <v>6206771.7700000005</v>
      </c>
      <c r="Q114" s="18">
        <v>6.0646522180782578E-2</v>
      </c>
      <c r="R114" s="9">
        <v>83</v>
      </c>
      <c r="S114" s="18">
        <v>8.7184873949579828E-2</v>
      </c>
      <c r="T114" s="19"/>
      <c r="U114" s="20"/>
      <c r="V114" s="8" t="s">
        <v>31</v>
      </c>
      <c r="W114" s="7">
        <v>6050388.1899999995</v>
      </c>
      <c r="X114" s="18">
        <v>6.0321021281596145E-2</v>
      </c>
      <c r="Y114" s="9">
        <v>81</v>
      </c>
      <c r="Z114" s="18">
        <v>8.6909871244635187E-2</v>
      </c>
      <c r="AA114" s="19"/>
      <c r="AB114" s="20"/>
    </row>
    <row r="115" spans="1:28" ht="17.5" x14ac:dyDescent="0.35">
      <c r="A115" s="8" t="s">
        <v>32</v>
      </c>
      <c r="B115" s="7">
        <v>6609221.5999999978</v>
      </c>
      <c r="C115" s="18">
        <v>6.2908256433569787E-2</v>
      </c>
      <c r="D115" s="9">
        <v>78</v>
      </c>
      <c r="E115" s="18">
        <v>8.0082135523613956E-2</v>
      </c>
      <c r="F115" s="19"/>
      <c r="G115" s="20"/>
      <c r="H115" s="8" t="s">
        <v>32</v>
      </c>
      <c r="I115" s="7">
        <v>6608300.9300000006</v>
      </c>
      <c r="J115" s="18">
        <v>6.3916930988789838E-2</v>
      </c>
      <c r="K115" s="9">
        <v>78</v>
      </c>
      <c r="L115" s="18">
        <v>8.1081081081081086E-2</v>
      </c>
      <c r="M115" s="19"/>
      <c r="N115" s="20"/>
      <c r="O115" s="8" t="s">
        <v>32</v>
      </c>
      <c r="P115" s="7">
        <v>6607613.1299999999</v>
      </c>
      <c r="Q115" s="18">
        <v>6.4563153133400164E-2</v>
      </c>
      <c r="R115" s="9">
        <v>78</v>
      </c>
      <c r="S115" s="18">
        <v>8.1932773109243698E-2</v>
      </c>
      <c r="T115" s="19"/>
      <c r="U115" s="20"/>
      <c r="V115" s="8" t="s">
        <v>32</v>
      </c>
      <c r="W115" s="7">
        <v>6688966.4999999991</v>
      </c>
      <c r="X115" s="18">
        <v>6.6687504657181942E-2</v>
      </c>
      <c r="Y115" s="9">
        <v>79</v>
      </c>
      <c r="Z115" s="18">
        <v>8.4763948497854083E-2</v>
      </c>
      <c r="AA115" s="19"/>
      <c r="AB115" s="20"/>
    </row>
    <row r="116" spans="1:28" ht="17.5" x14ac:dyDescent="0.35">
      <c r="A116" s="8" t="s">
        <v>33</v>
      </c>
      <c r="B116" s="7">
        <v>7167342.8900000062</v>
      </c>
      <c r="C116" s="18">
        <v>6.8220597183705226E-2</v>
      </c>
      <c r="D116" s="9">
        <v>76</v>
      </c>
      <c r="E116" s="18">
        <v>7.8028747433264892E-2</v>
      </c>
      <c r="F116" s="19"/>
      <c r="G116" s="20"/>
      <c r="H116" s="8" t="s">
        <v>33</v>
      </c>
      <c r="I116" s="7">
        <v>7376459.5300000031</v>
      </c>
      <c r="J116" s="18">
        <v>7.1346728866448786E-2</v>
      </c>
      <c r="K116" s="9">
        <v>78</v>
      </c>
      <c r="L116" s="18">
        <v>8.1081081081081086E-2</v>
      </c>
      <c r="M116" s="19"/>
      <c r="N116" s="20"/>
      <c r="O116" s="8" t="s">
        <v>33</v>
      </c>
      <c r="P116" s="7">
        <v>7274697.0300000049</v>
      </c>
      <c r="Q116" s="18">
        <v>7.1081246602429593E-2</v>
      </c>
      <c r="R116" s="9">
        <v>77</v>
      </c>
      <c r="S116" s="18">
        <v>8.0882352941176475E-2</v>
      </c>
      <c r="T116" s="19"/>
      <c r="U116" s="20"/>
      <c r="V116" s="8" t="s">
        <v>33</v>
      </c>
      <c r="W116" s="7">
        <v>6889189.1200000038</v>
      </c>
      <c r="X116" s="18">
        <v>6.8683679537669615E-2</v>
      </c>
      <c r="Y116" s="9">
        <v>73</v>
      </c>
      <c r="Z116" s="18">
        <v>7.832618025751073E-2</v>
      </c>
      <c r="AA116" s="19"/>
      <c r="AB116" s="20"/>
    </row>
    <row r="117" spans="1:28" ht="17.5" x14ac:dyDescent="0.35">
      <c r="A117" s="8" t="s">
        <v>34</v>
      </c>
      <c r="B117" s="7">
        <v>7980012.1399999978</v>
      </c>
      <c r="C117" s="18">
        <v>7.5955790322739386E-2</v>
      </c>
      <c r="D117" s="9">
        <v>76</v>
      </c>
      <c r="E117" s="18">
        <v>7.8028747433264892E-2</v>
      </c>
      <c r="F117" s="19"/>
      <c r="G117" s="20"/>
      <c r="H117" s="8" t="s">
        <v>34</v>
      </c>
      <c r="I117" s="7">
        <v>7580721.4099999983</v>
      </c>
      <c r="J117" s="18">
        <v>7.332239441586863E-2</v>
      </c>
      <c r="K117" s="9">
        <v>72</v>
      </c>
      <c r="L117" s="18">
        <v>7.4844074844074848E-2</v>
      </c>
      <c r="M117" s="19"/>
      <c r="N117" s="20"/>
      <c r="O117" s="8" t="s">
        <v>34</v>
      </c>
      <c r="P117" s="7">
        <v>7688219.7399999984</v>
      </c>
      <c r="Q117" s="18">
        <v>7.5121787343026519E-2</v>
      </c>
      <c r="R117" s="9">
        <v>73</v>
      </c>
      <c r="S117" s="18">
        <v>7.6680672268907568E-2</v>
      </c>
      <c r="T117" s="19"/>
      <c r="U117" s="20"/>
      <c r="V117" s="8" t="s">
        <v>34</v>
      </c>
      <c r="W117" s="7">
        <v>7576556.1899999976</v>
      </c>
      <c r="X117" s="18">
        <v>7.553657597268959E-2</v>
      </c>
      <c r="Y117" s="9">
        <v>72</v>
      </c>
      <c r="Z117" s="18">
        <v>7.7253218884120178E-2</v>
      </c>
      <c r="AA117" s="19"/>
      <c r="AB117" s="20"/>
    </row>
    <row r="118" spans="1:28" ht="17.5" x14ac:dyDescent="0.35">
      <c r="A118" s="8" t="s">
        <v>35</v>
      </c>
      <c r="B118" s="7">
        <v>6512199.5399999991</v>
      </c>
      <c r="C118" s="18">
        <v>6.1984775727431399E-2</v>
      </c>
      <c r="D118" s="9">
        <v>57</v>
      </c>
      <c r="E118" s="18">
        <v>5.8521560574948665E-2</v>
      </c>
      <c r="F118" s="19"/>
      <c r="G118" s="20"/>
      <c r="H118" s="8" t="s">
        <v>35</v>
      </c>
      <c r="I118" s="7">
        <v>6408505.4200000018</v>
      </c>
      <c r="J118" s="18">
        <v>6.1984465146236276E-2</v>
      </c>
      <c r="K118" s="9">
        <v>56</v>
      </c>
      <c r="L118" s="18">
        <v>5.8212058212058215E-2</v>
      </c>
      <c r="M118" s="19"/>
      <c r="N118" s="20"/>
      <c r="O118" s="8" t="s">
        <v>35</v>
      </c>
      <c r="P118" s="7">
        <v>6305449.8599999994</v>
      </c>
      <c r="Q118" s="18">
        <v>6.161070826586916E-2</v>
      </c>
      <c r="R118" s="9">
        <v>55</v>
      </c>
      <c r="S118" s="18">
        <v>5.7773109243697482E-2</v>
      </c>
      <c r="T118" s="19"/>
      <c r="U118" s="20"/>
      <c r="V118" s="8" t="s">
        <v>35</v>
      </c>
      <c r="W118" s="7">
        <v>6420120.1099999994</v>
      </c>
      <c r="X118" s="18">
        <v>6.4007166089902298E-2</v>
      </c>
      <c r="Y118" s="9">
        <v>56</v>
      </c>
      <c r="Z118" s="18">
        <v>6.0085836909871244E-2</v>
      </c>
      <c r="AA118" s="19"/>
      <c r="AB118" s="20"/>
    </row>
    <row r="119" spans="1:28" ht="17.5" x14ac:dyDescent="0.35">
      <c r="A119" s="8" t="s">
        <v>36</v>
      </c>
      <c r="B119" s="7">
        <v>5889716.9199999999</v>
      </c>
      <c r="C119" s="18">
        <v>5.6059827427256334E-2</v>
      </c>
      <c r="D119" s="9">
        <v>47</v>
      </c>
      <c r="E119" s="18">
        <v>4.8254620123203286E-2</v>
      </c>
      <c r="F119" s="19"/>
      <c r="G119" s="20"/>
      <c r="H119" s="8" t="s">
        <v>36</v>
      </c>
      <c r="I119" s="7">
        <v>5893725.7799999984</v>
      </c>
      <c r="J119" s="18">
        <v>5.7005403951407442E-2</v>
      </c>
      <c r="K119" s="9">
        <v>47</v>
      </c>
      <c r="L119" s="18">
        <v>4.8856548856548859E-2</v>
      </c>
      <c r="M119" s="19"/>
      <c r="N119" s="20"/>
      <c r="O119" s="8" t="s">
        <v>36</v>
      </c>
      <c r="P119" s="7">
        <v>5639700.3099999987</v>
      </c>
      <c r="Q119" s="18">
        <v>5.5105652764058585E-2</v>
      </c>
      <c r="R119" s="9">
        <v>45</v>
      </c>
      <c r="S119" s="18">
        <v>4.7268907563025209E-2</v>
      </c>
      <c r="T119" s="19"/>
      <c r="U119" s="20"/>
      <c r="V119" s="8" t="s">
        <v>36</v>
      </c>
      <c r="W119" s="7">
        <v>5260804.5899999989</v>
      </c>
      <c r="X119" s="18">
        <v>5.2449048832304536E-2</v>
      </c>
      <c r="Y119" s="9">
        <v>42</v>
      </c>
      <c r="Z119" s="18">
        <v>4.5064377682403435E-2</v>
      </c>
      <c r="AA119" s="19"/>
      <c r="AB119" s="20"/>
    </row>
    <row r="120" spans="1:28" ht="17.5" x14ac:dyDescent="0.35">
      <c r="A120" s="8" t="s">
        <v>37</v>
      </c>
      <c r="B120" s="7">
        <v>7566990.1499999994</v>
      </c>
      <c r="C120" s="18">
        <v>7.2024541707982212E-2</v>
      </c>
      <c r="D120" s="9">
        <v>56</v>
      </c>
      <c r="E120" s="18">
        <v>5.7494866529774126E-2</v>
      </c>
      <c r="F120" s="19"/>
      <c r="G120" s="20"/>
      <c r="H120" s="8" t="s">
        <v>37</v>
      </c>
      <c r="I120" s="7">
        <v>7428737.0399999991</v>
      </c>
      <c r="J120" s="18">
        <v>7.1852368369602501E-2</v>
      </c>
      <c r="K120" s="9">
        <v>55</v>
      </c>
      <c r="L120" s="18">
        <v>5.7172557172557176E-2</v>
      </c>
      <c r="M120" s="19"/>
      <c r="N120" s="20"/>
      <c r="O120" s="8" t="s">
        <v>37</v>
      </c>
      <c r="P120" s="7">
        <v>7421523.5499999989</v>
      </c>
      <c r="Q120" s="18">
        <v>7.2515892201120064E-2</v>
      </c>
      <c r="R120" s="9">
        <v>55</v>
      </c>
      <c r="S120" s="18">
        <v>5.7773109243697482E-2</v>
      </c>
      <c r="T120" s="19"/>
      <c r="U120" s="20"/>
      <c r="V120" s="8" t="s">
        <v>37</v>
      </c>
      <c r="W120" s="7">
        <v>7412907.0599999977</v>
      </c>
      <c r="X120" s="18">
        <v>7.3905030633208704E-2</v>
      </c>
      <c r="Y120" s="9">
        <v>55</v>
      </c>
      <c r="Z120" s="18">
        <v>5.9012875536480686E-2</v>
      </c>
      <c r="AA120" s="19"/>
      <c r="AB120" s="20"/>
    </row>
    <row r="121" spans="1:28" ht="17.5" x14ac:dyDescent="0.35">
      <c r="A121" s="8" t="s">
        <v>38</v>
      </c>
      <c r="B121" s="7">
        <v>5947997.7900000019</v>
      </c>
      <c r="C121" s="18">
        <v>5.6614559608596973E-2</v>
      </c>
      <c r="D121" s="9">
        <v>41</v>
      </c>
      <c r="E121" s="18">
        <v>4.2094455852156057E-2</v>
      </c>
      <c r="F121" s="19"/>
      <c r="G121" s="20"/>
      <c r="H121" s="8" t="s">
        <v>38</v>
      </c>
      <c r="I121" s="7">
        <v>5648565.9700000016</v>
      </c>
      <c r="J121" s="18">
        <v>5.4634164683858732E-2</v>
      </c>
      <c r="K121" s="9">
        <v>39</v>
      </c>
      <c r="L121" s="18">
        <v>4.0540540540540543E-2</v>
      </c>
      <c r="M121" s="19"/>
      <c r="N121" s="20"/>
      <c r="O121" s="8" t="s">
        <v>38</v>
      </c>
      <c r="P121" s="7">
        <v>5644654.870000001</v>
      </c>
      <c r="Q121" s="18">
        <v>5.5154063893719976E-2</v>
      </c>
      <c r="R121" s="9">
        <v>39</v>
      </c>
      <c r="S121" s="18">
        <v>4.0966386554621849E-2</v>
      </c>
      <c r="T121" s="19"/>
      <c r="U121" s="20"/>
      <c r="V121" s="8" t="s">
        <v>38</v>
      </c>
      <c r="W121" s="7">
        <v>5491730.0500000007</v>
      </c>
      <c r="X121" s="18">
        <v>5.4751324182197823E-2</v>
      </c>
      <c r="Y121" s="9">
        <v>38</v>
      </c>
      <c r="Z121" s="18">
        <v>4.07725321888412E-2</v>
      </c>
      <c r="AA121" s="19"/>
      <c r="AB121" s="20"/>
    </row>
    <row r="122" spans="1:28" ht="17.5" x14ac:dyDescent="0.35">
      <c r="A122" s="8" t="s">
        <v>39</v>
      </c>
      <c r="B122" s="7">
        <v>8867048.1100000013</v>
      </c>
      <c r="C122" s="18">
        <v>8.4398824865046226E-2</v>
      </c>
      <c r="D122" s="9">
        <v>55</v>
      </c>
      <c r="E122" s="18">
        <v>5.6468172484599587E-2</v>
      </c>
      <c r="F122" s="19"/>
      <c r="G122" s="20"/>
      <c r="H122" s="8" t="s">
        <v>39</v>
      </c>
      <c r="I122" s="7">
        <v>9021384.2599999998</v>
      </c>
      <c r="J122" s="18">
        <v>8.7256800390561939E-2</v>
      </c>
      <c r="K122" s="9">
        <v>56</v>
      </c>
      <c r="L122" s="18">
        <v>5.8212058212058215E-2</v>
      </c>
      <c r="M122" s="19"/>
      <c r="N122" s="20"/>
      <c r="O122" s="8" t="s">
        <v>39</v>
      </c>
      <c r="P122" s="7">
        <v>9020836.2300000023</v>
      </c>
      <c r="Q122" s="18">
        <v>8.8142816392280873E-2</v>
      </c>
      <c r="R122" s="9">
        <v>56</v>
      </c>
      <c r="S122" s="18">
        <v>5.8823529411764705E-2</v>
      </c>
      <c r="T122" s="19"/>
      <c r="U122" s="20"/>
      <c r="V122" s="8" t="s">
        <v>39</v>
      </c>
      <c r="W122" s="7">
        <v>8865767.820000004</v>
      </c>
      <c r="X122" s="18">
        <v>8.8389728485819774E-2</v>
      </c>
      <c r="Y122" s="9">
        <v>55</v>
      </c>
      <c r="Z122" s="18">
        <v>5.9012875536480686E-2</v>
      </c>
      <c r="AA122" s="19"/>
      <c r="AB122" s="20"/>
    </row>
    <row r="123" spans="1:28" ht="17.5" x14ac:dyDescent="0.35">
      <c r="A123" s="8" t="s">
        <v>40</v>
      </c>
      <c r="B123" s="7">
        <v>6687672.3000000017</v>
      </c>
      <c r="C123" s="18">
        <v>6.3654970199831365E-2</v>
      </c>
      <c r="D123" s="9">
        <v>36</v>
      </c>
      <c r="E123" s="18">
        <v>3.6960985626283367E-2</v>
      </c>
      <c r="F123" s="19"/>
      <c r="G123" s="20"/>
      <c r="H123" s="8" t="s">
        <v>40</v>
      </c>
      <c r="I123" s="7">
        <v>6877227.1100000013</v>
      </c>
      <c r="J123" s="18">
        <v>6.6518043781657002E-2</v>
      </c>
      <c r="K123" s="9">
        <v>37</v>
      </c>
      <c r="L123" s="18">
        <v>3.8461538461538464E-2</v>
      </c>
      <c r="M123" s="19"/>
      <c r="N123" s="20"/>
      <c r="O123" s="8" t="s">
        <v>40</v>
      </c>
      <c r="P123" s="7">
        <v>6877864.7300000004</v>
      </c>
      <c r="Q123" s="18">
        <v>6.7203788275328705E-2</v>
      </c>
      <c r="R123" s="9">
        <v>37</v>
      </c>
      <c r="S123" s="18">
        <v>3.8865546218487396E-2</v>
      </c>
      <c r="T123" s="19"/>
      <c r="U123" s="20"/>
      <c r="V123" s="8" t="s">
        <v>40</v>
      </c>
      <c r="W123" s="7">
        <v>6876934.9400000013</v>
      </c>
      <c r="X123" s="18">
        <v>6.8561508095217313E-2</v>
      </c>
      <c r="Y123" s="9">
        <v>37</v>
      </c>
      <c r="Z123" s="18">
        <v>3.9699570815450641E-2</v>
      </c>
      <c r="AA123" s="19"/>
      <c r="AB123" s="20"/>
    </row>
    <row r="124" spans="1:28" ht="17.5" x14ac:dyDescent="0.35">
      <c r="A124" s="8" t="s">
        <v>41</v>
      </c>
      <c r="B124" s="7">
        <v>6752785.2199999988</v>
      </c>
      <c r="C124" s="18">
        <v>6.4274731575134372E-2</v>
      </c>
      <c r="D124" s="9">
        <v>32</v>
      </c>
      <c r="E124" s="18">
        <v>3.2854209445585217E-2</v>
      </c>
      <c r="F124" s="19"/>
      <c r="G124" s="20"/>
      <c r="H124" s="8" t="s">
        <v>41</v>
      </c>
      <c r="I124" s="7">
        <v>6324117.7299999995</v>
      </c>
      <c r="J124" s="18">
        <v>6.1168248963715428E-2</v>
      </c>
      <c r="K124" s="9">
        <v>30</v>
      </c>
      <c r="L124" s="18">
        <v>3.1185031185031187E-2</v>
      </c>
      <c r="M124" s="19"/>
      <c r="N124" s="20"/>
      <c r="O124" s="8" t="s">
        <v>41</v>
      </c>
      <c r="P124" s="7">
        <v>6347808.0099999998</v>
      </c>
      <c r="Q124" s="18">
        <v>6.2024590808792426E-2</v>
      </c>
      <c r="R124" s="9">
        <v>30</v>
      </c>
      <c r="S124" s="18">
        <v>3.1512605042016806E-2</v>
      </c>
      <c r="T124" s="19"/>
      <c r="U124" s="20"/>
      <c r="V124" s="8" t="s">
        <v>41</v>
      </c>
      <c r="W124" s="7">
        <v>5927206.7399999984</v>
      </c>
      <c r="X124" s="18">
        <v>5.9092929689187439E-2</v>
      </c>
      <c r="Y124" s="9">
        <v>28</v>
      </c>
      <c r="Z124" s="18">
        <v>3.0042918454935622E-2</v>
      </c>
      <c r="AA124" s="19"/>
      <c r="AB124" s="20"/>
    </row>
    <row r="125" spans="1:28" ht="17.5" x14ac:dyDescent="0.35">
      <c r="A125" s="8" t="s">
        <v>42</v>
      </c>
      <c r="B125" s="7">
        <v>1641067.57</v>
      </c>
      <c r="C125" s="18">
        <v>1.5620099576987293E-2</v>
      </c>
      <c r="D125" s="9">
        <v>7</v>
      </c>
      <c r="E125" s="18">
        <v>7.1868583162217657E-3</v>
      </c>
      <c r="F125" s="19"/>
      <c r="G125" s="20"/>
      <c r="H125" s="8" t="s">
        <v>42</v>
      </c>
      <c r="I125" s="7">
        <v>1638006.5999999999</v>
      </c>
      <c r="J125" s="18">
        <v>1.5843157858639205E-2</v>
      </c>
      <c r="K125" s="9">
        <v>7</v>
      </c>
      <c r="L125" s="18">
        <v>7.2765072765072769E-3</v>
      </c>
      <c r="M125" s="19"/>
      <c r="N125" s="20"/>
      <c r="O125" s="8" t="s">
        <v>42</v>
      </c>
      <c r="P125" s="7">
        <v>1410049.51</v>
      </c>
      <c r="Q125" s="18">
        <v>1.3777629024083899E-2</v>
      </c>
      <c r="R125" s="9">
        <v>6</v>
      </c>
      <c r="S125" s="18">
        <v>6.3025210084033615E-3</v>
      </c>
      <c r="T125" s="19"/>
      <c r="U125" s="20"/>
      <c r="V125" s="8" t="s">
        <v>42</v>
      </c>
      <c r="W125" s="7">
        <v>1410049.51</v>
      </c>
      <c r="X125" s="18">
        <v>1.4057879235152716E-2</v>
      </c>
      <c r="Y125" s="9">
        <v>6</v>
      </c>
      <c r="Z125" s="18">
        <v>6.4377682403433476E-3</v>
      </c>
      <c r="AA125" s="19"/>
      <c r="AB125" s="20"/>
    </row>
    <row r="126" spans="1:28" ht="17.5" x14ac:dyDescent="0.35">
      <c r="A126" s="8" t="s">
        <v>43</v>
      </c>
      <c r="B126" s="7">
        <v>13091740.150000002</v>
      </c>
      <c r="C126" s="18">
        <v>0.12461052093000814</v>
      </c>
      <c r="D126" s="9">
        <v>33</v>
      </c>
      <c r="E126" s="18">
        <v>3.3880903490759756E-2</v>
      </c>
      <c r="F126" s="19"/>
      <c r="G126" s="20"/>
      <c r="H126" s="8" t="s">
        <v>43</v>
      </c>
      <c r="I126" s="7">
        <v>12659779.219999997</v>
      </c>
      <c r="J126" s="18">
        <v>0.12244815169730103</v>
      </c>
      <c r="K126" s="9">
        <v>32</v>
      </c>
      <c r="L126" s="18">
        <v>3.3264033264033266E-2</v>
      </c>
      <c r="M126" s="19"/>
      <c r="N126" s="20"/>
      <c r="O126" s="8" t="s">
        <v>43</v>
      </c>
      <c r="P126" s="7">
        <v>12655685.110000001</v>
      </c>
      <c r="Q126" s="18">
        <v>0.12365901569740091</v>
      </c>
      <c r="R126" s="9">
        <v>32</v>
      </c>
      <c r="S126" s="18">
        <v>3.3613445378151259E-2</v>
      </c>
      <c r="T126" s="19"/>
      <c r="U126" s="20"/>
      <c r="V126" s="8" t="s">
        <v>43</v>
      </c>
      <c r="W126" s="7">
        <v>12651730.379999997</v>
      </c>
      <c r="X126" s="18">
        <v>0.12613493110447785</v>
      </c>
      <c r="Y126" s="9">
        <v>32</v>
      </c>
      <c r="Z126" s="18">
        <v>3.4334763948497854E-2</v>
      </c>
      <c r="AA126" s="19"/>
      <c r="AB126" s="20"/>
    </row>
    <row r="127" spans="1:28" ht="17.5" x14ac:dyDescent="0.35">
      <c r="A127" s="8"/>
      <c r="B127" s="7"/>
      <c r="C127" s="21"/>
      <c r="D127" s="9"/>
      <c r="E127" s="21"/>
      <c r="F127" s="2"/>
      <c r="G127" s="2"/>
      <c r="H127" s="8"/>
      <c r="I127" s="7"/>
      <c r="J127" s="21"/>
      <c r="K127" s="9"/>
      <c r="L127" s="21"/>
      <c r="M127" s="2"/>
      <c r="N127" s="2"/>
      <c r="O127" s="8"/>
      <c r="P127" s="7"/>
      <c r="Q127" s="21"/>
      <c r="R127" s="9"/>
      <c r="S127" s="21"/>
      <c r="T127" s="2"/>
      <c r="U127" s="2"/>
      <c r="V127" s="8"/>
      <c r="W127" s="7"/>
      <c r="X127" s="21"/>
      <c r="Y127" s="9"/>
      <c r="Z127" s="21"/>
      <c r="AA127" s="2"/>
      <c r="AB127" s="2"/>
    </row>
    <row r="128" spans="1:28" ht="18.5" thickBot="1" x14ac:dyDescent="0.45">
      <c r="A128" s="22"/>
      <c r="B128" s="23">
        <v>105061274.54000001</v>
      </c>
      <c r="C128" s="24"/>
      <c r="D128" s="25">
        <v>974</v>
      </c>
      <c r="E128" s="24"/>
      <c r="F128" s="2"/>
      <c r="G128" s="2"/>
      <c r="H128" s="22"/>
      <c r="I128" s="23">
        <v>103388895.98999999</v>
      </c>
      <c r="J128" s="24"/>
      <c r="K128" s="25">
        <v>962</v>
      </c>
      <c r="L128" s="24"/>
      <c r="M128" s="2"/>
      <c r="N128" s="2"/>
      <c r="O128" s="22"/>
      <c r="P128" s="23">
        <v>102343408.11000003</v>
      </c>
      <c r="Q128" s="24"/>
      <c r="R128" s="25">
        <v>952</v>
      </c>
      <c r="S128" s="24"/>
      <c r="T128" s="2"/>
      <c r="U128" s="2"/>
      <c r="V128" s="22"/>
      <c r="W128" s="23">
        <v>100303145.75999999</v>
      </c>
      <c r="X128" s="24"/>
      <c r="Y128" s="25">
        <v>932</v>
      </c>
      <c r="Z128" s="24"/>
      <c r="AA128" s="2"/>
      <c r="AB128" s="2"/>
    </row>
    <row r="129" spans="1:28" ht="18" thickTop="1" x14ac:dyDescent="0.35">
      <c r="A129" s="8"/>
      <c r="B129" s="7"/>
      <c r="C129" s="21"/>
      <c r="D129" s="9"/>
      <c r="E129" s="21"/>
      <c r="F129" s="2"/>
      <c r="G129" s="2"/>
      <c r="H129" s="8"/>
      <c r="I129" s="7"/>
      <c r="J129" s="21"/>
      <c r="K129" s="9"/>
      <c r="L129" s="21"/>
      <c r="M129" s="2"/>
      <c r="N129" s="2"/>
      <c r="O129" s="8"/>
      <c r="P129" s="7"/>
      <c r="Q129" s="21"/>
      <c r="R129" s="9"/>
      <c r="S129" s="21"/>
      <c r="T129" s="2"/>
      <c r="U129" s="2"/>
      <c r="V129" s="8"/>
      <c r="W129" s="7"/>
      <c r="X129" s="21"/>
      <c r="Y129" s="9"/>
      <c r="Z129" s="21"/>
      <c r="AA129" s="2"/>
      <c r="AB129" s="2"/>
    </row>
    <row r="130" spans="1:28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  <c r="AA130" s="2"/>
      <c r="AB130" s="2"/>
    </row>
    <row r="131" spans="1:28" ht="18" x14ac:dyDescent="0.4">
      <c r="A131" s="22" t="s">
        <v>78</v>
      </c>
      <c r="B131" s="30">
        <v>107865.7849486653</v>
      </c>
      <c r="C131" s="8"/>
      <c r="D131" s="9"/>
      <c r="E131" s="8"/>
      <c r="F131" s="19"/>
      <c r="G131" s="2"/>
      <c r="H131" s="22" t="s">
        <v>78</v>
      </c>
      <c r="I131" s="30">
        <v>107472.86485446985</v>
      </c>
      <c r="J131" s="8"/>
      <c r="K131" s="9"/>
      <c r="L131" s="8"/>
      <c r="M131" s="19"/>
      <c r="N131" s="2"/>
      <c r="O131" s="22" t="s">
        <v>78</v>
      </c>
      <c r="P131" s="30">
        <v>107503.57994747903</v>
      </c>
      <c r="Q131" s="8"/>
      <c r="R131" s="9"/>
      <c r="S131" s="8"/>
      <c r="T131" s="19"/>
      <c r="U131" s="2"/>
      <c r="V131" s="22" t="s">
        <v>78</v>
      </c>
      <c r="W131" s="30">
        <v>107621.40103004291</v>
      </c>
      <c r="X131" s="8"/>
      <c r="Y131" s="9"/>
      <c r="Z131" s="8"/>
      <c r="AA131" s="19"/>
      <c r="AB131" s="2"/>
    </row>
    <row r="132" spans="1:28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  <c r="AA132" s="2"/>
      <c r="AB132" s="2"/>
    </row>
    <row r="133" spans="1:28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  <c r="AA133" s="2"/>
      <c r="AB133" s="2"/>
    </row>
    <row r="134" spans="1:28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  <c r="AA134" s="2"/>
      <c r="AB134" s="2"/>
    </row>
    <row r="135" spans="1:28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  <c r="AA135" s="2"/>
      <c r="AB135" s="2"/>
    </row>
    <row r="136" spans="1:28" ht="36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  <c r="AA136" s="2"/>
      <c r="AB136" s="2"/>
    </row>
    <row r="137" spans="1:28" ht="17.5" x14ac:dyDescent="0.35">
      <c r="A137" s="10"/>
      <c r="B137" s="11"/>
      <c r="C137" s="10"/>
      <c r="D137" s="12"/>
      <c r="E137" s="10"/>
      <c r="F137" s="2"/>
      <c r="G137" s="2"/>
      <c r="H137" s="10"/>
      <c r="I137" s="11"/>
      <c r="J137" s="10"/>
      <c r="K137" s="12"/>
      <c r="L137" s="10"/>
      <c r="M137" s="2"/>
      <c r="N137" s="2"/>
      <c r="O137" s="10"/>
      <c r="P137" s="11"/>
      <c r="Q137" s="10"/>
      <c r="R137" s="12"/>
      <c r="S137" s="10"/>
      <c r="T137" s="2"/>
      <c r="U137" s="2"/>
      <c r="V137" s="10"/>
      <c r="W137" s="11"/>
      <c r="X137" s="10"/>
      <c r="Y137" s="12"/>
      <c r="Z137" s="10"/>
      <c r="AA137" s="2"/>
      <c r="AB137" s="2"/>
    </row>
    <row r="138" spans="1:28" ht="17.5" x14ac:dyDescent="0.35">
      <c r="A138" s="8" t="s">
        <v>44</v>
      </c>
      <c r="B138" s="7">
        <v>56271645.069999978</v>
      </c>
      <c r="C138" s="18">
        <v>0.53560786613697209</v>
      </c>
      <c r="D138" s="9">
        <v>509</v>
      </c>
      <c r="E138" s="18">
        <v>0.52258726899383978</v>
      </c>
      <c r="F138" s="19"/>
      <c r="G138" s="20"/>
      <c r="H138" s="8" t="s">
        <v>44</v>
      </c>
      <c r="I138" s="7">
        <v>55649348.440000132</v>
      </c>
      <c r="J138" s="18">
        <v>0.53825266153710194</v>
      </c>
      <c r="K138" s="9">
        <v>502</v>
      </c>
      <c r="L138" s="18">
        <v>0.5218295218295218</v>
      </c>
      <c r="M138" s="19"/>
      <c r="N138" s="20"/>
      <c r="O138" s="8" t="s">
        <v>44</v>
      </c>
      <c r="P138" s="7">
        <v>55092728.699999906</v>
      </c>
      <c r="Q138" s="18">
        <v>0.53831242986148753</v>
      </c>
      <c r="R138" s="9">
        <v>495</v>
      </c>
      <c r="S138" s="18">
        <v>0.51995798319327735</v>
      </c>
      <c r="T138" s="19"/>
      <c r="U138" s="20"/>
      <c r="V138" s="8" t="s">
        <v>44</v>
      </c>
      <c r="W138" s="7">
        <v>53632759.239999793</v>
      </c>
      <c r="X138" s="18">
        <v>0.53470665185645816</v>
      </c>
      <c r="Y138" s="9">
        <v>481</v>
      </c>
      <c r="Z138" s="18">
        <v>0.51609442060085842</v>
      </c>
      <c r="AA138" s="19"/>
      <c r="AB138" s="20"/>
    </row>
    <row r="139" spans="1:28" ht="17.5" x14ac:dyDescent="0.35">
      <c r="A139" s="8" t="s">
        <v>45</v>
      </c>
      <c r="B139" s="7">
        <v>47047150.349999987</v>
      </c>
      <c r="C139" s="18">
        <v>0.44780677329483315</v>
      </c>
      <c r="D139" s="9">
        <v>442</v>
      </c>
      <c r="E139" s="18">
        <v>0.4537987679671458</v>
      </c>
      <c r="F139" s="19"/>
      <c r="G139" s="20"/>
      <c r="H139" s="8" t="s">
        <v>45</v>
      </c>
      <c r="I139" s="7">
        <v>46001919.779999919</v>
      </c>
      <c r="J139" s="18">
        <v>0.44494062287355601</v>
      </c>
      <c r="K139" s="9">
        <v>437</v>
      </c>
      <c r="L139" s="18">
        <v>0.45426195426195426</v>
      </c>
      <c r="M139" s="19"/>
      <c r="N139" s="20"/>
      <c r="O139" s="8" t="s">
        <v>45</v>
      </c>
      <c r="P139" s="7">
        <v>45517564.639999971</v>
      </c>
      <c r="Q139" s="18">
        <v>0.44475326237990009</v>
      </c>
      <c r="R139" s="9">
        <v>434</v>
      </c>
      <c r="S139" s="18">
        <v>0.45588235294117646</v>
      </c>
      <c r="T139" s="19"/>
      <c r="U139" s="20"/>
      <c r="V139" s="8" t="s">
        <v>45</v>
      </c>
      <c r="W139" s="7">
        <v>44942518.390000015</v>
      </c>
      <c r="X139" s="18">
        <v>0.448066888126681</v>
      </c>
      <c r="Y139" s="9">
        <v>428</v>
      </c>
      <c r="Z139" s="18">
        <v>0.45922746781115881</v>
      </c>
      <c r="AA139" s="19"/>
      <c r="AB139" s="20"/>
    </row>
    <row r="140" spans="1:28" ht="17.5" x14ac:dyDescent="0.35">
      <c r="A140" s="8" t="s">
        <v>46</v>
      </c>
      <c r="B140" s="7">
        <v>1742479.1199999999</v>
      </c>
      <c r="C140" s="18">
        <v>1.6585360568194762E-2</v>
      </c>
      <c r="D140" s="9">
        <v>23</v>
      </c>
      <c r="E140" s="18">
        <v>2.3613963039014373E-2</v>
      </c>
      <c r="F140" s="19"/>
      <c r="G140" s="20"/>
      <c r="H140" s="8" t="s">
        <v>46</v>
      </c>
      <c r="I140" s="7">
        <v>1737627.7699999996</v>
      </c>
      <c r="J140" s="18">
        <v>1.6806715589342068E-2</v>
      </c>
      <c r="K140" s="9">
        <v>23</v>
      </c>
      <c r="L140" s="18">
        <v>2.390852390852391E-2</v>
      </c>
      <c r="M140" s="19"/>
      <c r="N140" s="20"/>
      <c r="O140" s="8" t="s">
        <v>46</v>
      </c>
      <c r="P140" s="7">
        <v>1733114.7699999998</v>
      </c>
      <c r="Q140" s="18">
        <v>1.6934307758612339E-2</v>
      </c>
      <c r="R140" s="9">
        <v>23</v>
      </c>
      <c r="S140" s="18">
        <v>2.4159663865546219E-2</v>
      </c>
      <c r="T140" s="19"/>
      <c r="U140" s="20"/>
      <c r="V140" s="8" t="s">
        <v>46</v>
      </c>
      <c r="W140" s="7">
        <v>1727868.13</v>
      </c>
      <c r="X140" s="18">
        <v>1.7226460016860821E-2</v>
      </c>
      <c r="Y140" s="9">
        <v>23</v>
      </c>
      <c r="Z140" s="18">
        <v>2.4678111587982832E-2</v>
      </c>
      <c r="AA140" s="19"/>
      <c r="AB140" s="20"/>
    </row>
    <row r="141" spans="1:28" ht="17.5" x14ac:dyDescent="0.35">
      <c r="A141" s="8"/>
      <c r="B141" s="7"/>
      <c r="C141" s="21"/>
      <c r="D141" s="9"/>
      <c r="E141" s="21"/>
      <c r="F141" s="2"/>
      <c r="G141" s="2"/>
      <c r="H141" s="8"/>
      <c r="I141" s="7"/>
      <c r="J141" s="21"/>
      <c r="K141" s="9"/>
      <c r="L141" s="21"/>
      <c r="M141" s="2"/>
      <c r="N141" s="2"/>
      <c r="O141" s="8"/>
      <c r="P141" s="7"/>
      <c r="Q141" s="21"/>
      <c r="R141" s="9"/>
      <c r="S141" s="21"/>
      <c r="T141" s="2"/>
      <c r="U141" s="2"/>
      <c r="V141" s="8"/>
      <c r="W141" s="7"/>
      <c r="X141" s="21"/>
      <c r="Y141" s="9"/>
      <c r="Z141" s="21"/>
      <c r="AA141" s="2"/>
      <c r="AB141" s="2"/>
    </row>
    <row r="142" spans="1:28" ht="18.5" thickBot="1" x14ac:dyDescent="0.45">
      <c r="A142" s="8"/>
      <c r="B142" s="23">
        <v>105061274.53999996</v>
      </c>
      <c r="C142" s="21"/>
      <c r="D142" s="25">
        <v>974</v>
      </c>
      <c r="E142" s="21"/>
      <c r="F142" s="2"/>
      <c r="G142" s="2"/>
      <c r="H142" s="8"/>
      <c r="I142" s="23">
        <v>103388895.99000005</v>
      </c>
      <c r="J142" s="21"/>
      <c r="K142" s="25">
        <v>962</v>
      </c>
      <c r="L142" s="21"/>
      <c r="M142" s="2"/>
      <c r="N142" s="2"/>
      <c r="O142" s="8"/>
      <c r="P142" s="23">
        <v>102343408.10999988</v>
      </c>
      <c r="Q142" s="21"/>
      <c r="R142" s="25">
        <v>952</v>
      </c>
      <c r="S142" s="21"/>
      <c r="T142" s="2"/>
      <c r="U142" s="2"/>
      <c r="V142" s="8"/>
      <c r="W142" s="23">
        <v>100303145.75999981</v>
      </c>
      <c r="X142" s="21"/>
      <c r="Y142" s="25">
        <v>932</v>
      </c>
      <c r="Z142" s="21"/>
      <c r="AA142" s="2"/>
      <c r="AB142" s="2"/>
    </row>
    <row r="143" spans="1:28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  <c r="AA143" s="2"/>
      <c r="AB143" s="2"/>
    </row>
    <row r="144" spans="1:28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  <c r="AA144" s="2"/>
      <c r="AB144" s="2"/>
    </row>
    <row r="145" spans="1:28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  <c r="AA145" s="2"/>
      <c r="AB145" s="2"/>
    </row>
    <row r="146" spans="1:28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  <c r="AA146" s="2"/>
      <c r="AB146" s="2"/>
    </row>
    <row r="147" spans="1:28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  <c r="AA147" s="2"/>
      <c r="AB147" s="2"/>
    </row>
    <row r="148" spans="1:28" ht="36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  <c r="AA148" s="2"/>
      <c r="AB148" s="2"/>
    </row>
    <row r="149" spans="1:28" ht="17.5" x14ac:dyDescent="0.35">
      <c r="A149" s="10"/>
      <c r="B149" s="11"/>
      <c r="C149" s="10"/>
      <c r="D149" s="12"/>
      <c r="E149" s="10"/>
      <c r="F149" s="2"/>
      <c r="G149" s="2"/>
      <c r="H149" s="10"/>
      <c r="I149" s="11"/>
      <c r="J149" s="10"/>
      <c r="K149" s="12"/>
      <c r="L149" s="10"/>
      <c r="M149" s="2"/>
      <c r="N149" s="2"/>
      <c r="O149" s="10"/>
      <c r="P149" s="11"/>
      <c r="Q149" s="10"/>
      <c r="R149" s="12"/>
      <c r="S149" s="10"/>
      <c r="T149" s="2"/>
      <c r="U149" s="2"/>
      <c r="V149" s="10"/>
      <c r="W149" s="11"/>
      <c r="X149" s="10"/>
      <c r="Y149" s="12"/>
      <c r="Z149" s="10"/>
      <c r="AA149" s="2"/>
      <c r="AB149" s="2"/>
    </row>
    <row r="150" spans="1:28" ht="17.5" x14ac:dyDescent="0.35">
      <c r="A150" s="31" t="s">
        <v>98</v>
      </c>
      <c r="B150" s="7">
        <v>384327.85</v>
      </c>
      <c r="C150" s="18">
        <v>3.6581304736949009E-3</v>
      </c>
      <c r="D150" s="9">
        <v>4</v>
      </c>
      <c r="E150" s="18">
        <v>4.1067761806981521E-3</v>
      </c>
      <c r="F150" s="19"/>
      <c r="G150" s="20"/>
      <c r="H150" s="31" t="s">
        <v>98</v>
      </c>
      <c r="I150" s="7">
        <v>381519.68000000005</v>
      </c>
      <c r="J150" s="18">
        <v>3.690141734726534E-3</v>
      </c>
      <c r="K150" s="9">
        <v>4</v>
      </c>
      <c r="L150" s="18">
        <v>4.1580041580041582E-3</v>
      </c>
      <c r="M150" s="19"/>
      <c r="N150" s="20"/>
      <c r="O150" s="31" t="s">
        <v>98</v>
      </c>
      <c r="P150" s="7">
        <v>361643.42000000004</v>
      </c>
      <c r="Q150" s="18">
        <v>3.5336269006334179E-3</v>
      </c>
      <c r="R150" s="9">
        <v>4</v>
      </c>
      <c r="S150" s="18">
        <v>4.2016806722689074E-3</v>
      </c>
      <c r="T150" s="19"/>
      <c r="U150" s="20"/>
      <c r="V150" s="31" t="s">
        <v>98</v>
      </c>
      <c r="W150" s="7">
        <v>254806.76</v>
      </c>
      <c r="X150" s="18">
        <v>2.5403665864048588E-3</v>
      </c>
      <c r="Y150" s="9">
        <v>3</v>
      </c>
      <c r="Z150" s="18">
        <v>3.2188841201716738E-3</v>
      </c>
      <c r="AA150" s="19"/>
      <c r="AB150" s="20"/>
    </row>
    <row r="151" spans="1:28" ht="17.5" x14ac:dyDescent="0.35">
      <c r="A151" s="8">
        <v>1995</v>
      </c>
      <c r="B151" s="7">
        <v>0</v>
      </c>
      <c r="C151" s="18">
        <v>0</v>
      </c>
      <c r="D151" s="9">
        <v>0</v>
      </c>
      <c r="E151" s="18">
        <v>0</v>
      </c>
      <c r="F151" s="19"/>
      <c r="G151" s="20"/>
      <c r="H151" s="8">
        <v>1995</v>
      </c>
      <c r="I151" s="7">
        <v>0</v>
      </c>
      <c r="J151" s="18">
        <v>0</v>
      </c>
      <c r="K151" s="9">
        <v>0</v>
      </c>
      <c r="L151" s="18">
        <v>0</v>
      </c>
      <c r="M151" s="19"/>
      <c r="N151" s="20"/>
      <c r="O151" s="8">
        <v>1995</v>
      </c>
      <c r="P151" s="7">
        <v>0</v>
      </c>
      <c r="Q151" s="18">
        <v>0</v>
      </c>
      <c r="R151" s="9">
        <v>0</v>
      </c>
      <c r="S151" s="18">
        <v>0</v>
      </c>
      <c r="T151" s="19"/>
      <c r="U151" s="20"/>
      <c r="V151" s="8">
        <v>1995</v>
      </c>
      <c r="W151" s="7">
        <v>0</v>
      </c>
      <c r="X151" s="18">
        <v>0</v>
      </c>
      <c r="Y151" s="9">
        <v>0</v>
      </c>
      <c r="Z151" s="18">
        <v>0</v>
      </c>
      <c r="AA151" s="19"/>
      <c r="AB151" s="20"/>
    </row>
    <row r="152" spans="1:28" ht="17.5" x14ac:dyDescent="0.35">
      <c r="A152" s="8">
        <v>1996</v>
      </c>
      <c r="B152" s="7">
        <v>36062.07</v>
      </c>
      <c r="C152" s="18">
        <v>3.4324797750545188E-4</v>
      </c>
      <c r="D152" s="9">
        <v>1</v>
      </c>
      <c r="E152" s="18">
        <v>1.026694045174538E-3</v>
      </c>
      <c r="F152" s="19"/>
      <c r="G152" s="20"/>
      <c r="H152" s="8">
        <v>1996</v>
      </c>
      <c r="I152" s="7">
        <v>35566.04</v>
      </c>
      <c r="J152" s="18">
        <v>3.4400251264352414E-4</v>
      </c>
      <c r="K152" s="9">
        <v>1</v>
      </c>
      <c r="L152" s="18">
        <v>1.0395010395010396E-3</v>
      </c>
      <c r="M152" s="19"/>
      <c r="N152" s="20"/>
      <c r="O152" s="8">
        <v>1996</v>
      </c>
      <c r="P152" s="7">
        <v>35062.6</v>
      </c>
      <c r="Q152" s="18">
        <v>3.4259754142948115E-4</v>
      </c>
      <c r="R152" s="9">
        <v>1</v>
      </c>
      <c r="S152" s="18">
        <v>1.0504201680672268E-3</v>
      </c>
      <c r="T152" s="19"/>
      <c r="U152" s="20"/>
      <c r="V152" s="8">
        <v>1996</v>
      </c>
      <c r="W152" s="7">
        <v>34551.64</v>
      </c>
      <c r="X152" s="18">
        <v>3.444721472911063E-4</v>
      </c>
      <c r="Y152" s="9">
        <v>1</v>
      </c>
      <c r="Z152" s="18">
        <v>1.0729613733905579E-3</v>
      </c>
      <c r="AA152" s="19"/>
      <c r="AB152" s="20"/>
    </row>
    <row r="153" spans="1:28" ht="17.5" x14ac:dyDescent="0.35">
      <c r="A153" s="8">
        <v>1997</v>
      </c>
      <c r="B153" s="7">
        <v>83589.2</v>
      </c>
      <c r="C153" s="18">
        <v>7.9562331949604439E-4</v>
      </c>
      <c r="D153" s="9">
        <v>3</v>
      </c>
      <c r="E153" s="18">
        <v>3.0800821355236141E-3</v>
      </c>
      <c r="F153" s="19"/>
      <c r="G153" s="20"/>
      <c r="H153" s="8">
        <v>1997</v>
      </c>
      <c r="I153" s="7">
        <v>83179.539999999994</v>
      </c>
      <c r="J153" s="18">
        <v>8.0453069165227617E-4</v>
      </c>
      <c r="K153" s="9">
        <v>3</v>
      </c>
      <c r="L153" s="18">
        <v>3.1185031185031187E-3</v>
      </c>
      <c r="M153" s="19"/>
      <c r="N153" s="20"/>
      <c r="O153" s="8">
        <v>1997</v>
      </c>
      <c r="P153" s="7">
        <v>82830.41</v>
      </c>
      <c r="Q153" s="18">
        <v>8.0933800749504923E-4</v>
      </c>
      <c r="R153" s="9">
        <v>3</v>
      </c>
      <c r="S153" s="18">
        <v>3.1512605042016808E-3</v>
      </c>
      <c r="T153" s="19"/>
      <c r="U153" s="20"/>
      <c r="V153" s="8">
        <v>1997</v>
      </c>
      <c r="W153" s="7">
        <v>82495.180000000008</v>
      </c>
      <c r="X153" s="18">
        <v>8.2245855177254473E-4</v>
      </c>
      <c r="Y153" s="9">
        <v>3</v>
      </c>
      <c r="Z153" s="18">
        <v>3.2188841201716738E-3</v>
      </c>
      <c r="AA153" s="19"/>
      <c r="AB153" s="20"/>
    </row>
    <row r="154" spans="1:28" ht="17.5" x14ac:dyDescent="0.35">
      <c r="A154" s="31">
        <v>1998</v>
      </c>
      <c r="B154" s="7">
        <v>0</v>
      </c>
      <c r="C154" s="18">
        <v>0</v>
      </c>
      <c r="D154" s="9">
        <v>0</v>
      </c>
      <c r="E154" s="18">
        <v>0</v>
      </c>
      <c r="F154" s="19"/>
      <c r="G154" s="20"/>
      <c r="H154" s="31">
        <v>1998</v>
      </c>
      <c r="I154" s="7">
        <v>0</v>
      </c>
      <c r="J154" s="18">
        <v>0</v>
      </c>
      <c r="K154" s="9">
        <v>0</v>
      </c>
      <c r="L154" s="18">
        <v>0</v>
      </c>
      <c r="M154" s="19"/>
      <c r="N154" s="20"/>
      <c r="O154" s="31">
        <v>1998</v>
      </c>
      <c r="P154" s="7">
        <v>0</v>
      </c>
      <c r="Q154" s="18">
        <v>0</v>
      </c>
      <c r="R154" s="9">
        <v>0</v>
      </c>
      <c r="S154" s="18">
        <v>0</v>
      </c>
      <c r="T154" s="19"/>
      <c r="U154" s="20"/>
      <c r="V154" s="31">
        <v>1998</v>
      </c>
      <c r="W154" s="7">
        <v>0</v>
      </c>
      <c r="X154" s="18">
        <v>0</v>
      </c>
      <c r="Y154" s="9">
        <v>0</v>
      </c>
      <c r="Z154" s="18">
        <v>0</v>
      </c>
      <c r="AA154" s="19"/>
      <c r="AB154" s="20"/>
    </row>
    <row r="155" spans="1:28" ht="17.5" x14ac:dyDescent="0.35">
      <c r="A155" s="31">
        <v>1999</v>
      </c>
      <c r="B155" s="7">
        <v>0</v>
      </c>
      <c r="C155" s="18">
        <v>0</v>
      </c>
      <c r="D155" s="9">
        <v>0</v>
      </c>
      <c r="E155" s="18">
        <v>0</v>
      </c>
      <c r="F155" s="19"/>
      <c r="G155" s="20"/>
      <c r="H155" s="31">
        <v>1999</v>
      </c>
      <c r="I155" s="7">
        <v>0</v>
      </c>
      <c r="J155" s="18">
        <v>0</v>
      </c>
      <c r="K155" s="9">
        <v>0</v>
      </c>
      <c r="L155" s="18">
        <v>0</v>
      </c>
      <c r="M155" s="19"/>
      <c r="N155" s="20"/>
      <c r="O155" s="31">
        <v>1999</v>
      </c>
      <c r="P155" s="7">
        <v>0</v>
      </c>
      <c r="Q155" s="18">
        <v>0</v>
      </c>
      <c r="R155" s="9">
        <v>0</v>
      </c>
      <c r="S155" s="18">
        <v>0</v>
      </c>
      <c r="T155" s="19"/>
      <c r="U155" s="20"/>
      <c r="V155" s="31">
        <v>1999</v>
      </c>
      <c r="W155" s="7">
        <v>0</v>
      </c>
      <c r="X155" s="18">
        <v>0</v>
      </c>
      <c r="Y155" s="9">
        <v>0</v>
      </c>
      <c r="Z155" s="18">
        <v>0</v>
      </c>
      <c r="AA155" s="19"/>
      <c r="AB155" s="20"/>
    </row>
    <row r="156" spans="1:28" ht="17.5" x14ac:dyDescent="0.35">
      <c r="A156" s="31">
        <v>2000</v>
      </c>
      <c r="B156" s="7">
        <v>141339.04</v>
      </c>
      <c r="C156" s="18">
        <v>1.3453010218925914E-3</v>
      </c>
      <c r="D156" s="9">
        <v>2</v>
      </c>
      <c r="E156" s="18">
        <v>2.0533880903490761E-3</v>
      </c>
      <c r="F156" s="19"/>
      <c r="G156" s="20"/>
      <c r="H156" s="31">
        <v>2000</v>
      </c>
      <c r="I156" s="7">
        <v>141287.95000000001</v>
      </c>
      <c r="J156" s="18">
        <v>1.3665679340812923E-3</v>
      </c>
      <c r="K156" s="9">
        <v>2</v>
      </c>
      <c r="L156" s="18">
        <v>2.0790020790020791E-3</v>
      </c>
      <c r="M156" s="19"/>
      <c r="N156" s="20"/>
      <c r="O156" s="31">
        <v>2000</v>
      </c>
      <c r="P156" s="7">
        <v>141236.64000000001</v>
      </c>
      <c r="Q156" s="18">
        <v>1.3800267414213641E-3</v>
      </c>
      <c r="R156" s="9">
        <v>2</v>
      </c>
      <c r="S156" s="18">
        <v>2.1008403361344537E-3</v>
      </c>
      <c r="T156" s="19"/>
      <c r="U156" s="20"/>
      <c r="V156" s="31">
        <v>2000</v>
      </c>
      <c r="W156" s="7">
        <v>141185.13</v>
      </c>
      <c r="X156" s="18">
        <v>1.4075842679732132E-3</v>
      </c>
      <c r="Y156" s="9">
        <v>2</v>
      </c>
      <c r="Z156" s="18">
        <v>2.1459227467811159E-3</v>
      </c>
      <c r="AA156" s="19"/>
      <c r="AB156" s="20"/>
    </row>
    <row r="157" spans="1:28" ht="17.5" x14ac:dyDescent="0.35">
      <c r="A157" s="31">
        <v>2001</v>
      </c>
      <c r="B157" s="7">
        <v>364697.91000000003</v>
      </c>
      <c r="C157" s="18">
        <v>3.4712876994572226E-3</v>
      </c>
      <c r="D157" s="9">
        <v>4</v>
      </c>
      <c r="E157" s="18">
        <v>4.1067761806981521E-3</v>
      </c>
      <c r="F157" s="19"/>
      <c r="G157" s="20"/>
      <c r="H157" s="31">
        <v>2001</v>
      </c>
      <c r="I157" s="7">
        <v>363658.22000000003</v>
      </c>
      <c r="J157" s="18">
        <v>3.5173817895799331E-3</v>
      </c>
      <c r="K157" s="9">
        <v>4</v>
      </c>
      <c r="L157" s="18">
        <v>4.1580041580041582E-3</v>
      </c>
      <c r="M157" s="19"/>
      <c r="N157" s="20"/>
      <c r="O157" s="31">
        <v>2001</v>
      </c>
      <c r="P157" s="7">
        <v>362612.38</v>
      </c>
      <c r="Q157" s="18">
        <v>3.5430946330247265E-3</v>
      </c>
      <c r="R157" s="9">
        <v>4</v>
      </c>
      <c r="S157" s="18">
        <v>4.2016806722689074E-3</v>
      </c>
      <c r="T157" s="19"/>
      <c r="U157" s="20"/>
      <c r="V157" s="31">
        <v>2001</v>
      </c>
      <c r="W157" s="7">
        <v>361561.44</v>
      </c>
      <c r="X157" s="18">
        <v>3.6046869443668809E-3</v>
      </c>
      <c r="Y157" s="9">
        <v>4</v>
      </c>
      <c r="Z157" s="18">
        <v>4.2918454935622317E-3</v>
      </c>
      <c r="AA157" s="19"/>
      <c r="AB157" s="20"/>
    </row>
    <row r="158" spans="1:28" ht="17.5" x14ac:dyDescent="0.35">
      <c r="A158" s="31">
        <v>2002</v>
      </c>
      <c r="B158" s="7">
        <v>5445242.7400000002</v>
      </c>
      <c r="C158" s="18">
        <v>5.1829208848278678E-2</v>
      </c>
      <c r="D158" s="9">
        <v>57</v>
      </c>
      <c r="E158" s="18">
        <v>5.8521560574948665E-2</v>
      </c>
      <c r="F158" s="19"/>
      <c r="G158" s="20"/>
      <c r="H158" s="31">
        <v>2002</v>
      </c>
      <c r="I158" s="7">
        <v>5422270.5199999996</v>
      </c>
      <c r="J158" s="18">
        <v>5.2445385629463048E-2</v>
      </c>
      <c r="K158" s="9">
        <v>57</v>
      </c>
      <c r="L158" s="18">
        <v>5.9251559251559255E-2</v>
      </c>
      <c r="M158" s="19"/>
      <c r="N158" s="20"/>
      <c r="O158" s="31">
        <v>2002</v>
      </c>
      <c r="P158" s="7">
        <v>5399102.790000001</v>
      </c>
      <c r="Q158" s="18">
        <v>5.2754768379385808E-2</v>
      </c>
      <c r="R158" s="9">
        <v>57</v>
      </c>
      <c r="S158" s="18">
        <v>5.9873949579831935E-2</v>
      </c>
      <c r="T158" s="19"/>
      <c r="U158" s="20"/>
      <c r="V158" s="31">
        <v>2002</v>
      </c>
      <c r="W158" s="7">
        <v>5275915.0699999994</v>
      </c>
      <c r="X158" s="18">
        <v>5.2599696948926508E-2</v>
      </c>
      <c r="Y158" s="9">
        <v>55</v>
      </c>
      <c r="Z158" s="18">
        <v>5.9012875536480686E-2</v>
      </c>
      <c r="AA158" s="19"/>
      <c r="AB158" s="20"/>
    </row>
    <row r="159" spans="1:28" ht="17.5" x14ac:dyDescent="0.35">
      <c r="A159" s="8">
        <v>2003</v>
      </c>
      <c r="B159" s="7">
        <v>87259315.23999992</v>
      </c>
      <c r="C159" s="18">
        <v>0.83055641217047793</v>
      </c>
      <c r="D159" s="9">
        <v>794</v>
      </c>
      <c r="E159" s="18">
        <v>0.8151950718685832</v>
      </c>
      <c r="F159" s="19"/>
      <c r="G159" s="20"/>
      <c r="H159" s="8">
        <v>2003</v>
      </c>
      <c r="I159" s="7">
        <v>85900378.660000071</v>
      </c>
      <c r="J159" s="18">
        <v>0.8308472378727062</v>
      </c>
      <c r="K159" s="9">
        <v>785</v>
      </c>
      <c r="L159" s="18">
        <v>0.81600831600831603</v>
      </c>
      <c r="M159" s="19"/>
      <c r="N159" s="20"/>
      <c r="O159" s="8">
        <v>2003</v>
      </c>
      <c r="P159" s="7">
        <v>85057156.309999928</v>
      </c>
      <c r="Q159" s="18">
        <v>0.83109560137551286</v>
      </c>
      <c r="R159" s="9">
        <v>777</v>
      </c>
      <c r="S159" s="18">
        <v>0.81617647058823528</v>
      </c>
      <c r="T159" s="19"/>
      <c r="U159" s="20"/>
      <c r="V159" s="8">
        <v>2003</v>
      </c>
      <c r="W159" s="7">
        <v>83295372.499999925</v>
      </c>
      <c r="X159" s="18">
        <v>0.83043629258951357</v>
      </c>
      <c r="Y159" s="9">
        <v>761</v>
      </c>
      <c r="Z159" s="18">
        <v>0.8165236051502146</v>
      </c>
      <c r="AA159" s="19"/>
      <c r="AB159" s="20"/>
    </row>
    <row r="160" spans="1:28" ht="17.5" x14ac:dyDescent="0.35">
      <c r="A160" s="8">
        <v>2004</v>
      </c>
      <c r="B160" s="7">
        <v>11346700.490000006</v>
      </c>
      <c r="C160" s="18">
        <v>0.10800078848919714</v>
      </c>
      <c r="D160" s="9">
        <v>109</v>
      </c>
      <c r="E160" s="18">
        <v>0.11190965092402463</v>
      </c>
      <c r="F160" s="19"/>
      <c r="G160" s="20"/>
      <c r="H160" s="8">
        <v>2004</v>
      </c>
      <c r="I160" s="7">
        <v>11061035.379999997</v>
      </c>
      <c r="J160" s="18">
        <v>0.10698475183514715</v>
      </c>
      <c r="K160" s="9">
        <v>106</v>
      </c>
      <c r="L160" s="18">
        <v>0.11018711018711019</v>
      </c>
      <c r="M160" s="19"/>
      <c r="N160" s="20"/>
      <c r="O160" s="8">
        <v>2004</v>
      </c>
      <c r="P160" s="7">
        <v>10903763.560000001</v>
      </c>
      <c r="Q160" s="18">
        <v>0.10654094642109734</v>
      </c>
      <c r="R160" s="9">
        <v>104</v>
      </c>
      <c r="S160" s="18">
        <v>0.1092436974789916</v>
      </c>
      <c r="T160" s="19"/>
      <c r="U160" s="20"/>
      <c r="V160" s="8">
        <v>2004</v>
      </c>
      <c r="W160" s="7">
        <v>10857258.040000003</v>
      </c>
      <c r="X160" s="18">
        <v>0.10824444196375133</v>
      </c>
      <c r="Y160" s="9">
        <v>103</v>
      </c>
      <c r="Z160" s="18">
        <v>0.11051502145922747</v>
      </c>
      <c r="AA160" s="19"/>
      <c r="AB160" s="20"/>
    </row>
    <row r="161" spans="1:28" ht="17.5" x14ac:dyDescent="0.35">
      <c r="A161" s="8"/>
      <c r="B161" s="7"/>
      <c r="C161" s="21"/>
      <c r="D161" s="9"/>
      <c r="E161" s="21"/>
      <c r="F161" s="2"/>
      <c r="G161" s="2"/>
      <c r="H161" s="8"/>
      <c r="I161" s="7"/>
      <c r="J161" s="21"/>
      <c r="K161" s="9"/>
      <c r="L161" s="21"/>
      <c r="M161" s="2"/>
      <c r="N161" s="2"/>
      <c r="O161" s="8"/>
      <c r="P161" s="7"/>
      <c r="Q161" s="21"/>
      <c r="R161" s="9"/>
      <c r="S161" s="21"/>
      <c r="T161" s="2"/>
      <c r="U161" s="2"/>
      <c r="V161" s="8"/>
      <c r="W161" s="7"/>
      <c r="X161" s="21"/>
      <c r="Y161" s="9"/>
      <c r="Z161" s="21"/>
      <c r="AA161" s="2"/>
      <c r="AB161" s="2"/>
    </row>
    <row r="162" spans="1:28" ht="18.5" thickBot="1" x14ac:dyDescent="0.45">
      <c r="A162" s="22"/>
      <c r="B162" s="23">
        <v>105061274.53999993</v>
      </c>
      <c r="C162" s="24"/>
      <c r="D162" s="25">
        <v>974</v>
      </c>
      <c r="E162" s="24"/>
      <c r="F162" s="2"/>
      <c r="G162" s="2"/>
      <c r="H162" s="22"/>
      <c r="I162" s="23">
        <v>103388895.99000007</v>
      </c>
      <c r="J162" s="24"/>
      <c r="K162" s="25">
        <v>962</v>
      </c>
      <c r="L162" s="24"/>
      <c r="M162" s="2"/>
      <c r="N162" s="2"/>
      <c r="O162" s="22"/>
      <c r="P162" s="23">
        <v>102343408.10999992</v>
      </c>
      <c r="Q162" s="24"/>
      <c r="R162" s="25">
        <v>952</v>
      </c>
      <c r="S162" s="24"/>
      <c r="T162" s="2"/>
      <c r="U162" s="2"/>
      <c r="V162" s="22"/>
      <c r="W162" s="23">
        <v>100303145.75999993</v>
      </c>
      <c r="X162" s="24"/>
      <c r="Y162" s="25">
        <v>932</v>
      </c>
      <c r="Z162" s="24"/>
      <c r="AA162" s="2"/>
      <c r="AB162" s="2"/>
    </row>
    <row r="163" spans="1:28" ht="18" thickTop="1" x14ac:dyDescent="0.35">
      <c r="A163" s="8"/>
      <c r="B163" s="7"/>
      <c r="C163" s="21"/>
      <c r="D163" s="9"/>
      <c r="E163" s="21"/>
      <c r="F163" s="2"/>
      <c r="G163" s="2"/>
      <c r="H163" s="8"/>
      <c r="I163" s="7"/>
      <c r="J163" s="21"/>
      <c r="K163" s="9"/>
      <c r="L163" s="21"/>
      <c r="M163" s="2"/>
      <c r="N163" s="2"/>
      <c r="O163" s="8"/>
      <c r="P163" s="7"/>
      <c r="Q163" s="21"/>
      <c r="R163" s="9"/>
      <c r="S163" s="21"/>
      <c r="T163" s="2"/>
      <c r="U163" s="2"/>
      <c r="V163" s="8"/>
      <c r="W163" s="7"/>
      <c r="X163" s="21"/>
      <c r="Y163" s="9"/>
      <c r="Z163" s="21"/>
      <c r="AA163" s="2"/>
      <c r="AB163" s="2"/>
    </row>
    <row r="164" spans="1:28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  <c r="AA164" s="2"/>
      <c r="AB164" s="2"/>
    </row>
    <row r="165" spans="1:28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  <c r="AA165" s="2"/>
      <c r="AB165" s="2"/>
    </row>
    <row r="166" spans="1:28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  <c r="AA166" s="2"/>
      <c r="AB166" s="2"/>
    </row>
    <row r="167" spans="1:28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  <c r="AA167" s="2"/>
      <c r="AB167" s="2"/>
    </row>
    <row r="168" spans="1:28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  <c r="AA168" s="2"/>
      <c r="AB168" s="2"/>
    </row>
    <row r="169" spans="1:28" ht="36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  <c r="AA169" s="2"/>
      <c r="AB169" s="2"/>
    </row>
    <row r="170" spans="1:28" ht="17.5" x14ac:dyDescent="0.35">
      <c r="A170" s="10"/>
      <c r="B170" s="11"/>
      <c r="C170" s="10"/>
      <c r="D170" s="12"/>
      <c r="E170" s="10"/>
      <c r="F170" s="2"/>
      <c r="G170" s="2"/>
      <c r="H170" s="10"/>
      <c r="I170" s="11"/>
      <c r="J170" s="10"/>
      <c r="K170" s="12"/>
      <c r="L170" s="10"/>
      <c r="M170" s="2"/>
      <c r="N170" s="2"/>
      <c r="O170" s="10"/>
      <c r="P170" s="11"/>
      <c r="Q170" s="10"/>
      <c r="R170" s="12"/>
      <c r="S170" s="10"/>
      <c r="T170" s="2"/>
      <c r="U170" s="2"/>
      <c r="V170" s="10"/>
      <c r="W170" s="11"/>
      <c r="X170" s="10"/>
      <c r="Y170" s="12"/>
      <c r="Z170" s="10"/>
      <c r="AA170" s="2"/>
      <c r="AB170" s="2"/>
    </row>
    <row r="171" spans="1:28" ht="17.5" x14ac:dyDescent="0.35">
      <c r="A171" s="8" t="s">
        <v>47</v>
      </c>
      <c r="B171" s="7">
        <v>11076329.039999999</v>
      </c>
      <c r="C171" s="18">
        <v>0.10542732408774377</v>
      </c>
      <c r="D171" s="9">
        <v>102</v>
      </c>
      <c r="E171" s="18">
        <v>0.10472279260780287</v>
      </c>
      <c r="F171" s="19"/>
      <c r="G171" s="20"/>
      <c r="H171" s="8" t="s">
        <v>47</v>
      </c>
      <c r="I171" s="7">
        <v>11012672.709999999</v>
      </c>
      <c r="J171" s="18">
        <v>0.10651697752015048</v>
      </c>
      <c r="K171" s="9">
        <v>102</v>
      </c>
      <c r="L171" s="18">
        <v>0.10602910602910603</v>
      </c>
      <c r="M171" s="19"/>
      <c r="N171" s="20"/>
      <c r="O171" s="8" t="s">
        <v>47</v>
      </c>
      <c r="P171" s="7">
        <v>11056760.479999997</v>
      </c>
      <c r="Q171" s="18">
        <v>0.10803588315249429</v>
      </c>
      <c r="R171" s="9">
        <v>103</v>
      </c>
      <c r="S171" s="18">
        <v>0.10819327731092437</v>
      </c>
      <c r="T171" s="19"/>
      <c r="U171" s="20"/>
      <c r="V171" s="8" t="s">
        <v>47</v>
      </c>
      <c r="W171" s="7">
        <v>10707290.610000003</v>
      </c>
      <c r="X171" s="18">
        <v>0.10674930012284796</v>
      </c>
      <c r="Y171" s="9">
        <v>100</v>
      </c>
      <c r="Z171" s="18">
        <v>0.1072961373390558</v>
      </c>
      <c r="AA171" s="19"/>
      <c r="AB171" s="20"/>
    </row>
    <row r="172" spans="1:28" ht="17.5" x14ac:dyDescent="0.35">
      <c r="A172" s="8" t="s">
        <v>48</v>
      </c>
      <c r="B172" s="7">
        <v>18894520.740000002</v>
      </c>
      <c r="C172" s="18">
        <v>0.1798428662009644</v>
      </c>
      <c r="D172" s="9">
        <v>193</v>
      </c>
      <c r="E172" s="18">
        <v>0.19815195071868583</v>
      </c>
      <c r="F172" s="19"/>
      <c r="G172" s="20"/>
      <c r="H172" s="8" t="s">
        <v>48</v>
      </c>
      <c r="I172" s="7">
        <v>18674541.979999997</v>
      </c>
      <c r="J172" s="18">
        <v>0.18062425177464175</v>
      </c>
      <c r="K172" s="9">
        <v>193</v>
      </c>
      <c r="L172" s="18">
        <v>0.20062370062370063</v>
      </c>
      <c r="M172" s="19"/>
      <c r="N172" s="20"/>
      <c r="O172" s="8" t="s">
        <v>48</v>
      </c>
      <c r="P172" s="7">
        <v>18353355.360000003</v>
      </c>
      <c r="Q172" s="18">
        <v>0.17933109419488535</v>
      </c>
      <c r="R172" s="9">
        <v>190</v>
      </c>
      <c r="S172" s="18">
        <v>0.19957983193277312</v>
      </c>
      <c r="T172" s="19"/>
      <c r="U172" s="20"/>
      <c r="V172" s="8" t="s">
        <v>48</v>
      </c>
      <c r="W172" s="7">
        <v>18553047.329999994</v>
      </c>
      <c r="X172" s="18">
        <v>0.18496974535965935</v>
      </c>
      <c r="Y172" s="9">
        <v>189</v>
      </c>
      <c r="Z172" s="18">
        <v>0.20278969957081544</v>
      </c>
      <c r="AA172" s="19"/>
      <c r="AB172" s="20"/>
    </row>
    <row r="173" spans="1:28" ht="17.5" x14ac:dyDescent="0.35">
      <c r="A173" s="8" t="s">
        <v>49</v>
      </c>
      <c r="B173" s="7">
        <v>63890283.149999961</v>
      </c>
      <c r="C173" s="18">
        <v>0.60812400601208227</v>
      </c>
      <c r="D173" s="9">
        <v>583</v>
      </c>
      <c r="E173" s="18">
        <v>0.59856262833675566</v>
      </c>
      <c r="F173" s="19"/>
      <c r="G173" s="20"/>
      <c r="H173" s="8" t="s">
        <v>49</v>
      </c>
      <c r="I173" s="7">
        <v>67063052.99999994</v>
      </c>
      <c r="J173" s="18">
        <v>0.64864850676504437</v>
      </c>
      <c r="K173" s="9">
        <v>613</v>
      </c>
      <c r="L173" s="18">
        <v>0.63721413721413722</v>
      </c>
      <c r="M173" s="19"/>
      <c r="N173" s="20"/>
      <c r="O173" s="8" t="s">
        <v>49</v>
      </c>
      <c r="P173" s="7">
        <v>66382184.099999994</v>
      </c>
      <c r="Q173" s="18">
        <v>0.64862198089643031</v>
      </c>
      <c r="R173" s="9">
        <v>606</v>
      </c>
      <c r="S173" s="18">
        <v>0.63655462184873945</v>
      </c>
      <c r="T173" s="19"/>
      <c r="U173" s="20"/>
      <c r="V173" s="8" t="s">
        <v>49</v>
      </c>
      <c r="W173" s="7">
        <v>64730710.880000003</v>
      </c>
      <c r="X173" s="18">
        <v>0.64535075534803454</v>
      </c>
      <c r="Y173" s="9">
        <v>592</v>
      </c>
      <c r="Z173" s="18">
        <v>0.63519313304721026</v>
      </c>
      <c r="AA173" s="19"/>
      <c r="AB173" s="20"/>
    </row>
    <row r="174" spans="1:28" ht="17.5" x14ac:dyDescent="0.35">
      <c r="A174" s="8" t="s">
        <v>50</v>
      </c>
      <c r="B174" s="7">
        <v>11200141.610000001</v>
      </c>
      <c r="C174" s="18">
        <v>0.10660580369920958</v>
      </c>
      <c r="D174" s="9">
        <v>96</v>
      </c>
      <c r="E174" s="18">
        <v>9.856262833675565E-2</v>
      </c>
      <c r="F174" s="19"/>
      <c r="G174" s="20"/>
      <c r="H174" s="8" t="s">
        <v>50</v>
      </c>
      <c r="I174" s="7">
        <v>6638628.3000000007</v>
      </c>
      <c r="J174" s="18">
        <v>6.4210263940163437E-2</v>
      </c>
      <c r="K174" s="9">
        <v>54</v>
      </c>
      <c r="L174" s="18">
        <v>5.6133056133056136E-2</v>
      </c>
      <c r="M174" s="19"/>
      <c r="N174" s="20"/>
      <c r="O174" s="8" t="s">
        <v>50</v>
      </c>
      <c r="P174" s="7">
        <v>6551108.1700000009</v>
      </c>
      <c r="Q174" s="18">
        <v>6.4011041756189963E-2</v>
      </c>
      <c r="R174" s="9">
        <v>53</v>
      </c>
      <c r="S174" s="18">
        <v>5.5672268907563029E-2</v>
      </c>
      <c r="T174" s="19"/>
      <c r="U174" s="20"/>
      <c r="V174" s="8" t="s">
        <v>50</v>
      </c>
      <c r="W174" s="7">
        <v>6312096.9400000004</v>
      </c>
      <c r="X174" s="18">
        <v>6.2930199169458245E-2</v>
      </c>
      <c r="Y174" s="9">
        <v>51</v>
      </c>
      <c r="Z174" s="18">
        <v>5.4721030042918457E-2</v>
      </c>
      <c r="AA174" s="19"/>
      <c r="AB174" s="20"/>
    </row>
    <row r="175" spans="1:28" ht="17.5" x14ac:dyDescent="0.35">
      <c r="A175" s="8" t="s">
        <v>51</v>
      </c>
      <c r="B175" s="7">
        <v>0</v>
      </c>
      <c r="C175" s="18">
        <v>0</v>
      </c>
      <c r="D175" s="9">
        <v>0</v>
      </c>
      <c r="E175" s="18">
        <v>0</v>
      </c>
      <c r="F175" s="19"/>
      <c r="G175" s="20"/>
      <c r="H175" s="8" t="s">
        <v>51</v>
      </c>
      <c r="I175" s="7">
        <v>0</v>
      </c>
      <c r="J175" s="18">
        <v>0</v>
      </c>
      <c r="K175" s="9">
        <v>0</v>
      </c>
      <c r="L175" s="18">
        <v>0</v>
      </c>
      <c r="M175" s="19"/>
      <c r="N175" s="20"/>
      <c r="O175" s="8" t="s">
        <v>51</v>
      </c>
      <c r="P175" s="7">
        <v>0</v>
      </c>
      <c r="Q175" s="18">
        <v>0</v>
      </c>
      <c r="R175" s="9">
        <v>0</v>
      </c>
      <c r="S175" s="18">
        <v>0</v>
      </c>
      <c r="T175" s="19"/>
      <c r="U175" s="20"/>
      <c r="V175" s="8" t="s">
        <v>51</v>
      </c>
      <c r="W175" s="7">
        <v>0</v>
      </c>
      <c r="X175" s="18">
        <v>0</v>
      </c>
      <c r="Y175" s="9">
        <v>0</v>
      </c>
      <c r="Z175" s="18">
        <v>0</v>
      </c>
      <c r="AA175" s="19"/>
      <c r="AB175" s="20"/>
    </row>
    <row r="176" spans="1:28" ht="17.5" x14ac:dyDescent="0.35">
      <c r="A176" s="8" t="s">
        <v>52</v>
      </c>
      <c r="B176" s="7">
        <v>0</v>
      </c>
      <c r="C176" s="18">
        <v>0</v>
      </c>
      <c r="D176" s="9">
        <v>0</v>
      </c>
      <c r="E176" s="18">
        <v>0</v>
      </c>
      <c r="F176" s="19"/>
      <c r="G176" s="20"/>
      <c r="H176" s="8" t="s">
        <v>52</v>
      </c>
      <c r="I176" s="7">
        <v>0</v>
      </c>
      <c r="J176" s="18">
        <v>0</v>
      </c>
      <c r="K176" s="9">
        <v>0</v>
      </c>
      <c r="L176" s="18">
        <v>0</v>
      </c>
      <c r="M176" s="19"/>
      <c r="N176" s="20"/>
      <c r="O176" s="8" t="s">
        <v>52</v>
      </c>
      <c r="P176" s="7">
        <v>0</v>
      </c>
      <c r="Q176" s="18">
        <v>0</v>
      </c>
      <c r="R176" s="9">
        <v>0</v>
      </c>
      <c r="S176" s="18">
        <v>0</v>
      </c>
      <c r="T176" s="19"/>
      <c r="U176" s="20"/>
      <c r="V176" s="8" t="s">
        <v>52</v>
      </c>
      <c r="W176" s="7">
        <v>0</v>
      </c>
      <c r="X176" s="18">
        <v>0</v>
      </c>
      <c r="Y176" s="9">
        <v>0</v>
      </c>
      <c r="Z176" s="18">
        <v>0</v>
      </c>
      <c r="AA176" s="19"/>
      <c r="AB176" s="20"/>
    </row>
    <row r="177" spans="1:28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19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19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19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  <c r="AA177" s="19"/>
      <c r="AB177" s="2"/>
    </row>
    <row r="178" spans="1:28" ht="17.5" x14ac:dyDescent="0.35">
      <c r="A178" s="8"/>
      <c r="B178" s="7"/>
      <c r="C178" s="21"/>
      <c r="D178" s="9"/>
      <c r="E178" s="21"/>
      <c r="F178" s="2"/>
      <c r="G178" s="2"/>
      <c r="H178" s="8"/>
      <c r="I178" s="7"/>
      <c r="J178" s="21"/>
      <c r="K178" s="9"/>
      <c r="L178" s="21"/>
      <c r="M178" s="2"/>
      <c r="N178" s="2"/>
      <c r="O178" s="8"/>
      <c r="P178" s="7"/>
      <c r="Q178" s="21"/>
      <c r="R178" s="9"/>
      <c r="S178" s="21"/>
      <c r="T178" s="2"/>
      <c r="U178" s="2"/>
      <c r="V178" s="8"/>
      <c r="W178" s="7"/>
      <c r="X178" s="21"/>
      <c r="Y178" s="9"/>
      <c r="Z178" s="21"/>
      <c r="AA178" s="2"/>
      <c r="AB178" s="2"/>
    </row>
    <row r="179" spans="1:28" ht="18.5" thickBot="1" x14ac:dyDescent="0.45">
      <c r="A179" s="22"/>
      <c r="B179" s="23">
        <v>105061274.53999996</v>
      </c>
      <c r="C179" s="24"/>
      <c r="D179" s="25">
        <v>974</v>
      </c>
      <c r="E179" s="24"/>
      <c r="F179" s="2"/>
      <c r="G179" s="2"/>
      <c r="H179" s="22"/>
      <c r="I179" s="23">
        <v>103388895.98999994</v>
      </c>
      <c r="J179" s="24"/>
      <c r="K179" s="25">
        <v>962</v>
      </c>
      <c r="L179" s="24"/>
      <c r="M179" s="2"/>
      <c r="N179" s="2"/>
      <c r="O179" s="22"/>
      <c r="P179" s="23">
        <v>102343408.11</v>
      </c>
      <c r="Q179" s="24"/>
      <c r="R179" s="25">
        <v>952</v>
      </c>
      <c r="S179" s="24"/>
      <c r="T179" s="2"/>
      <c r="U179" s="2"/>
      <c r="V179" s="22"/>
      <c r="W179" s="23">
        <v>100303145.75999999</v>
      </c>
      <c r="X179" s="24"/>
      <c r="Y179" s="25">
        <v>932</v>
      </c>
      <c r="Z179" s="24"/>
      <c r="AA179" s="2"/>
      <c r="AB179" s="2"/>
    </row>
    <row r="180" spans="1:28" ht="18" thickTop="1" x14ac:dyDescent="0.35">
      <c r="A180" s="8"/>
      <c r="B180" s="7"/>
      <c r="C180" s="8"/>
      <c r="D180" s="9"/>
      <c r="E180" s="8"/>
      <c r="F180" s="2"/>
      <c r="G180" s="2"/>
      <c r="H180" s="8"/>
      <c r="I180" s="7"/>
      <c r="J180" s="8"/>
      <c r="K180" s="9"/>
      <c r="L180" s="8"/>
      <c r="M180" s="2"/>
      <c r="N180" s="2"/>
      <c r="O180" s="8"/>
      <c r="P180" s="7"/>
      <c r="Q180" s="8"/>
      <c r="R180" s="9"/>
      <c r="S180" s="8"/>
      <c r="T180" s="2"/>
      <c r="U180" s="2"/>
      <c r="V180" s="8"/>
      <c r="W180" s="7"/>
      <c r="X180" s="8"/>
      <c r="Y180" s="9"/>
      <c r="Z180" s="8"/>
      <c r="AA180" s="2"/>
      <c r="AB180" s="2"/>
    </row>
    <row r="181" spans="1:28" ht="18" x14ac:dyDescent="0.4">
      <c r="A181" s="22" t="s">
        <v>82</v>
      </c>
      <c r="B181" s="7"/>
      <c r="C181" s="8"/>
      <c r="D181" s="30">
        <v>12.58941109992203</v>
      </c>
      <c r="E181" s="8"/>
      <c r="F181" s="19"/>
      <c r="G181" s="2"/>
      <c r="H181" s="22" t="s">
        <v>82</v>
      </c>
      <c r="I181" s="7"/>
      <c r="J181" s="8"/>
      <c r="K181" s="30">
        <v>12.360372226927581</v>
      </c>
      <c r="L181" s="8"/>
      <c r="M181" s="19"/>
      <c r="N181" s="2"/>
      <c r="O181" s="22" t="s">
        <v>82</v>
      </c>
      <c r="P181" s="7"/>
      <c r="Q181" s="8"/>
      <c r="R181" s="30">
        <v>12.110206507710584</v>
      </c>
      <c r="S181" s="8"/>
      <c r="T181" s="19"/>
      <c r="U181" s="2"/>
      <c r="V181" s="22" t="s">
        <v>82</v>
      </c>
      <c r="W181" s="7"/>
      <c r="X181" s="8"/>
      <c r="Y181" s="30">
        <v>11.878374139514134</v>
      </c>
      <c r="Z181" s="8"/>
      <c r="AA181" s="19"/>
      <c r="AB181" s="2"/>
    </row>
    <row r="182" spans="1:28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  <c r="AA182" s="2"/>
      <c r="AB182" s="2"/>
    </row>
    <row r="183" spans="1:28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  <c r="AA183" s="2"/>
      <c r="AB183" s="2"/>
    </row>
    <row r="184" spans="1:28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  <c r="AA184" s="2"/>
      <c r="AB184" s="2"/>
    </row>
    <row r="185" spans="1:28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  <c r="AA185" s="2"/>
      <c r="AB185" s="2"/>
    </row>
    <row r="186" spans="1:28" ht="36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  <c r="AA186" s="2"/>
      <c r="AB186" s="2"/>
    </row>
    <row r="187" spans="1:28" ht="17.5" x14ac:dyDescent="0.35">
      <c r="A187" s="10"/>
      <c r="B187" s="11"/>
      <c r="C187" s="10"/>
      <c r="D187" s="12"/>
      <c r="E187" s="10"/>
      <c r="F187" s="2"/>
      <c r="G187" s="2"/>
      <c r="H187" s="10"/>
      <c r="I187" s="11"/>
      <c r="J187" s="10"/>
      <c r="K187" s="12"/>
      <c r="L187" s="10"/>
      <c r="M187" s="2"/>
      <c r="N187" s="2"/>
      <c r="O187" s="10"/>
      <c r="P187" s="11"/>
      <c r="Q187" s="10"/>
      <c r="R187" s="12"/>
      <c r="S187" s="10"/>
      <c r="T187" s="2"/>
      <c r="U187" s="2"/>
      <c r="V187" s="10"/>
      <c r="W187" s="11"/>
      <c r="X187" s="10"/>
      <c r="Y187" s="12"/>
      <c r="Z187" s="10"/>
      <c r="AA187" s="2"/>
      <c r="AB187" s="2"/>
    </row>
    <row r="188" spans="1:28" ht="17.5" x14ac:dyDescent="0.35">
      <c r="A188" s="8" t="s">
        <v>4</v>
      </c>
      <c r="B188" s="7">
        <v>65634297.610000007</v>
      </c>
      <c r="C188" s="18">
        <v>0.62472398033788401</v>
      </c>
      <c r="D188" s="9">
        <v>658</v>
      </c>
      <c r="E188" s="18">
        <v>0.67556468172484596</v>
      </c>
      <c r="F188" s="19"/>
      <c r="G188" s="20"/>
      <c r="H188" s="8" t="s">
        <v>4</v>
      </c>
      <c r="I188" s="7">
        <v>64667283.189999908</v>
      </c>
      <c r="J188" s="18">
        <v>0.62547609751297406</v>
      </c>
      <c r="K188" s="9">
        <v>648</v>
      </c>
      <c r="L188" s="18">
        <v>0.67359667359667363</v>
      </c>
      <c r="M188" s="19"/>
      <c r="N188" s="20"/>
      <c r="O188" s="8" t="s">
        <v>4</v>
      </c>
      <c r="P188" s="7">
        <v>63755405.909999937</v>
      </c>
      <c r="Q188" s="18">
        <v>0.62295566551267123</v>
      </c>
      <c r="R188" s="9">
        <v>639</v>
      </c>
      <c r="S188" s="18">
        <v>0.67121848739495793</v>
      </c>
      <c r="T188" s="19"/>
      <c r="U188" s="20"/>
      <c r="V188" s="8" t="s">
        <v>4</v>
      </c>
      <c r="W188" s="7">
        <v>62269245.679999985</v>
      </c>
      <c r="X188" s="18">
        <v>0.6208104961034272</v>
      </c>
      <c r="Y188" s="9">
        <v>623</v>
      </c>
      <c r="Z188" s="18">
        <v>0.66845493562231761</v>
      </c>
      <c r="AA188" s="19"/>
      <c r="AB188" s="20"/>
    </row>
    <row r="189" spans="1:28" ht="17.5" x14ac:dyDescent="0.35">
      <c r="A189" s="8" t="s">
        <v>5</v>
      </c>
      <c r="B189" s="7">
        <v>39426976.930000015</v>
      </c>
      <c r="C189" s="18">
        <v>0.37527601966211599</v>
      </c>
      <c r="D189" s="9">
        <v>316</v>
      </c>
      <c r="E189" s="18">
        <v>0.32443531827515398</v>
      </c>
      <c r="F189" s="19"/>
      <c r="G189" s="20"/>
      <c r="H189" s="8" t="s">
        <v>5</v>
      </c>
      <c r="I189" s="7">
        <v>38721612.799999982</v>
      </c>
      <c r="J189" s="18">
        <v>0.37452390248702588</v>
      </c>
      <c r="K189" s="9">
        <v>314</v>
      </c>
      <c r="L189" s="18">
        <v>0.32640332640332642</v>
      </c>
      <c r="M189" s="19"/>
      <c r="N189" s="20"/>
      <c r="O189" s="8" t="s">
        <v>5</v>
      </c>
      <c r="P189" s="7">
        <v>38588002.200000018</v>
      </c>
      <c r="Q189" s="18">
        <v>0.37704433448732877</v>
      </c>
      <c r="R189" s="9">
        <v>313</v>
      </c>
      <c r="S189" s="18">
        <v>0.32878151260504201</v>
      </c>
      <c r="T189" s="19"/>
      <c r="U189" s="20"/>
      <c r="V189" s="8" t="s">
        <v>5</v>
      </c>
      <c r="W189" s="7">
        <v>38033900.080000028</v>
      </c>
      <c r="X189" s="18">
        <v>0.37918950389657269</v>
      </c>
      <c r="Y189" s="9">
        <v>309</v>
      </c>
      <c r="Z189" s="18">
        <v>0.33154506437768239</v>
      </c>
      <c r="AA189" s="19"/>
      <c r="AB189" s="20"/>
    </row>
    <row r="190" spans="1:28" ht="17.5" x14ac:dyDescent="0.35">
      <c r="A190" s="8"/>
      <c r="B190" s="7"/>
      <c r="C190" s="21"/>
      <c r="D190" s="9"/>
      <c r="E190" s="21"/>
      <c r="F190" s="2"/>
      <c r="G190" s="2"/>
      <c r="H190" s="8"/>
      <c r="I190" s="7"/>
      <c r="J190" s="21"/>
      <c r="K190" s="9"/>
      <c r="L190" s="21"/>
      <c r="M190" s="2"/>
      <c r="N190" s="2"/>
      <c r="O190" s="8"/>
      <c r="P190" s="7"/>
      <c r="Q190" s="21"/>
      <c r="R190" s="9"/>
      <c r="S190" s="21"/>
      <c r="T190" s="2"/>
      <c r="U190" s="2"/>
      <c r="V190" s="8"/>
      <c r="W190" s="7"/>
      <c r="X190" s="21"/>
      <c r="Y190" s="9"/>
      <c r="Z190" s="21"/>
      <c r="AA190" s="2"/>
      <c r="AB190" s="2"/>
    </row>
    <row r="191" spans="1:28" ht="18.5" thickBot="1" x14ac:dyDescent="0.45">
      <c r="A191" s="22"/>
      <c r="B191" s="23">
        <v>105061274.54000002</v>
      </c>
      <c r="C191" s="24"/>
      <c r="D191" s="25">
        <v>974</v>
      </c>
      <c r="E191" s="24"/>
      <c r="F191" s="2"/>
      <c r="G191" s="2"/>
      <c r="H191" s="22"/>
      <c r="I191" s="23">
        <v>103388895.98999989</v>
      </c>
      <c r="J191" s="24"/>
      <c r="K191" s="25">
        <v>962</v>
      </c>
      <c r="L191" s="24"/>
      <c r="M191" s="2"/>
      <c r="N191" s="2"/>
      <c r="O191" s="22"/>
      <c r="P191" s="23">
        <v>102343408.10999995</v>
      </c>
      <c r="Q191" s="24"/>
      <c r="R191" s="25">
        <v>952</v>
      </c>
      <c r="S191" s="24"/>
      <c r="T191" s="2"/>
      <c r="U191" s="2"/>
      <c r="V191" s="22"/>
      <c r="W191" s="23">
        <v>100303145.76000002</v>
      </c>
      <c r="X191" s="24"/>
      <c r="Y191" s="25">
        <v>932</v>
      </c>
      <c r="Z191" s="24"/>
      <c r="AA191" s="2"/>
      <c r="AB191" s="2"/>
    </row>
    <row r="192" spans="1:28" ht="18" thickTop="1" x14ac:dyDescent="0.35">
      <c r="A192" s="8"/>
      <c r="B192" s="7"/>
      <c r="C192" s="21"/>
      <c r="D192" s="9"/>
      <c r="E192" s="21"/>
      <c r="F192" s="2"/>
      <c r="G192" s="2"/>
      <c r="H192" s="8"/>
      <c r="I192" s="7"/>
      <c r="J192" s="21"/>
      <c r="K192" s="9"/>
      <c r="L192" s="21"/>
      <c r="M192" s="2"/>
      <c r="N192" s="2"/>
      <c r="O192" s="8"/>
      <c r="P192" s="7"/>
      <c r="Q192" s="21"/>
      <c r="R192" s="9"/>
      <c r="S192" s="21"/>
      <c r="T192" s="2"/>
      <c r="U192" s="2"/>
      <c r="V192" s="8"/>
      <c r="W192" s="7"/>
      <c r="X192" s="21"/>
      <c r="Y192" s="9"/>
      <c r="Z192" s="21"/>
      <c r="AA192" s="2"/>
      <c r="AB192" s="2"/>
    </row>
    <row r="193" spans="1:28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  <c r="AA193" s="2"/>
      <c r="AB193" s="2"/>
    </row>
    <row r="194" spans="1:28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  <c r="AA194" s="2"/>
      <c r="AB194" s="2"/>
    </row>
    <row r="195" spans="1:28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  <c r="AA195" s="2"/>
      <c r="AB195" s="2"/>
    </row>
    <row r="196" spans="1:28" ht="36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  <c r="AA196" s="2"/>
      <c r="AB196" s="2"/>
    </row>
    <row r="197" spans="1:28" ht="17.5" x14ac:dyDescent="0.35">
      <c r="A197" s="10"/>
      <c r="B197" s="11"/>
      <c r="C197" s="10"/>
      <c r="D197" s="12"/>
      <c r="E197" s="10"/>
      <c r="F197" s="2"/>
      <c r="G197" s="2"/>
      <c r="H197" s="10"/>
      <c r="I197" s="11"/>
      <c r="J197" s="10"/>
      <c r="K197" s="12"/>
      <c r="L197" s="10"/>
      <c r="M197" s="2"/>
      <c r="N197" s="2"/>
      <c r="O197" s="10"/>
      <c r="P197" s="11"/>
      <c r="Q197" s="10"/>
      <c r="R197" s="12"/>
      <c r="S197" s="10"/>
      <c r="T197" s="2"/>
      <c r="U197" s="2"/>
      <c r="V197" s="10"/>
      <c r="W197" s="11"/>
      <c r="X197" s="10"/>
      <c r="Y197" s="12"/>
      <c r="Z197" s="10"/>
      <c r="AA197" s="2"/>
      <c r="AB197" s="2"/>
    </row>
    <row r="198" spans="1:28" ht="17.5" x14ac:dyDescent="0.35">
      <c r="A198" s="8" t="s">
        <v>6</v>
      </c>
      <c r="B198" s="7">
        <v>3382120.37</v>
      </c>
      <c r="C198" s="18">
        <v>3.2191884067733503E-2</v>
      </c>
      <c r="D198" s="9">
        <v>29</v>
      </c>
      <c r="E198" s="18">
        <v>2.9774127310061602E-2</v>
      </c>
      <c r="F198" s="19"/>
      <c r="G198" s="20"/>
      <c r="H198" s="8" t="s">
        <v>6</v>
      </c>
      <c r="I198" s="7">
        <v>3334962.83</v>
      </c>
      <c r="J198" s="18">
        <v>3.2256489423415094E-2</v>
      </c>
      <c r="K198" s="9">
        <v>28</v>
      </c>
      <c r="L198" s="18">
        <v>2.9106029106029108E-2</v>
      </c>
      <c r="M198" s="19"/>
      <c r="N198" s="20"/>
      <c r="O198" s="8" t="s">
        <v>6</v>
      </c>
      <c r="P198" s="7">
        <v>3265113.57</v>
      </c>
      <c r="Q198" s="18">
        <v>3.1903506344938382E-2</v>
      </c>
      <c r="R198" s="9">
        <v>27</v>
      </c>
      <c r="S198" s="18">
        <v>2.8361344537815126E-2</v>
      </c>
      <c r="T198" s="19"/>
      <c r="U198" s="20"/>
      <c r="V198" s="8" t="s">
        <v>6</v>
      </c>
      <c r="W198" s="7">
        <v>3226844.3400000003</v>
      </c>
      <c r="X198" s="18">
        <v>3.217091862423764E-2</v>
      </c>
      <c r="Y198" s="9">
        <v>26</v>
      </c>
      <c r="Z198" s="18">
        <v>2.7896995708154508E-2</v>
      </c>
      <c r="AA198" s="19"/>
      <c r="AB198" s="20"/>
    </row>
    <row r="199" spans="1:28" ht="17.5" x14ac:dyDescent="0.35">
      <c r="A199" s="8" t="s">
        <v>7</v>
      </c>
      <c r="B199" s="7">
        <v>6119635.0000000019</v>
      </c>
      <c r="C199" s="18">
        <v>5.8248246338093633E-2</v>
      </c>
      <c r="D199" s="9">
        <v>82</v>
      </c>
      <c r="E199" s="18">
        <v>8.4188911704312114E-2</v>
      </c>
      <c r="F199" s="34"/>
      <c r="G199" s="20"/>
      <c r="H199" s="8" t="s">
        <v>7</v>
      </c>
      <c r="I199" s="7">
        <v>6101548.5000000009</v>
      </c>
      <c r="J199" s="18">
        <v>5.9015510723609554E-2</v>
      </c>
      <c r="K199" s="9">
        <v>82</v>
      </c>
      <c r="L199" s="18">
        <v>8.5239085239085244E-2</v>
      </c>
      <c r="M199" s="34"/>
      <c r="N199" s="20"/>
      <c r="O199" s="8" t="s">
        <v>7</v>
      </c>
      <c r="P199" s="7">
        <v>6001369.1300000018</v>
      </c>
      <c r="Q199" s="18">
        <v>5.8639527848727294E-2</v>
      </c>
      <c r="R199" s="9">
        <v>81</v>
      </c>
      <c r="S199" s="18">
        <v>8.5084033613445381E-2</v>
      </c>
      <c r="T199" s="34"/>
      <c r="U199" s="20"/>
      <c r="V199" s="8" t="s">
        <v>7</v>
      </c>
      <c r="W199" s="7">
        <v>5876799.7900000019</v>
      </c>
      <c r="X199" s="18">
        <v>5.8590383636239148E-2</v>
      </c>
      <c r="Y199" s="9">
        <v>79</v>
      </c>
      <c r="Z199" s="18">
        <v>8.4763948497854083E-2</v>
      </c>
      <c r="AA199" s="34"/>
      <c r="AB199" s="20"/>
    </row>
    <row r="200" spans="1:28" ht="17.5" x14ac:dyDescent="0.35">
      <c r="A200" s="8" t="s">
        <v>8</v>
      </c>
      <c r="B200" s="7">
        <v>4352920.4700000007</v>
      </c>
      <c r="C200" s="18">
        <v>4.1432206957880705E-2</v>
      </c>
      <c r="D200" s="9">
        <v>60</v>
      </c>
      <c r="E200" s="18">
        <v>6.1601642710472276E-2</v>
      </c>
      <c r="F200" s="19"/>
      <c r="G200" s="20"/>
      <c r="H200" s="8" t="s">
        <v>8</v>
      </c>
      <c r="I200" s="7">
        <v>4347272.51</v>
      </c>
      <c r="J200" s="18">
        <v>4.2047769911581948E-2</v>
      </c>
      <c r="K200" s="9">
        <v>60</v>
      </c>
      <c r="L200" s="18">
        <v>6.2370062370062374E-2</v>
      </c>
      <c r="M200" s="19"/>
      <c r="N200" s="20"/>
      <c r="O200" s="8" t="s">
        <v>8</v>
      </c>
      <c r="P200" s="7">
        <v>4340678.2600000007</v>
      </c>
      <c r="Q200" s="18">
        <v>4.2412875828158753E-2</v>
      </c>
      <c r="R200" s="9">
        <v>60</v>
      </c>
      <c r="S200" s="18">
        <v>6.3025210084033612E-2</v>
      </c>
      <c r="T200" s="19"/>
      <c r="U200" s="20"/>
      <c r="V200" s="8" t="s">
        <v>8</v>
      </c>
      <c r="W200" s="7">
        <v>4259729.2999999989</v>
      </c>
      <c r="X200" s="18">
        <v>4.2468551387136552E-2</v>
      </c>
      <c r="Y200" s="9">
        <v>59</v>
      </c>
      <c r="Z200" s="18">
        <v>6.3304721030042921E-2</v>
      </c>
      <c r="AA200" s="19"/>
      <c r="AB200" s="20"/>
    </row>
    <row r="201" spans="1:28" ht="17.5" x14ac:dyDescent="0.35">
      <c r="A201" s="8" t="s">
        <v>9</v>
      </c>
      <c r="B201" s="7">
        <v>6362975.8700000001</v>
      </c>
      <c r="C201" s="18">
        <v>6.0564426786745541E-2</v>
      </c>
      <c r="D201" s="9">
        <v>71</v>
      </c>
      <c r="E201" s="18">
        <v>7.2895277207392195E-2</v>
      </c>
      <c r="F201" s="19"/>
      <c r="G201" s="20"/>
      <c r="H201" s="8" t="s">
        <v>9</v>
      </c>
      <c r="I201" s="7">
        <v>6049041.4899999974</v>
      </c>
      <c r="J201" s="18">
        <v>5.8507651446293329E-2</v>
      </c>
      <c r="K201" s="9">
        <v>67</v>
      </c>
      <c r="L201" s="18">
        <v>6.964656964656965E-2</v>
      </c>
      <c r="M201" s="19"/>
      <c r="N201" s="20"/>
      <c r="O201" s="8" t="s">
        <v>9</v>
      </c>
      <c r="P201" s="7">
        <v>5912187.2699999986</v>
      </c>
      <c r="Q201" s="18">
        <v>5.7768129664448054E-2</v>
      </c>
      <c r="R201" s="9">
        <v>65</v>
      </c>
      <c r="S201" s="18">
        <v>6.8277310924369741E-2</v>
      </c>
      <c r="T201" s="19"/>
      <c r="U201" s="20"/>
      <c r="V201" s="8" t="s">
        <v>9</v>
      </c>
      <c r="W201" s="7">
        <v>5792271.209999999</v>
      </c>
      <c r="X201" s="18">
        <v>5.774765253982609E-2</v>
      </c>
      <c r="Y201" s="9">
        <v>63</v>
      </c>
      <c r="Z201" s="18">
        <v>6.7596566523605156E-2</v>
      </c>
      <c r="AA201" s="19"/>
      <c r="AB201" s="20"/>
    </row>
    <row r="202" spans="1:28" ht="17.5" x14ac:dyDescent="0.35">
      <c r="A202" s="8" t="s">
        <v>10</v>
      </c>
      <c r="B202" s="7">
        <v>4877636.1399999997</v>
      </c>
      <c r="C202" s="18">
        <v>4.6426584498962448E-2</v>
      </c>
      <c r="D202" s="9">
        <v>68</v>
      </c>
      <c r="E202" s="18">
        <v>6.9815195071868577E-2</v>
      </c>
      <c r="F202" s="19"/>
      <c r="G202" s="20"/>
      <c r="H202" s="8" t="s">
        <v>10</v>
      </c>
      <c r="I202" s="7">
        <v>4864354.2300000014</v>
      </c>
      <c r="J202" s="18">
        <v>4.7049097327342485E-2</v>
      </c>
      <c r="K202" s="9">
        <v>68</v>
      </c>
      <c r="L202" s="18">
        <v>7.068607068607069E-2</v>
      </c>
      <c r="M202" s="19"/>
      <c r="N202" s="20"/>
      <c r="O202" s="8" t="s">
        <v>10</v>
      </c>
      <c r="P202" s="7">
        <v>4808619.3500000006</v>
      </c>
      <c r="Q202" s="18">
        <v>4.6985139920605733E-2</v>
      </c>
      <c r="R202" s="9">
        <v>67</v>
      </c>
      <c r="S202" s="18">
        <v>7.0378151260504201E-2</v>
      </c>
      <c r="T202" s="19"/>
      <c r="U202" s="20"/>
      <c r="V202" s="8" t="s">
        <v>10</v>
      </c>
      <c r="W202" s="7">
        <v>4717627.8800000018</v>
      </c>
      <c r="X202" s="18">
        <v>4.7033698138322588E-2</v>
      </c>
      <c r="Y202" s="9">
        <v>65</v>
      </c>
      <c r="Z202" s="18">
        <v>6.974248927038626E-2</v>
      </c>
      <c r="AA202" s="19"/>
      <c r="AB202" s="20"/>
    </row>
    <row r="203" spans="1:28" ht="17.5" x14ac:dyDescent="0.35">
      <c r="A203" s="8" t="s">
        <v>11</v>
      </c>
      <c r="B203" s="7">
        <v>3817685.9499999997</v>
      </c>
      <c r="C203" s="18">
        <v>3.6337708320362067E-2</v>
      </c>
      <c r="D203" s="9">
        <v>44</v>
      </c>
      <c r="E203" s="18">
        <v>4.5174537987679675E-2</v>
      </c>
      <c r="F203" s="19"/>
      <c r="G203" s="20"/>
      <c r="H203" s="8" t="s">
        <v>11</v>
      </c>
      <c r="I203" s="7">
        <v>3811705.9299999992</v>
      </c>
      <c r="J203" s="18">
        <v>3.6867652889616638E-2</v>
      </c>
      <c r="K203" s="9">
        <v>44</v>
      </c>
      <c r="L203" s="18">
        <v>4.5738045738045741E-2</v>
      </c>
      <c r="M203" s="19"/>
      <c r="N203" s="20"/>
      <c r="O203" s="8" t="s">
        <v>11</v>
      </c>
      <c r="P203" s="7">
        <v>3676265.44</v>
      </c>
      <c r="Q203" s="18">
        <v>3.5920881548606502E-2</v>
      </c>
      <c r="R203" s="9">
        <v>42</v>
      </c>
      <c r="S203" s="18">
        <v>4.4117647058823532E-2</v>
      </c>
      <c r="T203" s="19"/>
      <c r="U203" s="20"/>
      <c r="V203" s="8" t="s">
        <v>11</v>
      </c>
      <c r="W203" s="7">
        <v>3638098.92</v>
      </c>
      <c r="X203" s="18">
        <v>3.6271035095001465E-2</v>
      </c>
      <c r="Y203" s="9">
        <v>41</v>
      </c>
      <c r="Z203" s="18">
        <v>4.3991416309012876E-2</v>
      </c>
      <c r="AA203" s="19"/>
      <c r="AB203" s="20"/>
    </row>
    <row r="204" spans="1:28" ht="17.5" x14ac:dyDescent="0.35">
      <c r="A204" s="8" t="s">
        <v>67</v>
      </c>
      <c r="B204" s="7">
        <v>41843886.629999958</v>
      </c>
      <c r="C204" s="18">
        <v>0.39828078245965642</v>
      </c>
      <c r="D204" s="9">
        <v>360</v>
      </c>
      <c r="E204" s="18">
        <v>0.36960985626283366</v>
      </c>
      <c r="F204" s="19"/>
      <c r="G204" s="20"/>
      <c r="H204" s="8" t="s">
        <v>67</v>
      </c>
      <c r="I204" s="7">
        <v>41237916.480000041</v>
      </c>
      <c r="J204" s="18">
        <v>0.39886214167514317</v>
      </c>
      <c r="K204" s="9">
        <v>355</v>
      </c>
      <c r="L204" s="18">
        <v>0.36902286902286902</v>
      </c>
      <c r="M204" s="19"/>
      <c r="N204" s="20"/>
      <c r="O204" s="8" t="s">
        <v>67</v>
      </c>
      <c r="P204" s="7">
        <v>41081035.629999876</v>
      </c>
      <c r="Q204" s="18">
        <v>0.40140382647649858</v>
      </c>
      <c r="R204" s="9">
        <v>354</v>
      </c>
      <c r="S204" s="18">
        <v>0.37184873949579833</v>
      </c>
      <c r="T204" s="19"/>
      <c r="U204" s="20"/>
      <c r="V204" s="8" t="s">
        <v>67</v>
      </c>
      <c r="W204" s="7">
        <v>39936386.329999804</v>
      </c>
      <c r="X204" s="18">
        <v>0.39815686763760666</v>
      </c>
      <c r="Y204" s="9">
        <v>346</v>
      </c>
      <c r="Z204" s="18">
        <v>0.37124463519313305</v>
      </c>
      <c r="AA204" s="19"/>
      <c r="AB204" s="20"/>
    </row>
    <row r="205" spans="1:28" ht="17.5" x14ac:dyDescent="0.35">
      <c r="A205" s="8" t="s">
        <v>12</v>
      </c>
      <c r="B205" s="7">
        <v>7093358.9700000007</v>
      </c>
      <c r="C205" s="18">
        <v>6.751639936844045E-2</v>
      </c>
      <c r="D205" s="9">
        <v>69</v>
      </c>
      <c r="E205" s="18">
        <v>7.0841889117043116E-2</v>
      </c>
      <c r="F205" s="19"/>
      <c r="G205" s="20"/>
      <c r="H205" s="8" t="s">
        <v>12</v>
      </c>
      <c r="I205" s="7">
        <v>7078106.1099999994</v>
      </c>
      <c r="J205" s="18">
        <v>6.8460989376311801E-2</v>
      </c>
      <c r="K205" s="9">
        <v>69</v>
      </c>
      <c r="L205" s="18">
        <v>7.172557172557173E-2</v>
      </c>
      <c r="M205" s="19"/>
      <c r="N205" s="20"/>
      <c r="O205" s="8" t="s">
        <v>12</v>
      </c>
      <c r="P205" s="7">
        <v>7064221.3999999994</v>
      </c>
      <c r="Q205" s="18">
        <v>6.9024683958221242E-2</v>
      </c>
      <c r="R205" s="9">
        <v>69</v>
      </c>
      <c r="S205" s="18">
        <v>7.2478991596638662E-2</v>
      </c>
      <c r="T205" s="19"/>
      <c r="U205" s="20"/>
      <c r="V205" s="8" t="s">
        <v>12</v>
      </c>
      <c r="W205" s="7">
        <v>6846231.1000000006</v>
      </c>
      <c r="X205" s="18">
        <v>6.8255397656034736E-2</v>
      </c>
      <c r="Y205" s="9">
        <v>67</v>
      </c>
      <c r="Z205" s="18">
        <v>7.1888412017167377E-2</v>
      </c>
      <c r="AA205" s="19"/>
      <c r="AB205" s="20"/>
    </row>
    <row r="206" spans="1:28" ht="17.5" x14ac:dyDescent="0.35">
      <c r="A206" s="8" t="s">
        <v>13</v>
      </c>
      <c r="B206" s="7">
        <v>22975546.789999992</v>
      </c>
      <c r="C206" s="18">
        <v>0.21868711274059899</v>
      </c>
      <c r="D206" s="9">
        <v>127</v>
      </c>
      <c r="E206" s="18">
        <v>0.13039014373716631</v>
      </c>
      <c r="F206" s="19"/>
      <c r="G206" s="20"/>
      <c r="H206" s="8" t="s">
        <v>13</v>
      </c>
      <c r="I206" s="7">
        <v>22344111.130000006</v>
      </c>
      <c r="J206" s="18">
        <v>0.21611712666088595</v>
      </c>
      <c r="K206" s="9">
        <v>125</v>
      </c>
      <c r="L206" s="18">
        <v>0.12993762993762994</v>
      </c>
      <c r="M206" s="19"/>
      <c r="N206" s="20"/>
      <c r="O206" s="8" t="s">
        <v>13</v>
      </c>
      <c r="P206" s="7">
        <v>21990495.930000003</v>
      </c>
      <c r="Q206" s="18">
        <v>0.21486968566030515</v>
      </c>
      <c r="R206" s="9">
        <v>123</v>
      </c>
      <c r="S206" s="18">
        <v>0.12920168067226892</v>
      </c>
      <c r="T206" s="19"/>
      <c r="U206" s="20"/>
      <c r="V206" s="8" t="s">
        <v>13</v>
      </c>
      <c r="W206" s="7">
        <v>21827168.240000002</v>
      </c>
      <c r="X206" s="18">
        <v>0.21761200084618409</v>
      </c>
      <c r="Y206" s="9">
        <v>122</v>
      </c>
      <c r="Z206" s="18">
        <v>0.13090128755364808</v>
      </c>
      <c r="AA206" s="19"/>
      <c r="AB206" s="20"/>
    </row>
    <row r="207" spans="1:28" ht="17.5" x14ac:dyDescent="0.35">
      <c r="A207" s="8" t="s">
        <v>14</v>
      </c>
      <c r="B207" s="7">
        <v>1233153.4299999997</v>
      </c>
      <c r="C207" s="18">
        <v>1.1737468780949365E-2</v>
      </c>
      <c r="D207" s="9">
        <v>16</v>
      </c>
      <c r="E207" s="18">
        <v>1.6427104722792608E-2</v>
      </c>
      <c r="F207" s="19"/>
      <c r="G207" s="20"/>
      <c r="H207" s="8" t="s">
        <v>14</v>
      </c>
      <c r="I207" s="7">
        <v>1228361.8599999999</v>
      </c>
      <c r="J207" s="18">
        <v>1.1880984396223837E-2</v>
      </c>
      <c r="K207" s="9">
        <v>16</v>
      </c>
      <c r="L207" s="18">
        <v>1.6632016632016633E-2</v>
      </c>
      <c r="M207" s="19"/>
      <c r="N207" s="20"/>
      <c r="O207" s="8" t="s">
        <v>14</v>
      </c>
      <c r="P207" s="7">
        <v>1223529.02</v>
      </c>
      <c r="Q207" s="18">
        <v>1.1955132651874723E-2</v>
      </c>
      <c r="R207" s="9">
        <v>16</v>
      </c>
      <c r="S207" s="18">
        <v>1.680672268907563E-2</v>
      </c>
      <c r="T207" s="19"/>
      <c r="U207" s="20"/>
      <c r="V207" s="8" t="s">
        <v>14</v>
      </c>
      <c r="W207" s="7">
        <v>1213677.8900000001</v>
      </c>
      <c r="X207" s="18">
        <v>1.2100097966060069E-2</v>
      </c>
      <c r="Y207" s="9">
        <v>16</v>
      </c>
      <c r="Z207" s="18">
        <v>1.7167381974248927E-2</v>
      </c>
      <c r="AA207" s="19"/>
      <c r="AB207" s="20"/>
    </row>
    <row r="208" spans="1:28" ht="17.5" x14ac:dyDescent="0.35">
      <c r="A208" s="8" t="s">
        <v>15</v>
      </c>
      <c r="B208" s="7">
        <v>1742479.1199999999</v>
      </c>
      <c r="C208" s="18">
        <v>1.6585360568194766E-2</v>
      </c>
      <c r="D208" s="9">
        <v>23</v>
      </c>
      <c r="E208" s="18">
        <v>2.3613963039014373E-2</v>
      </c>
      <c r="F208" s="19"/>
      <c r="G208" s="20"/>
      <c r="H208" s="8" t="s">
        <v>15</v>
      </c>
      <c r="I208" s="7">
        <v>1737627.7699999996</v>
      </c>
      <c r="J208" s="18">
        <v>1.6806715589342068E-2</v>
      </c>
      <c r="K208" s="9">
        <v>23</v>
      </c>
      <c r="L208" s="18">
        <v>2.390852390852391E-2</v>
      </c>
      <c r="M208" s="19"/>
      <c r="N208" s="20"/>
      <c r="O208" s="8" t="s">
        <v>15</v>
      </c>
      <c r="P208" s="7">
        <v>1733114.7699999998</v>
      </c>
      <c r="Q208" s="18">
        <v>1.6934307758612335E-2</v>
      </c>
      <c r="R208" s="9">
        <v>23</v>
      </c>
      <c r="S208" s="18">
        <v>2.4159663865546219E-2</v>
      </c>
      <c r="T208" s="19"/>
      <c r="U208" s="20"/>
      <c r="V208" s="8" t="s">
        <v>15</v>
      </c>
      <c r="W208" s="7">
        <v>1727868.13</v>
      </c>
      <c r="X208" s="18">
        <v>1.7226460016860824E-2</v>
      </c>
      <c r="Y208" s="9">
        <v>23</v>
      </c>
      <c r="Z208" s="18">
        <v>2.4678111587982832E-2</v>
      </c>
      <c r="AA208" s="19"/>
      <c r="AB208" s="20"/>
    </row>
    <row r="209" spans="1:28" ht="17.5" x14ac:dyDescent="0.35">
      <c r="A209" s="8" t="s">
        <v>99</v>
      </c>
      <c r="B209" s="7">
        <v>1259875.8000000003</v>
      </c>
      <c r="C209" s="18">
        <v>1.1991819112382156E-2</v>
      </c>
      <c r="D209" s="9">
        <v>25</v>
      </c>
      <c r="E209" s="18">
        <v>2.5667351129363448E-2</v>
      </c>
      <c r="F209" s="19"/>
      <c r="G209" s="20"/>
      <c r="H209" s="8" t="s">
        <v>99</v>
      </c>
      <c r="I209" s="7">
        <v>1253887.1499999999</v>
      </c>
      <c r="J209" s="18">
        <v>1.2127870580234051E-2</v>
      </c>
      <c r="K209" s="9">
        <v>25</v>
      </c>
      <c r="L209" s="18">
        <v>2.5987525987525989E-2</v>
      </c>
      <c r="M209" s="19"/>
      <c r="N209" s="20"/>
      <c r="O209" s="8" t="s">
        <v>99</v>
      </c>
      <c r="P209" s="7">
        <v>1246778.3399999999</v>
      </c>
      <c r="Q209" s="18">
        <v>1.2182302339003094E-2</v>
      </c>
      <c r="R209" s="9">
        <v>25</v>
      </c>
      <c r="S209" s="18">
        <v>2.6260504201680673E-2</v>
      </c>
      <c r="T209" s="19"/>
      <c r="U209" s="20"/>
      <c r="V209" s="8" t="s">
        <v>99</v>
      </c>
      <c r="W209" s="7">
        <v>1240442.6300000001</v>
      </c>
      <c r="X209" s="18">
        <v>1.2366936456490282E-2</v>
      </c>
      <c r="Y209" s="9">
        <v>25</v>
      </c>
      <c r="Z209" s="18">
        <v>2.6824034334763949E-2</v>
      </c>
      <c r="AA209" s="19"/>
      <c r="AB209" s="20"/>
    </row>
    <row r="210" spans="1:28" ht="17.5" x14ac:dyDescent="0.35">
      <c r="A210" s="8"/>
      <c r="B210" s="7"/>
      <c r="C210" s="21"/>
      <c r="D210" s="9"/>
      <c r="E210" s="21"/>
      <c r="F210" s="2"/>
      <c r="G210" s="2"/>
      <c r="H210" s="8"/>
      <c r="I210" s="7"/>
      <c r="J210" s="21"/>
      <c r="K210" s="9"/>
      <c r="L210" s="21"/>
      <c r="M210" s="2"/>
      <c r="N210" s="2"/>
      <c r="O210" s="8"/>
      <c r="P210" s="7"/>
      <c r="Q210" s="21"/>
      <c r="R210" s="9"/>
      <c r="S210" s="21"/>
      <c r="T210" s="2"/>
      <c r="U210" s="2"/>
      <c r="V210" s="8"/>
      <c r="W210" s="7"/>
      <c r="X210" s="21"/>
      <c r="Y210" s="9"/>
      <c r="Z210" s="21"/>
      <c r="AA210" s="2"/>
      <c r="AB210" s="2"/>
    </row>
    <row r="211" spans="1:28" ht="18.5" thickBot="1" x14ac:dyDescent="0.45">
      <c r="A211" s="22"/>
      <c r="B211" s="23">
        <v>105061274.53999995</v>
      </c>
      <c r="C211" s="24"/>
      <c r="D211" s="25">
        <v>974</v>
      </c>
      <c r="E211" s="24"/>
      <c r="F211" s="2"/>
      <c r="G211" s="2"/>
      <c r="H211" s="22"/>
      <c r="I211" s="23">
        <v>103388895.99000005</v>
      </c>
      <c r="J211" s="24"/>
      <c r="K211" s="25">
        <v>962</v>
      </c>
      <c r="L211" s="24"/>
      <c r="M211" s="2"/>
      <c r="N211" s="2"/>
      <c r="O211" s="22"/>
      <c r="P211" s="23">
        <v>102343408.1099999</v>
      </c>
      <c r="Q211" s="24"/>
      <c r="R211" s="25">
        <v>952</v>
      </c>
      <c r="S211" s="24"/>
      <c r="T211" s="2"/>
      <c r="U211" s="2"/>
      <c r="V211" s="22"/>
      <c r="W211" s="23">
        <v>100303145.7599998</v>
      </c>
      <c r="X211" s="24"/>
      <c r="Y211" s="25">
        <v>932</v>
      </c>
      <c r="Z211" s="24"/>
      <c r="AA211" s="2"/>
      <c r="AB211" s="2"/>
    </row>
    <row r="212" spans="1:28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  <c r="AA212" s="2"/>
      <c r="AB212" s="2"/>
    </row>
    <row r="213" spans="1:28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  <c r="AA213" s="2"/>
      <c r="AB213" s="2"/>
    </row>
    <row r="214" spans="1:28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  <c r="AA214" s="2"/>
      <c r="AB214" s="2"/>
    </row>
    <row r="215" spans="1:28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  <c r="AA215" s="2"/>
      <c r="AB215" s="2"/>
    </row>
    <row r="216" spans="1:28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  <c r="AA216" s="2"/>
      <c r="AB216" s="2"/>
    </row>
    <row r="217" spans="1:28" ht="36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  <c r="AA217" s="2"/>
      <c r="AB217" s="2"/>
    </row>
    <row r="218" spans="1:28" ht="17.5" x14ac:dyDescent="0.35">
      <c r="A218" s="10"/>
      <c r="B218" s="11"/>
      <c r="C218" s="10"/>
      <c r="D218" s="12"/>
      <c r="E218" s="10"/>
      <c r="F218" s="2"/>
      <c r="G218" s="2"/>
      <c r="H218" s="10"/>
      <c r="I218" s="11"/>
      <c r="J218" s="10"/>
      <c r="K218" s="12"/>
      <c r="L218" s="10"/>
      <c r="M218" s="2"/>
      <c r="N218" s="2"/>
      <c r="O218" s="10"/>
      <c r="P218" s="11"/>
      <c r="Q218" s="10"/>
      <c r="R218" s="12"/>
      <c r="S218" s="10"/>
      <c r="T218" s="2"/>
      <c r="U218" s="2"/>
      <c r="V218" s="10"/>
      <c r="W218" s="11"/>
      <c r="X218" s="10"/>
      <c r="Y218" s="12"/>
      <c r="Z218" s="10"/>
      <c r="AA218" s="2"/>
      <c r="AB218" s="2"/>
    </row>
    <row r="219" spans="1:28" ht="17.5" x14ac:dyDescent="0.35">
      <c r="A219" s="8" t="s">
        <v>218</v>
      </c>
      <c r="B219" s="7">
        <v>3304158.8099999991</v>
      </c>
      <c r="C219" s="18">
        <v>3.1449826060714767E-2</v>
      </c>
      <c r="D219" s="9">
        <v>43</v>
      </c>
      <c r="E219" s="18">
        <v>4.4147843942505136E-2</v>
      </c>
      <c r="F219" s="19"/>
      <c r="G219" s="20"/>
      <c r="H219" s="8" t="s">
        <v>218</v>
      </c>
      <c r="I219" s="7">
        <v>3288901.3</v>
      </c>
      <c r="J219" s="18">
        <v>3.1810972237464576E-2</v>
      </c>
      <c r="K219" s="9">
        <v>43</v>
      </c>
      <c r="L219" s="18">
        <v>4.4698544698544701E-2</v>
      </c>
      <c r="M219" s="19"/>
      <c r="N219" s="20"/>
      <c r="O219" s="8" t="s">
        <v>218</v>
      </c>
      <c r="P219" s="7">
        <v>3273619.4500000007</v>
      </c>
      <c r="Q219" s="18">
        <v>3.198661751112953E-2</v>
      </c>
      <c r="R219" s="9">
        <v>43</v>
      </c>
      <c r="S219" s="18">
        <v>4.5168067226890755E-2</v>
      </c>
      <c r="T219" s="19"/>
      <c r="U219" s="20"/>
      <c r="V219" s="8" t="s">
        <v>218</v>
      </c>
      <c r="W219" s="7">
        <v>3256973.05</v>
      </c>
      <c r="X219" s="18">
        <v>3.2471295145549174E-2</v>
      </c>
      <c r="Y219" s="9">
        <v>43</v>
      </c>
      <c r="Z219" s="18">
        <v>4.6137339055793994E-2</v>
      </c>
      <c r="AA219" s="19"/>
      <c r="AB219" s="20"/>
    </row>
    <row r="220" spans="1:28" ht="17.5" x14ac:dyDescent="0.35">
      <c r="A220" s="8" t="s">
        <v>219</v>
      </c>
      <c r="B220" s="7">
        <v>71698215.659999982</v>
      </c>
      <c r="C220" s="18">
        <v>0.68244189853895543</v>
      </c>
      <c r="D220" s="9">
        <v>709</v>
      </c>
      <c r="E220" s="18">
        <v>0.72792607802874743</v>
      </c>
      <c r="F220" s="19"/>
      <c r="G220" s="20"/>
      <c r="H220" s="8" t="s">
        <v>219</v>
      </c>
      <c r="I220" s="7">
        <v>69271032.229999945</v>
      </c>
      <c r="J220" s="18">
        <v>0.6700045644814705</v>
      </c>
      <c r="K220" s="9">
        <v>697</v>
      </c>
      <c r="L220" s="18">
        <v>0.72453222453222454</v>
      </c>
      <c r="M220" s="19"/>
      <c r="N220" s="20"/>
      <c r="O220" s="8" t="s">
        <v>219</v>
      </c>
      <c r="P220" s="7">
        <v>68494066.939999983</v>
      </c>
      <c r="Q220" s="18">
        <v>0.66925724093907168</v>
      </c>
      <c r="R220" s="9">
        <v>689</v>
      </c>
      <c r="S220" s="18">
        <v>0.72373949579831931</v>
      </c>
      <c r="T220" s="19"/>
      <c r="U220" s="20"/>
      <c r="V220" s="8" t="s">
        <v>219</v>
      </c>
      <c r="W220" s="7">
        <v>55679764.400000021</v>
      </c>
      <c r="X220" s="18">
        <v>0.55511483690878016</v>
      </c>
      <c r="Y220" s="9">
        <v>573</v>
      </c>
      <c r="Z220" s="18">
        <v>0.61480686695278974</v>
      </c>
      <c r="AA220" s="19"/>
      <c r="AB220" s="20"/>
    </row>
    <row r="221" spans="1:28" ht="17.5" x14ac:dyDescent="0.35">
      <c r="A221" s="8" t="s">
        <v>220</v>
      </c>
      <c r="B221" s="7">
        <v>25950510.529999994</v>
      </c>
      <c r="C221" s="18">
        <v>0.2470035761856274</v>
      </c>
      <c r="D221" s="9">
        <v>193</v>
      </c>
      <c r="E221" s="18">
        <v>0.19815195071868583</v>
      </c>
      <c r="F221" s="19"/>
      <c r="G221" s="20"/>
      <c r="H221" s="8" t="s">
        <v>220</v>
      </c>
      <c r="I221" s="7">
        <v>25464129.25999999</v>
      </c>
      <c r="J221" s="18">
        <v>0.24629462396486906</v>
      </c>
      <c r="K221" s="9">
        <v>191</v>
      </c>
      <c r="L221" s="18">
        <v>0.19854469854469856</v>
      </c>
      <c r="M221" s="19"/>
      <c r="N221" s="20"/>
      <c r="O221" s="8" t="s">
        <v>220</v>
      </c>
      <c r="P221" s="7">
        <v>25232522.030000001</v>
      </c>
      <c r="Q221" s="18">
        <v>0.24654760375851248</v>
      </c>
      <c r="R221" s="9">
        <v>189</v>
      </c>
      <c r="S221" s="18">
        <v>0.19852941176470587</v>
      </c>
      <c r="T221" s="19"/>
      <c r="U221" s="20"/>
      <c r="V221" s="8" t="s">
        <v>220</v>
      </c>
      <c r="W221" s="7">
        <v>36131639.280000001</v>
      </c>
      <c r="X221" s="18">
        <v>0.36022438784177163</v>
      </c>
      <c r="Y221" s="9">
        <v>286</v>
      </c>
      <c r="Z221" s="18">
        <v>0.30686695278969955</v>
      </c>
      <c r="AA221" s="19"/>
      <c r="AB221" s="20"/>
    </row>
    <row r="222" spans="1:28" ht="17.5" x14ac:dyDescent="0.35">
      <c r="A222" s="8" t="s">
        <v>221</v>
      </c>
      <c r="B222" s="7">
        <v>1202605.2400000002</v>
      </c>
      <c r="C222" s="18">
        <v>1.144670331923427E-2</v>
      </c>
      <c r="D222" s="9">
        <v>12</v>
      </c>
      <c r="E222" s="18">
        <v>1.2320328542094456E-2</v>
      </c>
      <c r="F222" s="19"/>
      <c r="G222" s="20"/>
      <c r="H222" s="8" t="s">
        <v>221</v>
      </c>
      <c r="I222" s="7">
        <v>1237733.74</v>
      </c>
      <c r="J222" s="18">
        <v>1.1971631268020477E-2</v>
      </c>
      <c r="K222" s="9">
        <v>13</v>
      </c>
      <c r="L222" s="18">
        <v>1.3513513513513514E-2</v>
      </c>
      <c r="M222" s="19"/>
      <c r="N222" s="20"/>
      <c r="O222" s="8" t="s">
        <v>221</v>
      </c>
      <c r="P222" s="7">
        <v>1236983.74</v>
      </c>
      <c r="Q222" s="18">
        <v>1.2086599057464205E-2</v>
      </c>
      <c r="R222" s="9">
        <v>13</v>
      </c>
      <c r="S222" s="18">
        <v>1.365546218487395E-2</v>
      </c>
      <c r="T222" s="19"/>
      <c r="U222" s="20"/>
      <c r="V222" s="8" t="s">
        <v>221</v>
      </c>
      <c r="W222" s="7">
        <v>1236233.74</v>
      </c>
      <c r="X222" s="18">
        <v>1.2324974761589169E-2</v>
      </c>
      <c r="Y222" s="9">
        <v>13</v>
      </c>
      <c r="Z222" s="18">
        <v>1.3948497854077254E-2</v>
      </c>
      <c r="AA222" s="19"/>
      <c r="AB222" s="20"/>
    </row>
    <row r="223" spans="1:28" ht="17.5" x14ac:dyDescent="0.35">
      <c r="A223" s="8" t="s">
        <v>222</v>
      </c>
      <c r="B223" s="7">
        <v>2116185.66</v>
      </c>
      <c r="C223" s="18">
        <v>2.0142394705047154E-2</v>
      </c>
      <c r="D223" s="9">
        <v>7</v>
      </c>
      <c r="E223" s="18">
        <v>7.1868583162217657E-3</v>
      </c>
      <c r="F223" s="19"/>
      <c r="G223" s="20"/>
      <c r="H223" s="8" t="s">
        <v>222</v>
      </c>
      <c r="I223" s="7">
        <v>2115885.6599999997</v>
      </c>
      <c r="J223" s="18">
        <v>2.0465308578250553E-2</v>
      </c>
      <c r="K223" s="9">
        <v>7</v>
      </c>
      <c r="L223" s="18">
        <v>7.2765072765072769E-3</v>
      </c>
      <c r="M223" s="19"/>
      <c r="N223" s="20"/>
      <c r="O223" s="8" t="s">
        <v>222</v>
      </c>
      <c r="P223" s="7">
        <v>2115585.66</v>
      </c>
      <c r="Q223" s="18">
        <v>2.0671440389459599E-2</v>
      </c>
      <c r="R223" s="9">
        <v>7</v>
      </c>
      <c r="S223" s="18">
        <v>7.3529411764705881E-3</v>
      </c>
      <c r="T223" s="19"/>
      <c r="U223" s="20"/>
      <c r="V223" s="8" t="s">
        <v>222</v>
      </c>
      <c r="W223" s="7">
        <v>2115305.66</v>
      </c>
      <c r="X223" s="18">
        <v>2.1089125809288074E-2</v>
      </c>
      <c r="Y223" s="9">
        <v>7</v>
      </c>
      <c r="Z223" s="18">
        <v>7.5107296137339056E-3</v>
      </c>
      <c r="AA223" s="19"/>
      <c r="AB223" s="20"/>
    </row>
    <row r="224" spans="1:28" ht="17.5" x14ac:dyDescent="0.35">
      <c r="A224" s="8" t="s">
        <v>223</v>
      </c>
      <c r="B224" s="7">
        <v>86568.73</v>
      </c>
      <c r="C224" s="18">
        <v>8.2398324576807519E-4</v>
      </c>
      <c r="D224" s="9">
        <v>1</v>
      </c>
      <c r="E224" s="18">
        <v>1.026694045174538E-3</v>
      </c>
      <c r="F224" s="19"/>
      <c r="G224" s="20"/>
      <c r="H224" s="8" t="s">
        <v>223</v>
      </c>
      <c r="I224" s="7">
        <v>1311897.75</v>
      </c>
      <c r="J224" s="18">
        <v>1.2688961782964494E-2</v>
      </c>
      <c r="K224" s="9">
        <v>2</v>
      </c>
      <c r="L224" s="18">
        <v>2.0790020790020791E-3</v>
      </c>
      <c r="M224" s="19"/>
      <c r="N224" s="20"/>
      <c r="O224" s="8" t="s">
        <v>223</v>
      </c>
      <c r="P224" s="7">
        <v>1312043.07</v>
      </c>
      <c r="Q224" s="18">
        <v>1.2820005647943637E-2</v>
      </c>
      <c r="R224" s="9">
        <v>2</v>
      </c>
      <c r="S224" s="18">
        <v>2.1008403361344537E-3</v>
      </c>
      <c r="T224" s="19"/>
      <c r="U224" s="20"/>
      <c r="V224" s="8" t="s">
        <v>223</v>
      </c>
      <c r="W224" s="7">
        <v>1312325.26</v>
      </c>
      <c r="X224" s="18">
        <v>1.3083590250898626E-2</v>
      </c>
      <c r="Y224" s="9">
        <v>2</v>
      </c>
      <c r="Z224" s="18">
        <v>2.1459227467811159E-3</v>
      </c>
      <c r="AA224" s="19"/>
      <c r="AB224" s="20"/>
    </row>
    <row r="225" spans="1:28" ht="17.5" x14ac:dyDescent="0.35">
      <c r="A225" s="8" t="s">
        <v>224</v>
      </c>
      <c r="B225" s="7">
        <v>0</v>
      </c>
      <c r="C225" s="18">
        <v>0</v>
      </c>
      <c r="D225" s="9">
        <v>0</v>
      </c>
      <c r="E225" s="18">
        <v>0</v>
      </c>
      <c r="F225" s="2"/>
      <c r="G225" s="20"/>
      <c r="H225" s="8" t="s">
        <v>224</v>
      </c>
      <c r="I225" s="7">
        <v>0</v>
      </c>
      <c r="J225" s="18">
        <v>0</v>
      </c>
      <c r="K225" s="9">
        <v>0</v>
      </c>
      <c r="L225" s="18">
        <v>0</v>
      </c>
      <c r="M225" s="2"/>
      <c r="N225" s="20"/>
      <c r="O225" s="8" t="s">
        <v>224</v>
      </c>
      <c r="P225" s="7">
        <v>0</v>
      </c>
      <c r="Q225" s="18">
        <v>0</v>
      </c>
      <c r="R225" s="9">
        <v>0</v>
      </c>
      <c r="S225" s="18">
        <v>0</v>
      </c>
      <c r="T225" s="2"/>
      <c r="U225" s="20"/>
      <c r="V225" s="8" t="s">
        <v>224</v>
      </c>
      <c r="W225" s="7">
        <v>0</v>
      </c>
      <c r="X225" s="18">
        <v>0</v>
      </c>
      <c r="Y225" s="9">
        <v>0</v>
      </c>
      <c r="Z225" s="18">
        <v>0</v>
      </c>
      <c r="AA225" s="2"/>
      <c r="AB225" s="20"/>
    </row>
    <row r="226" spans="1:28" ht="17.5" x14ac:dyDescent="0.35">
      <c r="A226" s="8" t="s">
        <v>101</v>
      </c>
      <c r="B226" s="7">
        <v>0</v>
      </c>
      <c r="C226" s="18">
        <v>0</v>
      </c>
      <c r="D226" s="9">
        <v>0</v>
      </c>
      <c r="E226" s="18">
        <v>0</v>
      </c>
      <c r="F226" s="2"/>
      <c r="G226" s="20"/>
      <c r="H226" s="8" t="s">
        <v>101</v>
      </c>
      <c r="I226" s="7">
        <v>0</v>
      </c>
      <c r="J226" s="18">
        <v>0</v>
      </c>
      <c r="K226" s="9">
        <v>0</v>
      </c>
      <c r="L226" s="18">
        <v>0</v>
      </c>
      <c r="M226" s="2"/>
      <c r="N226" s="20"/>
      <c r="O226" s="8" t="s">
        <v>101</v>
      </c>
      <c r="P226" s="7">
        <v>0</v>
      </c>
      <c r="Q226" s="18">
        <v>0</v>
      </c>
      <c r="R226" s="9">
        <v>0</v>
      </c>
      <c r="S226" s="18">
        <v>0</v>
      </c>
      <c r="T226" s="2"/>
      <c r="U226" s="20"/>
      <c r="V226" s="8" t="s">
        <v>101</v>
      </c>
      <c r="W226" s="7">
        <v>0</v>
      </c>
      <c r="X226" s="18">
        <v>0</v>
      </c>
      <c r="Y226" s="9">
        <v>0</v>
      </c>
      <c r="Z226" s="18">
        <v>0</v>
      </c>
      <c r="AA226" s="2"/>
      <c r="AB226" s="20"/>
    </row>
    <row r="227" spans="1:28" ht="17.5" x14ac:dyDescent="0.35">
      <c r="A227" s="8" t="s">
        <v>102</v>
      </c>
      <c r="B227" s="7">
        <v>277132.49</v>
      </c>
      <c r="C227" s="18">
        <v>2.6378177041292928E-3</v>
      </c>
      <c r="D227" s="9">
        <v>4</v>
      </c>
      <c r="E227" s="18">
        <v>4.1067761806981521E-3</v>
      </c>
      <c r="F227" s="2"/>
      <c r="G227" s="20"/>
      <c r="H227" s="8" t="s">
        <v>102</v>
      </c>
      <c r="I227" s="7">
        <v>276250.86</v>
      </c>
      <c r="J227" s="18">
        <v>2.67195869880185E-3</v>
      </c>
      <c r="K227" s="9">
        <v>4</v>
      </c>
      <c r="L227" s="18">
        <v>4.1580041580041582E-3</v>
      </c>
      <c r="M227" s="2"/>
      <c r="N227" s="20"/>
      <c r="O227" s="8" t="s">
        <v>102</v>
      </c>
      <c r="P227" s="7">
        <v>275422.77</v>
      </c>
      <c r="Q227" s="18">
        <v>2.6911627733167947E-3</v>
      </c>
      <c r="R227" s="9">
        <v>4</v>
      </c>
      <c r="S227" s="18">
        <v>4.2016806722689074E-3</v>
      </c>
      <c r="T227" s="2"/>
      <c r="U227" s="20"/>
      <c r="V227" s="8" t="s">
        <v>102</v>
      </c>
      <c r="W227" s="7">
        <v>274601.77</v>
      </c>
      <c r="X227" s="18">
        <v>2.7377184226809034E-3</v>
      </c>
      <c r="Y227" s="9">
        <v>4</v>
      </c>
      <c r="Z227" s="18">
        <v>4.2918454935622317E-3</v>
      </c>
      <c r="AA227" s="2"/>
      <c r="AB227" s="20"/>
    </row>
    <row r="228" spans="1:28" ht="17.5" x14ac:dyDescent="0.35">
      <c r="A228" s="8" t="s">
        <v>103</v>
      </c>
      <c r="B228" s="7">
        <v>241739.82</v>
      </c>
      <c r="C228" s="18">
        <v>2.3009412465100306E-3</v>
      </c>
      <c r="D228" s="9">
        <v>2</v>
      </c>
      <c r="E228" s="18">
        <v>2.0533880903490761E-3</v>
      </c>
      <c r="F228" s="2"/>
      <c r="G228" s="20"/>
      <c r="H228" s="8" t="s">
        <v>103</v>
      </c>
      <c r="I228" s="7">
        <v>241759.82</v>
      </c>
      <c r="J228" s="18">
        <v>2.3383538211239215E-3</v>
      </c>
      <c r="K228" s="9">
        <v>2</v>
      </c>
      <c r="L228" s="18">
        <v>2.0790020790020791E-3</v>
      </c>
      <c r="M228" s="2"/>
      <c r="N228" s="20"/>
      <c r="O228" s="8" t="s">
        <v>103</v>
      </c>
      <c r="P228" s="7">
        <v>241759.82</v>
      </c>
      <c r="Q228" s="18">
        <v>2.3622412470391211E-3</v>
      </c>
      <c r="R228" s="9">
        <v>2</v>
      </c>
      <c r="S228" s="18">
        <v>2.1008403361344537E-3</v>
      </c>
      <c r="T228" s="2"/>
      <c r="U228" s="20"/>
      <c r="V228" s="8" t="s">
        <v>103</v>
      </c>
      <c r="W228" s="7">
        <v>138161.72</v>
      </c>
      <c r="X228" s="18">
        <v>1.3774415443617884E-3</v>
      </c>
      <c r="Y228" s="9">
        <v>1</v>
      </c>
      <c r="Z228" s="18">
        <v>1.0729613733905579E-3</v>
      </c>
      <c r="AA228" s="2"/>
      <c r="AB228" s="20"/>
    </row>
    <row r="229" spans="1:28" ht="17.5" x14ac:dyDescent="0.35">
      <c r="A229" s="8" t="s">
        <v>104</v>
      </c>
      <c r="B229" s="7">
        <v>41569.57</v>
      </c>
      <c r="C229" s="18">
        <v>3.9566976682900635E-4</v>
      </c>
      <c r="D229" s="9">
        <v>1</v>
      </c>
      <c r="E229" s="18">
        <v>1.026694045174538E-3</v>
      </c>
      <c r="F229" s="2"/>
      <c r="G229" s="20"/>
      <c r="H229" s="8" t="s">
        <v>104</v>
      </c>
      <c r="I229" s="7">
        <v>41545.51</v>
      </c>
      <c r="J229" s="18">
        <v>4.0183725343211329E-4</v>
      </c>
      <c r="K229" s="9">
        <v>1</v>
      </c>
      <c r="L229" s="18">
        <v>1.0395010395010396E-3</v>
      </c>
      <c r="M229" s="2"/>
      <c r="N229" s="20"/>
      <c r="O229" s="8" t="s">
        <v>104</v>
      </c>
      <c r="P229" s="7">
        <v>41521.03</v>
      </c>
      <c r="Q229" s="18">
        <v>4.0570302246894775E-4</v>
      </c>
      <c r="R229" s="9">
        <v>1</v>
      </c>
      <c r="S229" s="18">
        <v>1.0504201680672268E-3</v>
      </c>
      <c r="T229" s="2"/>
      <c r="U229" s="20"/>
      <c r="V229" s="8" t="s">
        <v>104</v>
      </c>
      <c r="W229" s="7">
        <v>41495.839999999997</v>
      </c>
      <c r="X229" s="18">
        <v>4.1370427303734835E-4</v>
      </c>
      <c r="Y229" s="9">
        <v>1</v>
      </c>
      <c r="Z229" s="18">
        <v>1.0729613733905579E-3</v>
      </c>
      <c r="AA229" s="2"/>
      <c r="AB229" s="20"/>
    </row>
    <row r="230" spans="1:28" ht="17.5" x14ac:dyDescent="0.35">
      <c r="A230" s="8" t="s">
        <v>105</v>
      </c>
      <c r="B230" s="7">
        <v>0</v>
      </c>
      <c r="C230" s="18">
        <v>0</v>
      </c>
      <c r="D230" s="9">
        <v>0</v>
      </c>
      <c r="E230" s="18">
        <v>0</v>
      </c>
      <c r="F230" s="2"/>
      <c r="G230" s="20"/>
      <c r="H230" s="8" t="s">
        <v>105</v>
      </c>
      <c r="I230" s="7">
        <v>0</v>
      </c>
      <c r="J230" s="18">
        <v>0</v>
      </c>
      <c r="K230" s="9">
        <v>0</v>
      </c>
      <c r="L230" s="18">
        <v>0</v>
      </c>
      <c r="M230" s="2"/>
      <c r="N230" s="20"/>
      <c r="O230" s="8" t="s">
        <v>105</v>
      </c>
      <c r="P230" s="7">
        <v>0</v>
      </c>
      <c r="Q230" s="18">
        <v>0</v>
      </c>
      <c r="R230" s="9">
        <v>0</v>
      </c>
      <c r="S230" s="18">
        <v>0</v>
      </c>
      <c r="T230" s="2"/>
      <c r="U230" s="20"/>
      <c r="V230" s="8" t="s">
        <v>105</v>
      </c>
      <c r="W230" s="7">
        <v>0</v>
      </c>
      <c r="X230" s="18">
        <v>0</v>
      </c>
      <c r="Y230" s="9">
        <v>0</v>
      </c>
      <c r="Z230" s="18">
        <v>0</v>
      </c>
      <c r="AA230" s="2"/>
      <c r="AB230" s="20"/>
    </row>
    <row r="231" spans="1:28" ht="17.5" x14ac:dyDescent="0.35">
      <c r="A231" s="8" t="s">
        <v>106</v>
      </c>
      <c r="B231" s="7">
        <v>142588.03</v>
      </c>
      <c r="C231" s="18">
        <v>1.3571892271848701E-3</v>
      </c>
      <c r="D231" s="9">
        <v>2</v>
      </c>
      <c r="E231" s="18">
        <v>2.0533880903490761E-3</v>
      </c>
      <c r="F231" s="2"/>
      <c r="G231" s="20"/>
      <c r="H231" s="8" t="s">
        <v>106</v>
      </c>
      <c r="I231" s="7">
        <v>139759.86000000002</v>
      </c>
      <c r="J231" s="18">
        <v>1.3517879136026175E-3</v>
      </c>
      <c r="K231" s="9">
        <v>2</v>
      </c>
      <c r="L231" s="18">
        <v>2.0790020790020791E-3</v>
      </c>
      <c r="M231" s="2"/>
      <c r="N231" s="20"/>
      <c r="O231" s="8" t="s">
        <v>106</v>
      </c>
      <c r="P231" s="7">
        <v>119883.6</v>
      </c>
      <c r="Q231" s="18">
        <v>1.1713856535942953E-3</v>
      </c>
      <c r="R231" s="9">
        <v>2</v>
      </c>
      <c r="S231" s="18">
        <v>2.1008403361344537E-3</v>
      </c>
      <c r="T231" s="2"/>
      <c r="U231" s="20"/>
      <c r="V231" s="8" t="s">
        <v>106</v>
      </c>
      <c r="W231" s="7">
        <v>116645.04000000001</v>
      </c>
      <c r="X231" s="18">
        <v>1.162925042043068E-3</v>
      </c>
      <c r="Y231" s="9">
        <v>2</v>
      </c>
      <c r="Z231" s="18">
        <v>2.1459227467811159E-3</v>
      </c>
      <c r="AA231" s="2"/>
      <c r="AB231" s="20"/>
    </row>
    <row r="232" spans="1:28" ht="17.5" x14ac:dyDescent="0.35">
      <c r="A232" s="8"/>
      <c r="B232" s="7"/>
      <c r="C232" s="21"/>
      <c r="D232" s="9"/>
      <c r="E232" s="21"/>
      <c r="F232" s="2"/>
      <c r="G232" s="2"/>
      <c r="H232" s="8"/>
      <c r="I232" s="7"/>
      <c r="J232" s="21"/>
      <c r="K232" s="9"/>
      <c r="L232" s="21"/>
      <c r="M232" s="2"/>
      <c r="N232" s="2"/>
      <c r="O232" s="8"/>
      <c r="P232" s="7"/>
      <c r="Q232" s="21"/>
      <c r="R232" s="9"/>
      <c r="S232" s="21"/>
      <c r="T232" s="2"/>
      <c r="U232" s="2"/>
      <c r="V232" s="8"/>
      <c r="W232" s="7"/>
      <c r="X232" s="21"/>
      <c r="Y232" s="9"/>
      <c r="Z232" s="21"/>
      <c r="AA232" s="2"/>
      <c r="AB232" s="2"/>
    </row>
    <row r="233" spans="1:28" ht="18.5" thickBot="1" x14ac:dyDescent="0.45">
      <c r="A233" s="22"/>
      <c r="B233" s="23">
        <v>105061274.53999995</v>
      </c>
      <c r="C233" s="24"/>
      <c r="D233" s="25">
        <v>974</v>
      </c>
      <c r="E233" s="24"/>
      <c r="F233" s="2"/>
      <c r="G233" s="2"/>
      <c r="H233" s="22"/>
      <c r="I233" s="23">
        <v>103388895.98999992</v>
      </c>
      <c r="J233" s="24"/>
      <c r="K233" s="25">
        <v>962</v>
      </c>
      <c r="L233" s="24"/>
      <c r="M233" s="2"/>
      <c r="N233" s="2"/>
      <c r="O233" s="22"/>
      <c r="P233" s="23">
        <v>102343408.10999995</v>
      </c>
      <c r="Q233" s="24"/>
      <c r="R233" s="25">
        <v>952</v>
      </c>
      <c r="S233" s="24"/>
      <c r="T233" s="2"/>
      <c r="U233" s="2"/>
      <c r="V233" s="22"/>
      <c r="W233" s="23">
        <v>100303145.76000002</v>
      </c>
      <c r="X233" s="24"/>
      <c r="Y233" s="25">
        <v>932</v>
      </c>
      <c r="Z233" s="24"/>
      <c r="AA233" s="2"/>
      <c r="AB233" s="2"/>
    </row>
    <row r="234" spans="1:28" ht="18" thickTop="1" x14ac:dyDescent="0.35">
      <c r="A234" s="8"/>
      <c r="B234" s="7"/>
      <c r="C234" s="21"/>
      <c r="D234" s="9"/>
      <c r="E234" s="21"/>
      <c r="F234" s="2"/>
      <c r="G234" s="2"/>
      <c r="H234" s="8"/>
      <c r="I234" s="7"/>
      <c r="J234" s="21"/>
      <c r="K234" s="9"/>
      <c r="L234" s="21"/>
      <c r="M234" s="2"/>
      <c r="N234" s="2"/>
      <c r="O234" s="8"/>
      <c r="P234" s="7"/>
      <c r="Q234" s="21"/>
      <c r="R234" s="9"/>
      <c r="S234" s="21"/>
      <c r="T234" s="2"/>
      <c r="U234" s="2"/>
      <c r="V234" s="8"/>
      <c r="W234" s="7"/>
      <c r="X234" s="21"/>
      <c r="Y234" s="9"/>
      <c r="Z234" s="21"/>
      <c r="AA234" s="2"/>
      <c r="AB234" s="2"/>
    </row>
    <row r="235" spans="1:28" ht="18" x14ac:dyDescent="0.4">
      <c r="A235" s="22" t="s">
        <v>86</v>
      </c>
      <c r="B235" s="7"/>
      <c r="C235" s="8"/>
      <c r="D235" s="36">
        <v>2.3613224261347345E-2</v>
      </c>
      <c r="E235" s="8"/>
      <c r="F235" s="37"/>
      <c r="G235" s="2"/>
      <c r="H235" s="22" t="s">
        <v>86</v>
      </c>
      <c r="I235" s="7"/>
      <c r="J235" s="8"/>
      <c r="K235" s="36">
        <v>2.3864203339238114E-2</v>
      </c>
      <c r="L235" s="8"/>
      <c r="M235" s="37"/>
      <c r="N235" s="2"/>
      <c r="O235" s="22" t="s">
        <v>86</v>
      </c>
      <c r="P235" s="7"/>
      <c r="Q235" s="8"/>
      <c r="R235" s="36">
        <v>2.3950449299406307E-2</v>
      </c>
      <c r="S235" s="8"/>
      <c r="T235" s="37"/>
      <c r="U235" s="2"/>
      <c r="V235" s="22" t="s">
        <v>86</v>
      </c>
      <c r="W235" s="7"/>
      <c r="X235" s="8"/>
      <c r="Y235" s="36">
        <v>2.420550497864471E-2</v>
      </c>
      <c r="Z235" s="8"/>
      <c r="AA235" s="37"/>
      <c r="AB235" s="2"/>
    </row>
    <row r="236" spans="1:28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  <c r="AA236" s="2"/>
      <c r="AB236" s="2"/>
    </row>
    <row r="237" spans="1:28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  <c r="AA237" s="2"/>
      <c r="AB237" s="2"/>
    </row>
    <row r="238" spans="1:28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  <c r="AA238" s="2"/>
      <c r="AB238" s="2"/>
    </row>
    <row r="239" spans="1:28" ht="17.5" x14ac:dyDescent="0.35">
      <c r="A239" s="6" t="s">
        <v>137</v>
      </c>
      <c r="B239" s="7"/>
      <c r="C239" s="8"/>
      <c r="D239" s="9"/>
      <c r="E239" s="8"/>
      <c r="F239" s="2"/>
      <c r="G239" s="2"/>
      <c r="H239" s="6" t="s">
        <v>137</v>
      </c>
      <c r="I239" s="7"/>
      <c r="J239" s="8"/>
      <c r="K239" s="9"/>
      <c r="L239" s="8"/>
      <c r="M239" s="2"/>
      <c r="N239" s="2"/>
      <c r="O239" s="6" t="s">
        <v>137</v>
      </c>
      <c r="P239" s="7"/>
      <c r="Q239" s="8"/>
      <c r="R239" s="9"/>
      <c r="S239" s="8"/>
      <c r="T239" s="2"/>
      <c r="U239" s="2"/>
      <c r="V239" s="6" t="s">
        <v>137</v>
      </c>
      <c r="W239" s="7"/>
      <c r="X239" s="8"/>
      <c r="Y239" s="9"/>
      <c r="Z239" s="8"/>
      <c r="AA239" s="2"/>
      <c r="AB239" s="2"/>
    </row>
    <row r="240" spans="1:28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  <c r="AA240" s="2"/>
      <c r="AB240" s="2"/>
    </row>
    <row r="241" spans="1:28" ht="36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  <c r="AA241" s="2"/>
      <c r="AB241" s="2"/>
    </row>
    <row r="242" spans="1:28" ht="17.5" x14ac:dyDescent="0.35">
      <c r="A242" s="10"/>
      <c r="B242" s="11"/>
      <c r="C242" s="10"/>
      <c r="D242" s="12"/>
      <c r="E242" s="10"/>
      <c r="F242" s="2"/>
      <c r="G242" s="2"/>
      <c r="H242" s="10"/>
      <c r="I242" s="11"/>
      <c r="J242" s="10"/>
      <c r="K242" s="12"/>
      <c r="L242" s="10"/>
      <c r="M242" s="2"/>
      <c r="N242" s="2"/>
      <c r="O242" s="10"/>
      <c r="P242" s="11"/>
      <c r="Q242" s="10"/>
      <c r="R242" s="12"/>
      <c r="S242" s="10"/>
      <c r="T242" s="2"/>
      <c r="U242" s="2"/>
      <c r="V242" s="10"/>
      <c r="W242" s="11"/>
      <c r="X242" s="10"/>
      <c r="Y242" s="12"/>
      <c r="Z242" s="10"/>
      <c r="AA242" s="2"/>
      <c r="AB242" s="2"/>
    </row>
    <row r="243" spans="1:28" ht="17.5" x14ac:dyDescent="0.35">
      <c r="A243" s="8" t="s">
        <v>16</v>
      </c>
      <c r="B243" s="7">
        <v>104100385.06999995</v>
      </c>
      <c r="C243" s="18">
        <v>0.99966688687370953</v>
      </c>
      <c r="D243" s="9">
        <v>967</v>
      </c>
      <c r="E243" s="18">
        <v>0.99896694214876036</v>
      </c>
      <c r="F243" s="19"/>
      <c r="G243" s="20"/>
      <c r="H243" s="8" t="s">
        <v>16</v>
      </c>
      <c r="I243" s="7">
        <v>102418628.26000006</v>
      </c>
      <c r="J243" s="18">
        <v>1</v>
      </c>
      <c r="K243" s="9">
        <v>955</v>
      </c>
      <c r="L243" s="18">
        <v>1</v>
      </c>
      <c r="M243" s="19"/>
      <c r="N243" s="20"/>
      <c r="O243" s="8" t="s">
        <v>16</v>
      </c>
      <c r="P243" s="7">
        <v>101369747.54999991</v>
      </c>
      <c r="Q243" s="18">
        <v>1</v>
      </c>
      <c r="R243" s="9">
        <v>945</v>
      </c>
      <c r="S243" s="18">
        <v>1</v>
      </c>
      <c r="T243" s="19"/>
      <c r="U243" s="20"/>
      <c r="V243" s="8" t="s">
        <v>16</v>
      </c>
      <c r="W243" s="7">
        <v>99483307.789999813</v>
      </c>
      <c r="X243" s="18">
        <v>1</v>
      </c>
      <c r="Y243" s="9">
        <v>926</v>
      </c>
      <c r="Z243" s="18">
        <v>1</v>
      </c>
      <c r="AA243" s="19"/>
      <c r="AB243" s="20"/>
    </row>
    <row r="244" spans="1:28" ht="17.5" x14ac:dyDescent="0.35">
      <c r="A244" s="8" t="s">
        <v>17</v>
      </c>
      <c r="B244" s="7">
        <v>0</v>
      </c>
      <c r="C244" s="18">
        <v>0</v>
      </c>
      <c r="D244" s="9">
        <v>0</v>
      </c>
      <c r="E244" s="18">
        <v>0</v>
      </c>
      <c r="F244" s="19"/>
      <c r="G244" s="20"/>
      <c r="H244" s="8" t="s">
        <v>17</v>
      </c>
      <c r="I244" s="7">
        <v>0</v>
      </c>
      <c r="J244" s="18">
        <v>0</v>
      </c>
      <c r="K244" s="9">
        <v>0</v>
      </c>
      <c r="L244" s="18">
        <v>0</v>
      </c>
      <c r="M244" s="19"/>
      <c r="N244" s="20"/>
      <c r="O244" s="8" t="s">
        <v>17</v>
      </c>
      <c r="P244" s="7">
        <v>0</v>
      </c>
      <c r="Q244" s="18">
        <v>0</v>
      </c>
      <c r="R244" s="9">
        <v>0</v>
      </c>
      <c r="S244" s="18">
        <v>0</v>
      </c>
      <c r="T244" s="19"/>
      <c r="U244" s="20"/>
      <c r="V244" s="8" t="s">
        <v>17</v>
      </c>
      <c r="W244" s="7">
        <v>0</v>
      </c>
      <c r="X244" s="18">
        <v>0</v>
      </c>
      <c r="Y244" s="9">
        <v>0</v>
      </c>
      <c r="Z244" s="18">
        <v>0</v>
      </c>
      <c r="AA244" s="19"/>
      <c r="AB244" s="20"/>
    </row>
    <row r="245" spans="1:28" ht="17.5" x14ac:dyDescent="0.35">
      <c r="A245" s="8" t="s">
        <v>18</v>
      </c>
      <c r="B245" s="7">
        <v>0</v>
      </c>
      <c r="C245" s="18">
        <v>0</v>
      </c>
      <c r="D245" s="9">
        <v>0</v>
      </c>
      <c r="E245" s="18">
        <v>0</v>
      </c>
      <c r="F245" s="19"/>
      <c r="G245" s="20"/>
      <c r="H245" s="8" t="s">
        <v>18</v>
      </c>
      <c r="I245" s="7">
        <v>0</v>
      </c>
      <c r="J245" s="18">
        <v>0</v>
      </c>
      <c r="K245" s="9">
        <v>0</v>
      </c>
      <c r="L245" s="18">
        <v>0</v>
      </c>
      <c r="M245" s="19"/>
      <c r="N245" s="20"/>
      <c r="O245" s="8" t="s">
        <v>18</v>
      </c>
      <c r="P245" s="7">
        <v>0</v>
      </c>
      <c r="Q245" s="18">
        <v>0</v>
      </c>
      <c r="R245" s="9">
        <v>0</v>
      </c>
      <c r="S245" s="18">
        <v>0</v>
      </c>
      <c r="T245" s="19"/>
      <c r="U245" s="20"/>
      <c r="V245" s="8" t="s">
        <v>18</v>
      </c>
      <c r="W245" s="7">
        <v>0</v>
      </c>
      <c r="X245" s="18">
        <v>0</v>
      </c>
      <c r="Y245" s="9">
        <v>0</v>
      </c>
      <c r="Z245" s="18">
        <v>0</v>
      </c>
      <c r="AA245" s="19"/>
      <c r="AB245" s="20"/>
    </row>
    <row r="246" spans="1:28" ht="17.5" x14ac:dyDescent="0.35">
      <c r="A246" s="8" t="s">
        <v>19</v>
      </c>
      <c r="B246" s="7">
        <v>0</v>
      </c>
      <c r="C246" s="18">
        <v>0</v>
      </c>
      <c r="D246" s="9">
        <v>0</v>
      </c>
      <c r="E246" s="18">
        <v>0</v>
      </c>
      <c r="F246" s="19"/>
      <c r="G246" s="20"/>
      <c r="H246" s="8" t="s">
        <v>19</v>
      </c>
      <c r="I246" s="7">
        <v>0</v>
      </c>
      <c r="J246" s="18">
        <v>0</v>
      </c>
      <c r="K246" s="9">
        <v>0</v>
      </c>
      <c r="L246" s="18">
        <v>0</v>
      </c>
      <c r="M246" s="19"/>
      <c r="N246" s="20"/>
      <c r="O246" s="8" t="s">
        <v>19</v>
      </c>
      <c r="P246" s="7">
        <v>0</v>
      </c>
      <c r="Q246" s="18">
        <v>0</v>
      </c>
      <c r="R246" s="9">
        <v>0</v>
      </c>
      <c r="S246" s="18">
        <v>0</v>
      </c>
      <c r="T246" s="19"/>
      <c r="U246" s="20"/>
      <c r="V246" s="8" t="s">
        <v>19</v>
      </c>
      <c r="W246" s="7">
        <v>0</v>
      </c>
      <c r="X246" s="18">
        <v>0</v>
      </c>
      <c r="Y246" s="9">
        <v>0</v>
      </c>
      <c r="Z246" s="18">
        <v>0</v>
      </c>
      <c r="AA246" s="19"/>
      <c r="AB246" s="20"/>
    </row>
    <row r="247" spans="1:28" ht="17.5" x14ac:dyDescent="0.35">
      <c r="A247" s="8" t="s">
        <v>20</v>
      </c>
      <c r="B247" s="7">
        <v>34688.76</v>
      </c>
      <c r="C247" s="18">
        <v>3.3311312629046816E-4</v>
      </c>
      <c r="D247" s="9">
        <v>1</v>
      </c>
      <c r="E247" s="18">
        <v>1.0330578512396695E-3</v>
      </c>
      <c r="F247" s="19"/>
      <c r="G247" s="20"/>
      <c r="H247" s="8" t="s">
        <v>20</v>
      </c>
      <c r="I247" s="7">
        <v>0</v>
      </c>
      <c r="J247" s="18">
        <v>0</v>
      </c>
      <c r="K247" s="9">
        <v>0</v>
      </c>
      <c r="L247" s="18">
        <v>0</v>
      </c>
      <c r="M247" s="19"/>
      <c r="N247" s="20"/>
      <c r="O247" s="8" t="s">
        <v>20</v>
      </c>
      <c r="P247" s="7">
        <v>0</v>
      </c>
      <c r="Q247" s="18">
        <v>0</v>
      </c>
      <c r="R247" s="9">
        <v>0</v>
      </c>
      <c r="S247" s="18">
        <v>0</v>
      </c>
      <c r="T247" s="19"/>
      <c r="U247" s="20"/>
      <c r="V247" s="8" t="s">
        <v>20</v>
      </c>
      <c r="W247" s="7">
        <v>0</v>
      </c>
      <c r="X247" s="18">
        <v>0</v>
      </c>
      <c r="Y247" s="9">
        <v>0</v>
      </c>
      <c r="Z247" s="18">
        <v>0</v>
      </c>
      <c r="AA247" s="19"/>
      <c r="AB247" s="20"/>
    </row>
    <row r="248" spans="1:28" ht="17.5" x14ac:dyDescent="0.35">
      <c r="A248" s="8" t="s">
        <v>21</v>
      </c>
      <c r="B248" s="7">
        <v>0</v>
      </c>
      <c r="C248" s="18">
        <v>0</v>
      </c>
      <c r="D248" s="9">
        <v>0</v>
      </c>
      <c r="E248" s="18">
        <v>0</v>
      </c>
      <c r="F248" s="19"/>
      <c r="G248" s="20"/>
      <c r="H248" s="8" t="s">
        <v>21</v>
      </c>
      <c r="I248" s="7">
        <v>0</v>
      </c>
      <c r="J248" s="18">
        <v>0</v>
      </c>
      <c r="K248" s="9">
        <v>0</v>
      </c>
      <c r="L248" s="18">
        <v>0</v>
      </c>
      <c r="M248" s="19"/>
      <c r="N248" s="20"/>
      <c r="O248" s="8" t="s">
        <v>21</v>
      </c>
      <c r="P248" s="7">
        <v>0</v>
      </c>
      <c r="Q248" s="18">
        <v>0</v>
      </c>
      <c r="R248" s="9">
        <v>0</v>
      </c>
      <c r="S248" s="18">
        <v>0</v>
      </c>
      <c r="T248" s="19"/>
      <c r="U248" s="20"/>
      <c r="V248" s="8" t="s">
        <v>21</v>
      </c>
      <c r="W248" s="7">
        <v>0</v>
      </c>
      <c r="X248" s="18">
        <v>0</v>
      </c>
      <c r="Y248" s="9">
        <v>0</v>
      </c>
      <c r="Z248" s="18">
        <v>0</v>
      </c>
      <c r="AA248" s="19"/>
      <c r="AB248" s="20"/>
    </row>
    <row r="249" spans="1:28" ht="17.5" x14ac:dyDescent="0.35">
      <c r="A249" s="8" t="s">
        <v>139</v>
      </c>
      <c r="B249" s="7">
        <v>0</v>
      </c>
      <c r="C249" s="18">
        <v>0</v>
      </c>
      <c r="D249" s="9">
        <v>0</v>
      </c>
      <c r="E249" s="18">
        <v>0</v>
      </c>
      <c r="F249" s="19"/>
      <c r="G249" s="20"/>
      <c r="H249" s="8" t="s">
        <v>139</v>
      </c>
      <c r="I249" s="7">
        <v>0</v>
      </c>
      <c r="J249" s="18">
        <v>0</v>
      </c>
      <c r="K249" s="9">
        <v>0</v>
      </c>
      <c r="L249" s="18">
        <v>0</v>
      </c>
      <c r="M249" s="19"/>
      <c r="N249" s="20"/>
      <c r="O249" s="8" t="s">
        <v>139</v>
      </c>
      <c r="P249" s="7">
        <v>0</v>
      </c>
      <c r="Q249" s="18">
        <v>0</v>
      </c>
      <c r="R249" s="9">
        <v>0</v>
      </c>
      <c r="S249" s="18">
        <v>0</v>
      </c>
      <c r="T249" s="19"/>
      <c r="U249" s="20"/>
      <c r="V249" s="8" t="s">
        <v>139</v>
      </c>
      <c r="W249" s="7">
        <v>0</v>
      </c>
      <c r="X249" s="18">
        <v>0</v>
      </c>
      <c r="Y249" s="9">
        <v>0</v>
      </c>
      <c r="Z249" s="18">
        <v>0</v>
      </c>
      <c r="AA249" s="19"/>
      <c r="AB249" s="20"/>
    </row>
    <row r="250" spans="1:28" ht="17.5" x14ac:dyDescent="0.35">
      <c r="A250" s="8" t="s">
        <v>140</v>
      </c>
      <c r="B250" s="7">
        <v>0</v>
      </c>
      <c r="C250" s="18">
        <v>0</v>
      </c>
      <c r="D250" s="9">
        <v>0</v>
      </c>
      <c r="E250" s="18">
        <v>0</v>
      </c>
      <c r="F250" s="19"/>
      <c r="G250" s="20"/>
      <c r="H250" s="8" t="s">
        <v>140</v>
      </c>
      <c r="I250" s="7">
        <v>0</v>
      </c>
      <c r="J250" s="18">
        <v>0</v>
      </c>
      <c r="K250" s="9">
        <v>0</v>
      </c>
      <c r="L250" s="18">
        <v>0</v>
      </c>
      <c r="M250" s="19"/>
      <c r="N250" s="20"/>
      <c r="O250" s="8" t="s">
        <v>140</v>
      </c>
      <c r="P250" s="7">
        <v>0</v>
      </c>
      <c r="Q250" s="18">
        <v>0</v>
      </c>
      <c r="R250" s="9">
        <v>0</v>
      </c>
      <c r="S250" s="18">
        <v>0</v>
      </c>
      <c r="T250" s="19"/>
      <c r="U250" s="20"/>
      <c r="V250" s="8" t="s">
        <v>140</v>
      </c>
      <c r="W250" s="7">
        <v>0</v>
      </c>
      <c r="X250" s="18">
        <v>0</v>
      </c>
      <c r="Y250" s="9">
        <v>0</v>
      </c>
      <c r="Z250" s="18">
        <v>0</v>
      </c>
      <c r="AA250" s="19"/>
      <c r="AB250" s="20"/>
    </row>
    <row r="251" spans="1:28" ht="17.5" x14ac:dyDescent="0.35">
      <c r="A251" s="8"/>
      <c r="B251" s="7"/>
      <c r="C251" s="21"/>
      <c r="D251" s="9"/>
      <c r="E251" s="21"/>
      <c r="F251" s="2"/>
      <c r="G251" s="2"/>
      <c r="H251" s="8"/>
      <c r="I251" s="7"/>
      <c r="J251" s="21"/>
      <c r="K251" s="9"/>
      <c r="L251" s="21"/>
      <c r="M251" s="2"/>
      <c r="N251" s="2"/>
      <c r="O251" s="8"/>
      <c r="P251" s="7"/>
      <c r="Q251" s="21"/>
      <c r="R251" s="9"/>
      <c r="S251" s="21"/>
      <c r="T251" s="2"/>
      <c r="U251" s="2"/>
      <c r="V251" s="8"/>
      <c r="W251" s="7"/>
      <c r="X251" s="21"/>
      <c r="Y251" s="9"/>
      <c r="Z251" s="21"/>
      <c r="AA251" s="2"/>
      <c r="AB251" s="2"/>
    </row>
    <row r="252" spans="1:28" ht="18.5" thickBot="1" x14ac:dyDescent="0.45">
      <c r="A252" s="22"/>
      <c r="B252" s="23">
        <v>104135073.82999995</v>
      </c>
      <c r="C252" s="24"/>
      <c r="D252" s="25">
        <v>968</v>
      </c>
      <c r="E252" s="24"/>
      <c r="F252" s="2"/>
      <c r="G252" s="2"/>
      <c r="H252" s="22"/>
      <c r="I252" s="23">
        <v>102418628.26000006</v>
      </c>
      <c r="J252" s="24"/>
      <c r="K252" s="25">
        <v>955</v>
      </c>
      <c r="L252" s="24"/>
      <c r="M252" s="2"/>
      <c r="N252" s="2"/>
      <c r="O252" s="22"/>
      <c r="P252" s="23">
        <v>101369747.54999991</v>
      </c>
      <c r="Q252" s="24"/>
      <c r="R252" s="25">
        <v>945</v>
      </c>
      <c r="S252" s="24"/>
      <c r="T252" s="2"/>
      <c r="U252" s="2"/>
      <c r="V252" s="22"/>
      <c r="W252" s="23">
        <v>99483307.789999813</v>
      </c>
      <c r="X252" s="24"/>
      <c r="Y252" s="25">
        <v>926</v>
      </c>
      <c r="Z252" s="24"/>
      <c r="AA252" s="2"/>
      <c r="AB252" s="2"/>
    </row>
    <row r="253" spans="1:28" ht="18" thickTop="1" x14ac:dyDescent="0.35">
      <c r="A253" s="8"/>
      <c r="B253" s="7"/>
      <c r="C253" s="21"/>
      <c r="D253" s="9"/>
      <c r="E253" s="21"/>
      <c r="F253" s="2"/>
      <c r="G253" s="2"/>
      <c r="H253" s="8"/>
      <c r="I253" s="7"/>
      <c r="J253" s="21"/>
      <c r="K253" s="9"/>
      <c r="L253" s="21"/>
      <c r="M253" s="2"/>
      <c r="N253" s="2"/>
      <c r="O253" s="8"/>
      <c r="P253" s="7"/>
      <c r="Q253" s="21"/>
      <c r="R253" s="9"/>
      <c r="S253" s="21"/>
      <c r="T253" s="2"/>
      <c r="U253" s="2"/>
      <c r="V253" s="8"/>
      <c r="W253" s="7"/>
      <c r="X253" s="21"/>
      <c r="Y253" s="9"/>
      <c r="Z253" s="21"/>
      <c r="AA253" s="2"/>
      <c r="AB253" s="2"/>
    </row>
    <row r="254" spans="1:28" ht="18" x14ac:dyDescent="0.4">
      <c r="A254" s="22" t="s">
        <v>88</v>
      </c>
      <c r="B254" s="7"/>
      <c r="C254" s="8"/>
      <c r="D254" s="38">
        <v>0.40219862395607536</v>
      </c>
      <c r="E254" s="8"/>
      <c r="F254" s="19"/>
      <c r="G254" s="2"/>
      <c r="H254" s="22" t="s">
        <v>88</v>
      </c>
      <c r="I254" s="7"/>
      <c r="J254" s="8"/>
      <c r="K254" s="38">
        <v>0.58378332445213177</v>
      </c>
      <c r="L254" s="8"/>
      <c r="M254" s="19"/>
      <c r="N254" s="2"/>
      <c r="O254" s="22" t="s">
        <v>88</v>
      </c>
      <c r="P254" s="7"/>
      <c r="Q254" s="8"/>
      <c r="R254" s="38">
        <v>0.68365299943291868</v>
      </c>
      <c r="S254" s="8"/>
      <c r="T254" s="19"/>
      <c r="U254" s="2"/>
      <c r="V254" s="22" t="s">
        <v>88</v>
      </c>
      <c r="W254" s="7"/>
      <c r="X254" s="8"/>
      <c r="Y254" s="38">
        <v>0.67129663269765238</v>
      </c>
      <c r="Z254" s="8"/>
      <c r="AA254" s="19"/>
      <c r="AB254" s="2"/>
    </row>
    <row r="255" spans="1:28" ht="15.5" x14ac:dyDescent="0.35">
      <c r="A255" s="39"/>
      <c r="B255" s="40"/>
      <c r="C255" s="39"/>
      <c r="D255" s="41"/>
      <c r="E255" s="39"/>
      <c r="F255" s="2"/>
      <c r="G255" s="2"/>
      <c r="H255" s="39"/>
      <c r="I255" s="40"/>
      <c r="J255" s="39"/>
      <c r="K255" s="41"/>
      <c r="L255" s="39"/>
      <c r="M255" s="2"/>
      <c r="N255" s="2"/>
      <c r="O255" s="39"/>
      <c r="P255" s="40"/>
      <c r="Q255" s="39"/>
      <c r="R255" s="41"/>
      <c r="S255" s="39"/>
      <c r="T255" s="2"/>
      <c r="U255" s="2"/>
      <c r="V255" s="39"/>
      <c r="W255" s="40"/>
      <c r="X255" s="39"/>
      <c r="Y255" s="41"/>
      <c r="Z255" s="39"/>
      <c r="AA255" s="2"/>
      <c r="AB255" s="2"/>
    </row>
    <row r="256" spans="1:28" ht="15.5" x14ac:dyDescent="0.35">
      <c r="A256" s="39"/>
      <c r="B256" s="40"/>
      <c r="C256" s="39"/>
      <c r="D256" s="41"/>
      <c r="E256" s="39"/>
      <c r="F256" s="2"/>
      <c r="G256" s="2"/>
      <c r="H256" s="39"/>
      <c r="I256" s="40"/>
      <c r="J256" s="39"/>
      <c r="K256" s="41"/>
      <c r="L256" s="39"/>
      <c r="M256" s="2"/>
      <c r="N256" s="2"/>
      <c r="O256" s="39"/>
      <c r="P256" s="40"/>
      <c r="Q256" s="39"/>
      <c r="R256" s="41"/>
      <c r="S256" s="39"/>
      <c r="T256" s="2"/>
      <c r="U256" s="2"/>
      <c r="V256" s="39"/>
      <c r="W256" s="40"/>
      <c r="X256" s="39"/>
      <c r="Y256" s="41"/>
      <c r="Z256" s="39"/>
      <c r="AA256" s="2"/>
      <c r="AB256" s="2"/>
    </row>
    <row r="257" spans="1:28" ht="15.5" x14ac:dyDescent="0.35">
      <c r="A257" s="39"/>
      <c r="B257" s="40"/>
      <c r="C257" s="39"/>
      <c r="D257" s="41"/>
      <c r="E257" s="39"/>
      <c r="F257" s="2"/>
      <c r="G257" s="2"/>
      <c r="H257" s="39"/>
      <c r="I257" s="40"/>
      <c r="J257" s="39"/>
      <c r="K257" s="41"/>
      <c r="L257" s="39"/>
      <c r="M257" s="2"/>
      <c r="N257" s="2"/>
      <c r="O257" s="39"/>
      <c r="P257" s="40"/>
      <c r="Q257" s="39"/>
      <c r="R257" s="41"/>
      <c r="S257" s="39"/>
      <c r="T257" s="2"/>
      <c r="U257" s="2"/>
      <c r="V257" s="39"/>
      <c r="W257" s="40"/>
      <c r="X257" s="39"/>
      <c r="Y257" s="41"/>
      <c r="Z257" s="39"/>
      <c r="AA257" s="2"/>
      <c r="AB257" s="2"/>
    </row>
    <row r="258" spans="1:28" ht="17.5" x14ac:dyDescent="0.35">
      <c r="A258" s="6" t="s">
        <v>138</v>
      </c>
      <c r="B258" s="7"/>
      <c r="C258" s="8"/>
      <c r="D258" s="9"/>
      <c r="E258" s="8"/>
      <c r="F258" s="2"/>
      <c r="G258" s="2"/>
      <c r="H258" s="6" t="s">
        <v>138</v>
      </c>
      <c r="I258" s="7"/>
      <c r="J258" s="8"/>
      <c r="K258" s="9"/>
      <c r="L258" s="8"/>
      <c r="M258" s="2"/>
      <c r="N258" s="2"/>
      <c r="O258" s="6" t="s">
        <v>138</v>
      </c>
      <c r="P258" s="7"/>
      <c r="Q258" s="8"/>
      <c r="R258" s="9"/>
      <c r="S258" s="8"/>
      <c r="T258" s="2"/>
      <c r="U258" s="2"/>
      <c r="V258" s="6" t="s">
        <v>138</v>
      </c>
      <c r="W258" s="7"/>
      <c r="X258" s="8"/>
      <c r="Y258" s="9"/>
      <c r="Z258" s="8"/>
      <c r="AA258" s="2"/>
      <c r="AB258" s="2"/>
    </row>
    <row r="259" spans="1:28" ht="17.5" x14ac:dyDescent="0.35">
      <c r="A259" s="10"/>
      <c r="B259" s="11"/>
      <c r="C259" s="10"/>
      <c r="D259" s="12"/>
      <c r="E259" s="10"/>
      <c r="F259" s="2"/>
      <c r="G259" s="2"/>
      <c r="H259" s="10"/>
      <c r="I259" s="11"/>
      <c r="J259" s="10"/>
      <c r="K259" s="12"/>
      <c r="L259" s="10"/>
      <c r="M259" s="2"/>
      <c r="N259" s="2"/>
      <c r="O259" s="10"/>
      <c r="P259" s="11"/>
      <c r="Q259" s="10"/>
      <c r="R259" s="12"/>
      <c r="S259" s="10"/>
      <c r="T259" s="2"/>
      <c r="U259" s="2"/>
      <c r="V259" s="10"/>
      <c r="W259" s="11"/>
      <c r="X259" s="10"/>
      <c r="Y259" s="12"/>
      <c r="Z259" s="10"/>
      <c r="AA259" s="2"/>
      <c r="AB259" s="2"/>
    </row>
    <row r="260" spans="1:28" ht="36" x14ac:dyDescent="0.4">
      <c r="A260" s="13" t="s">
        <v>76</v>
      </c>
      <c r="B260" s="14" t="s">
        <v>114</v>
      </c>
      <c r="C260" s="15" t="s">
        <v>70</v>
      </c>
      <c r="D260" s="16" t="s">
        <v>71</v>
      </c>
      <c r="E260" s="15" t="s">
        <v>70</v>
      </c>
      <c r="F260" s="2"/>
      <c r="G260" s="2"/>
      <c r="H260" s="13" t="s">
        <v>76</v>
      </c>
      <c r="I260" s="14" t="s">
        <v>114</v>
      </c>
      <c r="J260" s="15" t="s">
        <v>70</v>
      </c>
      <c r="K260" s="16" t="s">
        <v>71</v>
      </c>
      <c r="L260" s="15" t="s">
        <v>70</v>
      </c>
      <c r="M260" s="2"/>
      <c r="N260" s="2"/>
      <c r="O260" s="13" t="s">
        <v>76</v>
      </c>
      <c r="P260" s="14" t="s">
        <v>114</v>
      </c>
      <c r="Q260" s="15" t="s">
        <v>70</v>
      </c>
      <c r="R260" s="16" t="s">
        <v>71</v>
      </c>
      <c r="S260" s="15" t="s">
        <v>70</v>
      </c>
      <c r="T260" s="2"/>
      <c r="U260" s="2"/>
      <c r="V260" s="13" t="s">
        <v>76</v>
      </c>
      <c r="W260" s="14" t="s">
        <v>114</v>
      </c>
      <c r="X260" s="15" t="s">
        <v>70</v>
      </c>
      <c r="Y260" s="16" t="s">
        <v>71</v>
      </c>
      <c r="Z260" s="15" t="s">
        <v>70</v>
      </c>
      <c r="AA260" s="2"/>
      <c r="AB260" s="2"/>
    </row>
    <row r="261" spans="1:28" ht="17.5" x14ac:dyDescent="0.35">
      <c r="A261" s="10"/>
      <c r="B261" s="11"/>
      <c r="C261" s="10"/>
      <c r="D261" s="12"/>
      <c r="E261" s="10"/>
      <c r="F261" s="2"/>
      <c r="G261" s="2"/>
      <c r="H261" s="10"/>
      <c r="I261" s="11"/>
      <c r="J261" s="10"/>
      <c r="K261" s="12"/>
      <c r="L261" s="10"/>
      <c r="M261" s="2"/>
      <c r="N261" s="2"/>
      <c r="O261" s="10"/>
      <c r="P261" s="11"/>
      <c r="Q261" s="10"/>
      <c r="R261" s="12"/>
      <c r="S261" s="10"/>
      <c r="T261" s="2"/>
      <c r="U261" s="2"/>
      <c r="V261" s="10"/>
      <c r="W261" s="11"/>
      <c r="X261" s="10"/>
      <c r="Y261" s="12"/>
      <c r="Z261" s="10"/>
      <c r="AA261" s="2"/>
      <c r="AB261" s="2"/>
    </row>
    <row r="262" spans="1:28" ht="17.5" x14ac:dyDescent="0.35">
      <c r="A262" s="8" t="s">
        <v>16</v>
      </c>
      <c r="B262" s="7">
        <v>926200.71</v>
      </c>
      <c r="C262" s="18">
        <v>1</v>
      </c>
      <c r="D262" s="9">
        <v>6</v>
      </c>
      <c r="E262" s="18">
        <v>1</v>
      </c>
      <c r="F262" s="19"/>
      <c r="G262" s="20"/>
      <c r="H262" s="8" t="s">
        <v>16</v>
      </c>
      <c r="I262" s="7">
        <v>933535.47</v>
      </c>
      <c r="J262" s="18">
        <v>0.96214213988132946</v>
      </c>
      <c r="K262" s="9">
        <v>6</v>
      </c>
      <c r="L262" s="18">
        <v>0.8571428571428571</v>
      </c>
      <c r="M262" s="19"/>
      <c r="N262" s="20"/>
      <c r="O262" s="8" t="s">
        <v>16</v>
      </c>
      <c r="P262" s="7">
        <v>936480.08</v>
      </c>
      <c r="Q262" s="18">
        <v>0.96181371462761112</v>
      </c>
      <c r="R262" s="9">
        <v>6</v>
      </c>
      <c r="S262" s="18">
        <v>0.8571428571428571</v>
      </c>
      <c r="T262" s="19"/>
      <c r="U262" s="20"/>
      <c r="V262" s="8" t="s">
        <v>16</v>
      </c>
      <c r="W262" s="7">
        <v>782168.97</v>
      </c>
      <c r="X262" s="18">
        <v>0.95405311612976407</v>
      </c>
      <c r="Y262" s="9">
        <v>5</v>
      </c>
      <c r="Z262" s="18">
        <v>0.83333333333333337</v>
      </c>
      <c r="AA262" s="19"/>
      <c r="AB262" s="20"/>
    </row>
    <row r="263" spans="1:28" ht="17.5" x14ac:dyDescent="0.35">
      <c r="A263" s="8" t="s">
        <v>17</v>
      </c>
      <c r="B263" s="7">
        <v>0</v>
      </c>
      <c r="C263" s="18">
        <v>0</v>
      </c>
      <c r="D263" s="9">
        <v>0</v>
      </c>
      <c r="E263" s="18">
        <v>0</v>
      </c>
      <c r="F263" s="19"/>
      <c r="G263" s="20"/>
      <c r="H263" s="8" t="s">
        <v>17</v>
      </c>
      <c r="I263" s="7">
        <v>0</v>
      </c>
      <c r="J263" s="18">
        <v>0</v>
      </c>
      <c r="K263" s="9">
        <v>0</v>
      </c>
      <c r="L263" s="18">
        <v>0</v>
      </c>
      <c r="M263" s="19"/>
      <c r="N263" s="20"/>
      <c r="O263" s="8" t="s">
        <v>17</v>
      </c>
      <c r="P263" s="7">
        <v>0</v>
      </c>
      <c r="Q263" s="18">
        <v>0</v>
      </c>
      <c r="R263" s="9">
        <v>0</v>
      </c>
      <c r="S263" s="18">
        <v>0</v>
      </c>
      <c r="T263" s="19"/>
      <c r="U263" s="20"/>
      <c r="V263" s="8" t="s">
        <v>17</v>
      </c>
      <c r="W263" s="7">
        <v>0</v>
      </c>
      <c r="X263" s="18">
        <v>0</v>
      </c>
      <c r="Y263" s="9">
        <v>0</v>
      </c>
      <c r="Z263" s="18">
        <v>0</v>
      </c>
      <c r="AA263" s="19"/>
      <c r="AB263" s="20"/>
    </row>
    <row r="264" spans="1:28" ht="17.5" x14ac:dyDescent="0.35">
      <c r="A264" s="8" t="s">
        <v>18</v>
      </c>
      <c r="B264" s="7">
        <v>0</v>
      </c>
      <c r="C264" s="18">
        <v>0</v>
      </c>
      <c r="D264" s="9">
        <v>0</v>
      </c>
      <c r="E264" s="18">
        <v>0</v>
      </c>
      <c r="F264" s="19"/>
      <c r="G264" s="20"/>
      <c r="H264" s="8" t="s">
        <v>18</v>
      </c>
      <c r="I264" s="7">
        <v>0</v>
      </c>
      <c r="J264" s="18">
        <v>0</v>
      </c>
      <c r="K264" s="9">
        <v>0</v>
      </c>
      <c r="L264" s="18">
        <v>0</v>
      </c>
      <c r="M264" s="19"/>
      <c r="N264" s="20"/>
      <c r="O264" s="8" t="s">
        <v>18</v>
      </c>
      <c r="P264" s="7">
        <v>0</v>
      </c>
      <c r="Q264" s="18">
        <v>0</v>
      </c>
      <c r="R264" s="9">
        <v>0</v>
      </c>
      <c r="S264" s="18">
        <v>0</v>
      </c>
      <c r="T264" s="19"/>
      <c r="U264" s="20"/>
      <c r="V264" s="8" t="s">
        <v>18</v>
      </c>
      <c r="W264" s="7">
        <v>0</v>
      </c>
      <c r="X264" s="18">
        <v>0</v>
      </c>
      <c r="Y264" s="9">
        <v>0</v>
      </c>
      <c r="Z264" s="18">
        <v>0</v>
      </c>
      <c r="AA264" s="19"/>
      <c r="AB264" s="20"/>
    </row>
    <row r="265" spans="1:28" ht="17.5" x14ac:dyDescent="0.35">
      <c r="A265" s="8" t="s">
        <v>19</v>
      </c>
      <c r="B265" s="7">
        <v>0</v>
      </c>
      <c r="C265" s="18">
        <v>0</v>
      </c>
      <c r="D265" s="9">
        <v>0</v>
      </c>
      <c r="E265" s="18">
        <v>0</v>
      </c>
      <c r="F265" s="19"/>
      <c r="G265" s="20"/>
      <c r="H265" s="8" t="s">
        <v>19</v>
      </c>
      <c r="I265" s="7">
        <v>0</v>
      </c>
      <c r="J265" s="18">
        <v>0</v>
      </c>
      <c r="K265" s="9">
        <v>0</v>
      </c>
      <c r="L265" s="18">
        <v>0</v>
      </c>
      <c r="M265" s="19"/>
      <c r="N265" s="20"/>
      <c r="O265" s="8" t="s">
        <v>19</v>
      </c>
      <c r="P265" s="7">
        <v>0</v>
      </c>
      <c r="Q265" s="18">
        <v>0</v>
      </c>
      <c r="R265" s="9">
        <v>0</v>
      </c>
      <c r="S265" s="18">
        <v>0</v>
      </c>
      <c r="T265" s="19"/>
      <c r="U265" s="20"/>
      <c r="V265" s="8" t="s">
        <v>19</v>
      </c>
      <c r="W265" s="7">
        <v>0</v>
      </c>
      <c r="X265" s="18">
        <v>0</v>
      </c>
      <c r="Y265" s="9">
        <v>0</v>
      </c>
      <c r="Z265" s="18">
        <v>0</v>
      </c>
      <c r="AA265" s="19"/>
      <c r="AB265" s="20"/>
    </row>
    <row r="266" spans="1:28" ht="17.5" x14ac:dyDescent="0.35">
      <c r="A266" s="8" t="s">
        <v>20</v>
      </c>
      <c r="B266" s="7">
        <v>0</v>
      </c>
      <c r="C266" s="18">
        <v>0</v>
      </c>
      <c r="D266" s="9">
        <v>0</v>
      </c>
      <c r="E266" s="18">
        <v>0</v>
      </c>
      <c r="F266" s="19"/>
      <c r="G266" s="20"/>
      <c r="H266" s="8" t="s">
        <v>20</v>
      </c>
      <c r="I266" s="7">
        <v>36732.26</v>
      </c>
      <c r="J266" s="18">
        <v>3.7857860118670546E-2</v>
      </c>
      <c r="K266" s="9">
        <v>1</v>
      </c>
      <c r="L266" s="18">
        <v>0.14285714285714285</v>
      </c>
      <c r="M266" s="19"/>
      <c r="N266" s="20"/>
      <c r="O266" s="8" t="s">
        <v>20</v>
      </c>
      <c r="P266" s="7">
        <v>0</v>
      </c>
      <c r="Q266" s="18">
        <v>0</v>
      </c>
      <c r="R266" s="9">
        <v>0</v>
      </c>
      <c r="S266" s="18">
        <v>0</v>
      </c>
      <c r="T266" s="19"/>
      <c r="U266" s="20"/>
      <c r="V266" s="8" t="s">
        <v>20</v>
      </c>
      <c r="W266" s="7">
        <v>0</v>
      </c>
      <c r="X266" s="18">
        <v>0</v>
      </c>
      <c r="Y266" s="9">
        <v>0</v>
      </c>
      <c r="Z266" s="18">
        <v>0</v>
      </c>
      <c r="AA266" s="19"/>
      <c r="AB266" s="20"/>
    </row>
    <row r="267" spans="1:28" ht="17.5" x14ac:dyDescent="0.35">
      <c r="A267" s="8" t="s">
        <v>21</v>
      </c>
      <c r="B267" s="7">
        <v>0</v>
      </c>
      <c r="C267" s="18">
        <v>0</v>
      </c>
      <c r="D267" s="9">
        <v>0</v>
      </c>
      <c r="E267" s="18">
        <v>0</v>
      </c>
      <c r="F267" s="19"/>
      <c r="G267" s="20"/>
      <c r="H267" s="8" t="s">
        <v>21</v>
      </c>
      <c r="I267" s="7">
        <v>0</v>
      </c>
      <c r="J267" s="18">
        <v>0</v>
      </c>
      <c r="K267" s="9">
        <v>0</v>
      </c>
      <c r="L267" s="18">
        <v>0</v>
      </c>
      <c r="M267" s="19"/>
      <c r="N267" s="20"/>
      <c r="O267" s="8" t="s">
        <v>21</v>
      </c>
      <c r="P267" s="7">
        <v>0</v>
      </c>
      <c r="Q267" s="18">
        <v>0</v>
      </c>
      <c r="R267" s="9">
        <v>0</v>
      </c>
      <c r="S267" s="18">
        <v>0</v>
      </c>
      <c r="T267" s="19"/>
      <c r="U267" s="20"/>
      <c r="V267" s="8" t="s">
        <v>21</v>
      </c>
      <c r="W267" s="7">
        <v>0</v>
      </c>
      <c r="X267" s="18">
        <v>0</v>
      </c>
      <c r="Y267" s="9">
        <v>0</v>
      </c>
      <c r="Z267" s="18">
        <v>0</v>
      </c>
      <c r="AA267" s="19"/>
      <c r="AB267" s="20"/>
    </row>
    <row r="268" spans="1:28" ht="17.5" x14ac:dyDescent="0.35">
      <c r="A268" s="8" t="s">
        <v>139</v>
      </c>
      <c r="B268" s="7">
        <v>0</v>
      </c>
      <c r="C268" s="18">
        <v>0</v>
      </c>
      <c r="D268" s="9">
        <v>0</v>
      </c>
      <c r="E268" s="18">
        <v>0</v>
      </c>
      <c r="F268" s="19"/>
      <c r="G268" s="20"/>
      <c r="H268" s="8" t="s">
        <v>139</v>
      </c>
      <c r="I268" s="7">
        <v>0</v>
      </c>
      <c r="J268" s="18">
        <v>0</v>
      </c>
      <c r="K268" s="9">
        <v>0</v>
      </c>
      <c r="L268" s="18">
        <v>0</v>
      </c>
      <c r="M268" s="19"/>
      <c r="N268" s="20"/>
      <c r="O268" s="8" t="s">
        <v>139</v>
      </c>
      <c r="P268" s="7">
        <v>37180.480000000003</v>
      </c>
      <c r="Q268" s="18">
        <v>3.8186285372388919E-2</v>
      </c>
      <c r="R268" s="9">
        <v>1</v>
      </c>
      <c r="S268" s="18">
        <v>0.14285714285714285</v>
      </c>
      <c r="T268" s="19"/>
      <c r="U268" s="20"/>
      <c r="V268" s="8" t="s">
        <v>139</v>
      </c>
      <c r="W268" s="7">
        <v>37669</v>
      </c>
      <c r="X268" s="18">
        <v>4.5946883870235967E-2</v>
      </c>
      <c r="Y268" s="9">
        <v>1</v>
      </c>
      <c r="Z268" s="18">
        <v>0.16666666666666666</v>
      </c>
      <c r="AA268" s="19"/>
      <c r="AB268" s="20"/>
    </row>
    <row r="269" spans="1:28" ht="17.5" x14ac:dyDescent="0.35">
      <c r="A269" s="8" t="s">
        <v>140</v>
      </c>
      <c r="B269" s="7">
        <v>0</v>
      </c>
      <c r="C269" s="18">
        <v>0</v>
      </c>
      <c r="D269" s="9">
        <v>0</v>
      </c>
      <c r="E269" s="18">
        <v>0</v>
      </c>
      <c r="F269" s="19"/>
      <c r="G269" s="20"/>
      <c r="H269" s="8" t="s">
        <v>140</v>
      </c>
      <c r="I269" s="7">
        <v>0</v>
      </c>
      <c r="J269" s="18">
        <v>0</v>
      </c>
      <c r="K269" s="9">
        <v>0</v>
      </c>
      <c r="L269" s="18">
        <v>0</v>
      </c>
      <c r="M269" s="19"/>
      <c r="N269" s="20"/>
      <c r="O269" s="8" t="s">
        <v>140</v>
      </c>
      <c r="P269" s="7">
        <v>0</v>
      </c>
      <c r="Q269" s="18">
        <v>0</v>
      </c>
      <c r="R269" s="9">
        <v>0</v>
      </c>
      <c r="S269" s="18">
        <v>0</v>
      </c>
      <c r="T269" s="19"/>
      <c r="U269" s="20"/>
      <c r="V269" s="8" t="s">
        <v>140</v>
      </c>
      <c r="W269" s="7">
        <v>0</v>
      </c>
      <c r="X269" s="18">
        <v>0</v>
      </c>
      <c r="Y269" s="9">
        <v>0</v>
      </c>
      <c r="Z269" s="18">
        <v>0</v>
      </c>
      <c r="AA269" s="19"/>
      <c r="AB269" s="20"/>
    </row>
    <row r="270" spans="1:28" ht="17.5" x14ac:dyDescent="0.35">
      <c r="A270" s="8"/>
      <c r="B270" s="7"/>
      <c r="C270" s="21"/>
      <c r="D270" s="9"/>
      <c r="E270" s="21"/>
      <c r="F270" s="2"/>
      <c r="G270" s="2"/>
      <c r="H270" s="8"/>
      <c r="I270" s="7"/>
      <c r="J270" s="21"/>
      <c r="K270" s="9"/>
      <c r="L270" s="21"/>
      <c r="M270" s="2"/>
      <c r="N270" s="2"/>
      <c r="O270" s="8"/>
      <c r="P270" s="7"/>
      <c r="Q270" s="21"/>
      <c r="R270" s="9"/>
      <c r="S270" s="21"/>
      <c r="T270" s="2"/>
      <c r="U270" s="2"/>
      <c r="V270" s="8"/>
      <c r="W270" s="7"/>
      <c r="X270" s="21"/>
      <c r="Y270" s="9"/>
      <c r="Z270" s="21"/>
      <c r="AA270" s="2"/>
      <c r="AB270" s="2"/>
    </row>
    <row r="271" spans="1:28" ht="18.5" thickBot="1" x14ac:dyDescent="0.45">
      <c r="A271" s="22"/>
      <c r="B271" s="23">
        <v>926200.71</v>
      </c>
      <c r="C271" s="24"/>
      <c r="D271" s="25">
        <v>6</v>
      </c>
      <c r="E271" s="24"/>
      <c r="F271" s="2"/>
      <c r="G271" s="2"/>
      <c r="H271" s="22"/>
      <c r="I271" s="23">
        <v>970267.73</v>
      </c>
      <c r="J271" s="24"/>
      <c r="K271" s="25">
        <v>7</v>
      </c>
      <c r="L271" s="24"/>
      <c r="M271" s="2"/>
      <c r="N271" s="2"/>
      <c r="O271" s="22"/>
      <c r="P271" s="23">
        <v>973660.55999999994</v>
      </c>
      <c r="Q271" s="24"/>
      <c r="R271" s="25">
        <v>7</v>
      </c>
      <c r="S271" s="24"/>
      <c r="T271" s="2"/>
      <c r="U271" s="2"/>
      <c r="V271" s="22"/>
      <c r="W271" s="23">
        <v>819837.97</v>
      </c>
      <c r="X271" s="24"/>
      <c r="Y271" s="25">
        <v>6</v>
      </c>
      <c r="Z271" s="24"/>
      <c r="AA271" s="2"/>
      <c r="AB271" s="2"/>
    </row>
    <row r="272" spans="1:28" ht="18" thickTop="1" x14ac:dyDescent="0.35">
      <c r="A272" s="8"/>
      <c r="B272" s="7"/>
      <c r="C272" s="8"/>
      <c r="D272" s="9"/>
      <c r="E272" s="8"/>
      <c r="F272" s="2"/>
      <c r="G272" s="2"/>
      <c r="H272" s="8"/>
      <c r="I272" s="7"/>
      <c r="J272" s="8"/>
      <c r="K272" s="9"/>
      <c r="L272" s="8"/>
      <c r="M272" s="2"/>
      <c r="N272" s="2"/>
      <c r="O272" s="8"/>
      <c r="P272" s="7"/>
      <c r="Q272" s="8"/>
      <c r="R272" s="9"/>
      <c r="S272" s="8"/>
      <c r="T272" s="2"/>
      <c r="U272" s="2"/>
      <c r="V272" s="8"/>
      <c r="W272" s="7"/>
      <c r="X272" s="8"/>
      <c r="Y272" s="9"/>
      <c r="Z272" s="8"/>
      <c r="AA272" s="2"/>
      <c r="AB272" s="2"/>
    </row>
    <row r="273" spans="1:28" ht="18" x14ac:dyDescent="0.4">
      <c r="A273" s="22" t="s">
        <v>88</v>
      </c>
      <c r="B273" s="7"/>
      <c r="C273" s="8"/>
      <c r="D273" s="38">
        <v>0</v>
      </c>
      <c r="E273" s="8"/>
      <c r="F273" s="19"/>
      <c r="G273" s="2"/>
      <c r="H273" s="22" t="s">
        <v>88</v>
      </c>
      <c r="I273" s="7"/>
      <c r="J273" s="8"/>
      <c r="K273" s="38">
        <v>4.5876989999999997</v>
      </c>
      <c r="L273" s="8"/>
      <c r="M273" s="19"/>
      <c r="N273" s="2"/>
      <c r="O273" s="22" t="s">
        <v>88</v>
      </c>
      <c r="P273" s="7"/>
      <c r="Q273" s="8"/>
      <c r="R273" s="38">
        <v>7.5734050000000002</v>
      </c>
      <c r="S273" s="8"/>
      <c r="T273" s="19"/>
      <c r="U273" s="2"/>
      <c r="V273" s="22" t="s">
        <v>88</v>
      </c>
      <c r="W273" s="7"/>
      <c r="X273" s="8"/>
      <c r="Y273" s="38">
        <v>10.441727999999999</v>
      </c>
      <c r="Z273" s="8"/>
      <c r="AA273" s="19"/>
      <c r="AB273" s="2"/>
    </row>
    <row r="274" spans="1:28" ht="15.5" x14ac:dyDescent="0.35">
      <c r="A274" s="39"/>
      <c r="B274" s="40"/>
      <c r="C274" s="39"/>
      <c r="D274" s="41"/>
      <c r="E274" s="39"/>
      <c r="F274" s="2"/>
      <c r="G274" s="2"/>
      <c r="H274" s="39"/>
      <c r="I274" s="40"/>
      <c r="J274" s="39"/>
      <c r="K274" s="41"/>
      <c r="L274" s="39"/>
      <c r="M274" s="2"/>
      <c r="N274" s="2"/>
      <c r="O274" s="39"/>
      <c r="P274" s="40"/>
      <c r="Q274" s="39"/>
      <c r="R274" s="41"/>
      <c r="S274" s="39"/>
      <c r="T274" s="2"/>
      <c r="U274" s="2"/>
      <c r="V274" s="39"/>
      <c r="W274" s="40"/>
      <c r="X274" s="39"/>
      <c r="Y274" s="41"/>
      <c r="Z274" s="39"/>
      <c r="AA274" s="2"/>
      <c r="AB274" s="2"/>
    </row>
    <row r="275" spans="1:28" ht="15.5" x14ac:dyDescent="0.35">
      <c r="A275" s="39"/>
      <c r="B275" s="40"/>
      <c r="C275" s="39"/>
      <c r="D275" s="41"/>
      <c r="E275" s="39"/>
      <c r="F275" s="2"/>
      <c r="G275" s="2"/>
      <c r="H275" s="39"/>
      <c r="I275" s="40"/>
      <c r="J275" s="39"/>
      <c r="K275" s="41"/>
      <c r="L275" s="39"/>
      <c r="M275" s="2"/>
      <c r="N275" s="2"/>
      <c r="O275" s="39"/>
      <c r="P275" s="40"/>
      <c r="Q275" s="39"/>
      <c r="R275" s="41"/>
      <c r="S275" s="39"/>
      <c r="T275" s="2"/>
      <c r="U275" s="2"/>
      <c r="V275" s="39"/>
      <c r="W275" s="40"/>
      <c r="X275" s="39"/>
      <c r="Y275" s="41"/>
      <c r="Z275" s="39"/>
      <c r="AA275" s="2"/>
      <c r="AB275" s="2"/>
    </row>
    <row r="276" spans="1:28" ht="15.5" x14ac:dyDescent="0.35">
      <c r="A276" s="39"/>
      <c r="B276" s="40"/>
      <c r="C276" s="39"/>
      <c r="D276" s="41"/>
      <c r="E276" s="39"/>
      <c r="F276" s="2"/>
      <c r="G276" s="2"/>
      <c r="H276" s="39"/>
      <c r="I276" s="40"/>
      <c r="J276" s="39"/>
      <c r="K276" s="41"/>
      <c r="L276" s="39"/>
      <c r="M276" s="2"/>
      <c r="N276" s="2"/>
      <c r="O276" s="39"/>
      <c r="P276" s="40"/>
      <c r="Q276" s="39"/>
      <c r="R276" s="41"/>
      <c r="S276" s="39"/>
      <c r="T276" s="2"/>
      <c r="U276" s="2"/>
      <c r="V276" s="39"/>
      <c r="W276" s="40"/>
      <c r="X276" s="39"/>
      <c r="Y276" s="41"/>
      <c r="Z276" s="39"/>
      <c r="AA276" s="2"/>
      <c r="AB276" s="2"/>
    </row>
    <row r="277" spans="1:28" ht="15.5" x14ac:dyDescent="0.35">
      <c r="A277" s="39"/>
      <c r="B277" s="40"/>
      <c r="C277" s="39"/>
      <c r="D277" s="41"/>
      <c r="E277" s="39"/>
      <c r="F277" s="2"/>
      <c r="G277" s="2"/>
      <c r="H277" s="39"/>
      <c r="I277" s="40"/>
      <c r="J277" s="39"/>
      <c r="K277" s="41"/>
      <c r="L277" s="39"/>
      <c r="M277" s="2"/>
      <c r="N277" s="2"/>
      <c r="O277" s="39"/>
      <c r="P277" s="40"/>
      <c r="Q277" s="39"/>
      <c r="R277" s="41"/>
      <c r="S277" s="39"/>
      <c r="T277" s="2"/>
      <c r="U277" s="2"/>
      <c r="V277" s="39"/>
      <c r="W277" s="40"/>
      <c r="X277" s="39"/>
      <c r="Y277" s="41"/>
      <c r="Z277" s="39"/>
      <c r="AA277" s="2"/>
      <c r="AB277" s="2"/>
    </row>
    <row r="278" spans="1:28" ht="17.5" x14ac:dyDescent="0.35">
      <c r="A278" s="6" t="s">
        <v>229</v>
      </c>
      <c r="B278" s="7"/>
      <c r="C278" s="8"/>
      <c r="D278" s="9"/>
      <c r="E278" s="8"/>
      <c r="F278" s="2"/>
      <c r="G278" s="2"/>
      <c r="H278" s="6" t="s">
        <v>229</v>
      </c>
      <c r="I278" s="7"/>
      <c r="J278" s="8"/>
      <c r="K278" s="9"/>
      <c r="L278" s="8"/>
      <c r="M278" s="2"/>
      <c r="N278" s="2"/>
      <c r="O278" s="6" t="s">
        <v>229</v>
      </c>
      <c r="P278" s="7"/>
      <c r="Q278" s="8"/>
      <c r="R278" s="9"/>
      <c r="S278" s="8"/>
      <c r="T278" s="2"/>
      <c r="U278" s="2"/>
      <c r="V278" s="6" t="s">
        <v>229</v>
      </c>
      <c r="W278" s="7"/>
      <c r="X278" s="8"/>
      <c r="Y278" s="9"/>
      <c r="Z278" s="8"/>
      <c r="AA278" s="2"/>
      <c r="AB278" s="2"/>
    </row>
    <row r="279" spans="1:28" ht="17.5" x14ac:dyDescent="0.35">
      <c r="A279" s="6" t="s">
        <v>244</v>
      </c>
      <c r="B279" s="11"/>
      <c r="C279" s="10"/>
      <c r="D279" s="12"/>
      <c r="E279" s="10"/>
      <c r="F279" s="2"/>
      <c r="G279" s="2"/>
      <c r="H279" s="6" t="s">
        <v>244</v>
      </c>
      <c r="I279" s="11"/>
      <c r="J279" s="10"/>
      <c r="K279" s="12"/>
      <c r="L279" s="10"/>
      <c r="M279" s="2"/>
      <c r="N279" s="2"/>
      <c r="O279" s="6" t="s">
        <v>244</v>
      </c>
      <c r="P279" s="11"/>
      <c r="Q279" s="10"/>
      <c r="R279" s="12"/>
      <c r="S279" s="10"/>
      <c r="T279" s="2"/>
      <c r="U279" s="2"/>
      <c r="V279" s="6" t="s">
        <v>244</v>
      </c>
      <c r="W279" s="11"/>
      <c r="X279" s="10"/>
      <c r="Y279" s="12"/>
      <c r="Z279" s="10"/>
      <c r="AA279" s="2"/>
      <c r="AB279" s="2"/>
    </row>
    <row r="280" spans="1:28" ht="17.5" x14ac:dyDescent="0.35">
      <c r="A280" s="10"/>
      <c r="B280" s="11"/>
      <c r="C280" s="10"/>
      <c r="D280" s="12"/>
      <c r="E280" s="10"/>
      <c r="F280" s="2"/>
      <c r="G280" s="2"/>
      <c r="H280" s="10"/>
      <c r="I280" s="11"/>
      <c r="J280" s="10"/>
      <c r="K280" s="12"/>
      <c r="L280" s="10"/>
      <c r="M280" s="2"/>
      <c r="N280" s="2"/>
      <c r="O280" s="10"/>
      <c r="P280" s="11"/>
      <c r="Q280" s="10"/>
      <c r="R280" s="12"/>
      <c r="S280" s="10"/>
      <c r="T280" s="2"/>
      <c r="U280" s="2"/>
      <c r="V280" s="10"/>
      <c r="W280" s="11"/>
      <c r="X280" s="10"/>
      <c r="Y280" s="12"/>
      <c r="Z280" s="10"/>
      <c r="AA280" s="2"/>
      <c r="AB280" s="2"/>
    </row>
    <row r="281" spans="1:28" ht="36" x14ac:dyDescent="0.4">
      <c r="A281" s="13" t="s">
        <v>76</v>
      </c>
      <c r="B281" s="14" t="s">
        <v>114</v>
      </c>
      <c r="C281" s="15" t="s">
        <v>70</v>
      </c>
      <c r="D281" s="16" t="s">
        <v>71</v>
      </c>
      <c r="E281" s="15" t="s">
        <v>70</v>
      </c>
      <c r="F281" s="2"/>
      <c r="G281" s="2"/>
      <c r="H281" s="13" t="s">
        <v>76</v>
      </c>
      <c r="I281" s="14" t="s">
        <v>114</v>
      </c>
      <c r="J281" s="15" t="s">
        <v>70</v>
      </c>
      <c r="K281" s="16" t="s">
        <v>71</v>
      </c>
      <c r="L281" s="15" t="s">
        <v>70</v>
      </c>
      <c r="M281" s="2"/>
      <c r="N281" s="2"/>
      <c r="O281" s="13" t="s">
        <v>76</v>
      </c>
      <c r="P281" s="14" t="s">
        <v>114</v>
      </c>
      <c r="Q281" s="15" t="s">
        <v>70</v>
      </c>
      <c r="R281" s="16" t="s">
        <v>71</v>
      </c>
      <c r="S281" s="15" t="s">
        <v>70</v>
      </c>
      <c r="T281" s="2"/>
      <c r="U281" s="2"/>
      <c r="V281" s="13" t="s">
        <v>76</v>
      </c>
      <c r="W281" s="14" t="s">
        <v>114</v>
      </c>
      <c r="X281" s="15" t="s">
        <v>70</v>
      </c>
      <c r="Y281" s="16" t="s">
        <v>71</v>
      </c>
      <c r="Z281" s="15" t="s">
        <v>70</v>
      </c>
      <c r="AA281" s="2"/>
      <c r="AB281" s="2"/>
    </row>
    <row r="282" spans="1:28" ht="17.5" x14ac:dyDescent="0.35">
      <c r="A282" s="10"/>
      <c r="B282" s="11"/>
      <c r="C282" s="10"/>
      <c r="D282" s="12"/>
      <c r="E282" s="10"/>
      <c r="F282" s="2"/>
      <c r="G282" s="2"/>
      <c r="H282" s="10"/>
      <c r="I282" s="11"/>
      <c r="J282" s="10"/>
      <c r="K282" s="12"/>
      <c r="L282" s="10"/>
      <c r="M282" s="2"/>
      <c r="N282" s="2"/>
      <c r="O282" s="10"/>
      <c r="P282" s="11"/>
      <c r="Q282" s="10"/>
      <c r="R282" s="12"/>
      <c r="S282" s="10"/>
      <c r="T282" s="2"/>
      <c r="U282" s="2"/>
      <c r="V282" s="10"/>
      <c r="W282" s="11"/>
      <c r="X282" s="10"/>
      <c r="Y282" s="12"/>
      <c r="Z282" s="10"/>
      <c r="AA282" s="2"/>
      <c r="AB282" s="2"/>
    </row>
    <row r="283" spans="1:28" ht="17.5" x14ac:dyDescent="0.35">
      <c r="A283" s="8" t="s">
        <v>16</v>
      </c>
      <c r="B283" s="7">
        <v>298655.61</v>
      </c>
      <c r="C283" s="18">
        <v>0.89593716552044955</v>
      </c>
      <c r="D283" s="9">
        <v>3</v>
      </c>
      <c r="E283" s="18">
        <v>0.75</v>
      </c>
      <c r="F283" s="19"/>
      <c r="G283" s="2"/>
      <c r="H283" s="8" t="s">
        <v>16</v>
      </c>
      <c r="I283" s="7">
        <v>1384779.98</v>
      </c>
      <c r="J283" s="18">
        <v>0.97415973006324585</v>
      </c>
      <c r="K283" s="9">
        <v>2</v>
      </c>
      <c r="L283" s="18">
        <v>0.66666666666666663</v>
      </c>
      <c r="M283" s="19"/>
      <c r="N283" s="2"/>
      <c r="O283" s="8" t="s">
        <v>16</v>
      </c>
      <c r="P283" s="7">
        <v>1429337.77</v>
      </c>
      <c r="Q283" s="18">
        <v>0.97464710718738079</v>
      </c>
      <c r="R283" s="9">
        <v>3</v>
      </c>
      <c r="S283" s="18">
        <v>0.75</v>
      </c>
      <c r="T283" s="19"/>
      <c r="U283" s="2"/>
      <c r="V283" s="8" t="s">
        <v>16</v>
      </c>
      <c r="W283" s="7">
        <v>1548616.05</v>
      </c>
      <c r="X283" s="18">
        <v>0.97625332218821581</v>
      </c>
      <c r="Y283" s="9">
        <v>4</v>
      </c>
      <c r="Z283" s="18">
        <v>0.8</v>
      </c>
      <c r="AA283" s="19"/>
      <c r="AB283" s="2"/>
    </row>
    <row r="284" spans="1:28" ht="17.5" x14ac:dyDescent="0.35">
      <c r="A284" s="8" t="s">
        <v>17</v>
      </c>
      <c r="B284" s="7">
        <v>0</v>
      </c>
      <c r="C284" s="18">
        <v>0</v>
      </c>
      <c r="D284" s="9">
        <v>0</v>
      </c>
      <c r="E284" s="18">
        <v>0</v>
      </c>
      <c r="F284" s="19"/>
      <c r="G284" s="2"/>
      <c r="H284" s="8" t="s">
        <v>17</v>
      </c>
      <c r="I284" s="7">
        <v>0</v>
      </c>
      <c r="J284" s="18">
        <v>0</v>
      </c>
      <c r="K284" s="9">
        <v>0</v>
      </c>
      <c r="L284" s="18">
        <v>0</v>
      </c>
      <c r="M284" s="19"/>
      <c r="N284" s="2"/>
      <c r="O284" s="8" t="s">
        <v>17</v>
      </c>
      <c r="P284" s="7">
        <v>0</v>
      </c>
      <c r="Q284" s="18">
        <v>0</v>
      </c>
      <c r="R284" s="9">
        <v>0</v>
      </c>
      <c r="S284" s="18">
        <v>0</v>
      </c>
      <c r="T284" s="19"/>
      <c r="U284" s="2"/>
      <c r="V284" s="8" t="s">
        <v>17</v>
      </c>
      <c r="W284" s="7">
        <v>0</v>
      </c>
      <c r="X284" s="18">
        <v>0</v>
      </c>
      <c r="Y284" s="9">
        <v>0</v>
      </c>
      <c r="Z284" s="18">
        <v>0</v>
      </c>
      <c r="AA284" s="19"/>
      <c r="AB284" s="2"/>
    </row>
    <row r="285" spans="1:28" ht="17.5" x14ac:dyDescent="0.35">
      <c r="A285" s="8" t="s">
        <v>18</v>
      </c>
      <c r="B285" s="7">
        <v>0</v>
      </c>
      <c r="C285" s="18">
        <v>0</v>
      </c>
      <c r="D285" s="9">
        <v>0</v>
      </c>
      <c r="E285" s="18">
        <v>0</v>
      </c>
      <c r="F285" s="19"/>
      <c r="G285" s="2"/>
      <c r="H285" s="8" t="s">
        <v>18</v>
      </c>
      <c r="I285" s="7">
        <v>0</v>
      </c>
      <c r="J285" s="18">
        <v>0</v>
      </c>
      <c r="K285" s="9">
        <v>0</v>
      </c>
      <c r="L285" s="18">
        <v>0</v>
      </c>
      <c r="M285" s="19"/>
      <c r="N285" s="2"/>
      <c r="O285" s="8" t="s">
        <v>18</v>
      </c>
      <c r="P285" s="7">
        <v>0</v>
      </c>
      <c r="Q285" s="18">
        <v>0</v>
      </c>
      <c r="R285" s="9">
        <v>0</v>
      </c>
      <c r="S285" s="18">
        <v>0</v>
      </c>
      <c r="T285" s="19"/>
      <c r="U285" s="2"/>
      <c r="V285" s="8" t="s">
        <v>18</v>
      </c>
      <c r="W285" s="7">
        <v>0</v>
      </c>
      <c r="X285" s="18">
        <v>0</v>
      </c>
      <c r="Y285" s="9">
        <v>0</v>
      </c>
      <c r="Z285" s="18">
        <v>0</v>
      </c>
      <c r="AA285" s="19"/>
      <c r="AB285" s="2"/>
    </row>
    <row r="286" spans="1:28" ht="17.5" x14ac:dyDescent="0.35">
      <c r="A286" s="8" t="s">
        <v>19</v>
      </c>
      <c r="B286" s="7">
        <v>0</v>
      </c>
      <c r="C286" s="18">
        <v>0</v>
      </c>
      <c r="D286" s="9">
        <v>0</v>
      </c>
      <c r="E286" s="18">
        <v>0</v>
      </c>
      <c r="F286" s="19"/>
      <c r="G286" s="2"/>
      <c r="H286" s="8" t="s">
        <v>19</v>
      </c>
      <c r="I286" s="7">
        <v>0</v>
      </c>
      <c r="J286" s="18">
        <v>0</v>
      </c>
      <c r="K286" s="9">
        <v>0</v>
      </c>
      <c r="L286" s="18">
        <v>0</v>
      </c>
      <c r="M286" s="19"/>
      <c r="N286" s="2"/>
      <c r="O286" s="8" t="s">
        <v>19</v>
      </c>
      <c r="P286" s="7">
        <v>0</v>
      </c>
      <c r="Q286" s="18">
        <v>0</v>
      </c>
      <c r="R286" s="9">
        <v>0</v>
      </c>
      <c r="S286" s="18">
        <v>0</v>
      </c>
      <c r="T286" s="19"/>
      <c r="U286" s="2"/>
      <c r="V286" s="8" t="s">
        <v>19</v>
      </c>
      <c r="W286" s="7">
        <v>0</v>
      </c>
      <c r="X286" s="18">
        <v>0</v>
      </c>
      <c r="Y286" s="9">
        <v>0</v>
      </c>
      <c r="Z286" s="18">
        <v>0</v>
      </c>
      <c r="AA286" s="19"/>
      <c r="AB286" s="2"/>
    </row>
    <row r="287" spans="1:28" ht="17.5" x14ac:dyDescent="0.35">
      <c r="A287" s="8" t="s">
        <v>20</v>
      </c>
      <c r="B287" s="7">
        <v>34688.76</v>
      </c>
      <c r="C287" s="18">
        <v>0.10406283447955039</v>
      </c>
      <c r="D287" s="9">
        <v>1</v>
      </c>
      <c r="E287" s="18">
        <v>0.25</v>
      </c>
      <c r="F287" s="19"/>
      <c r="G287" s="2"/>
      <c r="H287" s="8" t="s">
        <v>20</v>
      </c>
      <c r="I287" s="7">
        <v>36732.26</v>
      </c>
      <c r="J287" s="18">
        <v>2.5840269936754118E-2</v>
      </c>
      <c r="K287" s="9">
        <v>1</v>
      </c>
      <c r="L287" s="18">
        <v>0.33333333333333331</v>
      </c>
      <c r="M287" s="19"/>
      <c r="N287" s="2"/>
      <c r="O287" s="8" t="s">
        <v>20</v>
      </c>
      <c r="P287" s="7">
        <v>0</v>
      </c>
      <c r="Q287" s="18">
        <v>0</v>
      </c>
      <c r="R287" s="9">
        <v>0</v>
      </c>
      <c r="S287" s="18">
        <v>0</v>
      </c>
      <c r="T287" s="19"/>
      <c r="U287" s="2"/>
      <c r="V287" s="8" t="s">
        <v>20</v>
      </c>
      <c r="W287" s="7">
        <v>0</v>
      </c>
      <c r="X287" s="18">
        <v>0</v>
      </c>
      <c r="Y287" s="9">
        <v>0</v>
      </c>
      <c r="Z287" s="18">
        <v>0</v>
      </c>
      <c r="AA287" s="19"/>
      <c r="AB287" s="2"/>
    </row>
    <row r="288" spans="1:28" ht="17.5" x14ac:dyDescent="0.35">
      <c r="A288" s="8" t="s">
        <v>21</v>
      </c>
      <c r="B288" s="7">
        <v>0</v>
      </c>
      <c r="C288" s="18">
        <v>0</v>
      </c>
      <c r="D288" s="9">
        <v>0</v>
      </c>
      <c r="E288" s="18">
        <v>0</v>
      </c>
      <c r="F288" s="19"/>
      <c r="G288" s="2"/>
      <c r="H288" s="8" t="s">
        <v>21</v>
      </c>
      <c r="I288" s="7">
        <v>0</v>
      </c>
      <c r="J288" s="18">
        <v>0</v>
      </c>
      <c r="K288" s="9">
        <v>0</v>
      </c>
      <c r="L288" s="18">
        <v>0</v>
      </c>
      <c r="M288" s="19"/>
      <c r="N288" s="2"/>
      <c r="O288" s="8" t="s">
        <v>21</v>
      </c>
      <c r="P288" s="7">
        <v>0</v>
      </c>
      <c r="Q288" s="18">
        <v>0</v>
      </c>
      <c r="R288" s="9">
        <v>0</v>
      </c>
      <c r="S288" s="18">
        <v>0</v>
      </c>
      <c r="T288" s="19"/>
      <c r="U288" s="2"/>
      <c r="V288" s="8" t="s">
        <v>21</v>
      </c>
      <c r="W288" s="7">
        <v>0</v>
      </c>
      <c r="X288" s="18">
        <v>0</v>
      </c>
      <c r="Y288" s="9">
        <v>0</v>
      </c>
      <c r="Z288" s="18">
        <v>0</v>
      </c>
      <c r="AA288" s="19"/>
      <c r="AB288" s="2"/>
    </row>
    <row r="289" spans="1:28" ht="17.5" x14ac:dyDescent="0.35">
      <c r="A289" s="8" t="s">
        <v>139</v>
      </c>
      <c r="B289" s="7">
        <v>0</v>
      </c>
      <c r="C289" s="18">
        <v>0</v>
      </c>
      <c r="D289" s="9">
        <v>0</v>
      </c>
      <c r="E289" s="18">
        <v>0</v>
      </c>
      <c r="F289" s="19"/>
      <c r="G289" s="2"/>
      <c r="H289" s="8" t="s">
        <v>139</v>
      </c>
      <c r="I289" s="7">
        <v>0</v>
      </c>
      <c r="J289" s="18">
        <v>0</v>
      </c>
      <c r="K289" s="9">
        <v>0</v>
      </c>
      <c r="L289" s="18">
        <v>0</v>
      </c>
      <c r="M289" s="19"/>
      <c r="N289" s="2"/>
      <c r="O289" s="8" t="s">
        <v>139</v>
      </c>
      <c r="P289" s="7">
        <v>37180.480000000003</v>
      </c>
      <c r="Q289" s="18">
        <v>2.5352892812619279E-2</v>
      </c>
      <c r="R289" s="9">
        <v>1</v>
      </c>
      <c r="S289" s="18">
        <v>0.25</v>
      </c>
      <c r="T289" s="19"/>
      <c r="U289" s="2"/>
      <c r="V289" s="8" t="s">
        <v>139</v>
      </c>
      <c r="W289" s="7">
        <v>37669</v>
      </c>
      <c r="X289" s="18">
        <v>2.3746677811784207E-2</v>
      </c>
      <c r="Y289" s="9">
        <v>1</v>
      </c>
      <c r="Z289" s="18">
        <v>0.2</v>
      </c>
      <c r="AA289" s="19"/>
      <c r="AB289" s="2"/>
    </row>
    <row r="290" spans="1:28" ht="17.5" x14ac:dyDescent="0.35">
      <c r="A290" s="8" t="s">
        <v>140</v>
      </c>
      <c r="B290" s="7">
        <v>0</v>
      </c>
      <c r="C290" s="18">
        <v>0</v>
      </c>
      <c r="D290" s="9">
        <v>0</v>
      </c>
      <c r="E290" s="18">
        <v>0</v>
      </c>
      <c r="F290" s="19"/>
      <c r="G290" s="2"/>
      <c r="H290" s="8" t="s">
        <v>140</v>
      </c>
      <c r="I290" s="7">
        <v>0</v>
      </c>
      <c r="J290" s="18">
        <v>0</v>
      </c>
      <c r="K290" s="9">
        <v>0</v>
      </c>
      <c r="L290" s="18">
        <v>0</v>
      </c>
      <c r="M290" s="19"/>
      <c r="N290" s="2"/>
      <c r="O290" s="8" t="s">
        <v>140</v>
      </c>
      <c r="P290" s="7">
        <v>0</v>
      </c>
      <c r="Q290" s="18">
        <v>0</v>
      </c>
      <c r="R290" s="9">
        <v>0</v>
      </c>
      <c r="S290" s="18">
        <v>0</v>
      </c>
      <c r="T290" s="19"/>
      <c r="U290" s="2"/>
      <c r="V290" s="8" t="s">
        <v>140</v>
      </c>
      <c r="W290" s="7">
        <v>0</v>
      </c>
      <c r="X290" s="18">
        <v>0</v>
      </c>
      <c r="Y290" s="9">
        <v>0</v>
      </c>
      <c r="Z290" s="18">
        <v>0</v>
      </c>
      <c r="AA290" s="19"/>
      <c r="AB290" s="2"/>
    </row>
    <row r="291" spans="1:28" ht="17.5" x14ac:dyDescent="0.35">
      <c r="A291" s="8"/>
      <c r="B291" s="7"/>
      <c r="C291" s="21"/>
      <c r="D291" s="9"/>
      <c r="E291" s="21"/>
      <c r="F291" s="2"/>
      <c r="G291" s="2"/>
      <c r="H291" s="8"/>
      <c r="I291" s="7"/>
      <c r="J291" s="21"/>
      <c r="K291" s="9"/>
      <c r="L291" s="21"/>
      <c r="M291" s="2"/>
      <c r="N291" s="2"/>
      <c r="O291" s="8"/>
      <c r="P291" s="7"/>
      <c r="Q291" s="21"/>
      <c r="R291" s="9"/>
      <c r="S291" s="21"/>
      <c r="T291" s="2"/>
      <c r="U291" s="2"/>
      <c r="V291" s="8"/>
      <c r="W291" s="7"/>
      <c r="X291" s="21"/>
      <c r="Y291" s="9"/>
      <c r="Z291" s="21"/>
      <c r="AA291" s="2"/>
      <c r="AB291" s="2"/>
    </row>
    <row r="292" spans="1:28" ht="18.5" thickBot="1" x14ac:dyDescent="0.45">
      <c r="A292" s="22"/>
      <c r="B292" s="23">
        <v>333344.37</v>
      </c>
      <c r="C292" s="24"/>
      <c r="D292" s="25">
        <v>4</v>
      </c>
      <c r="E292" s="24"/>
      <c r="F292" s="2"/>
      <c r="G292" s="2"/>
      <c r="H292" s="22"/>
      <c r="I292" s="23">
        <v>1421512.24</v>
      </c>
      <c r="J292" s="24"/>
      <c r="K292" s="25">
        <v>3</v>
      </c>
      <c r="L292" s="24"/>
      <c r="M292" s="2"/>
      <c r="N292" s="2"/>
      <c r="O292" s="22"/>
      <c r="P292" s="23">
        <v>1466518.25</v>
      </c>
      <c r="Q292" s="24"/>
      <c r="R292" s="25">
        <v>4</v>
      </c>
      <c r="S292" s="24"/>
      <c r="T292" s="2"/>
      <c r="U292" s="2"/>
      <c r="V292" s="22"/>
      <c r="W292" s="23">
        <v>1586285.05</v>
      </c>
      <c r="X292" s="24"/>
      <c r="Y292" s="25">
        <v>5</v>
      </c>
      <c r="Z292" s="24"/>
      <c r="AA292" s="2"/>
      <c r="AB292" s="2"/>
    </row>
    <row r="293" spans="1:28" ht="18" thickTop="1" x14ac:dyDescent="0.35">
      <c r="A293" s="8"/>
      <c r="B293" s="7"/>
      <c r="C293" s="8"/>
      <c r="D293" s="9"/>
      <c r="E293" s="8"/>
      <c r="F293" s="2"/>
      <c r="G293" s="2"/>
      <c r="H293" s="8"/>
      <c r="I293" s="7"/>
      <c r="J293" s="8"/>
      <c r="K293" s="9"/>
      <c r="L293" s="8"/>
      <c r="M293" s="2"/>
      <c r="N293" s="2"/>
      <c r="O293" s="8"/>
      <c r="P293" s="7"/>
      <c r="Q293" s="8"/>
      <c r="R293" s="9"/>
      <c r="S293" s="8"/>
      <c r="T293" s="2"/>
      <c r="U293" s="2"/>
      <c r="V293" s="8"/>
      <c r="W293" s="7"/>
      <c r="X293" s="8"/>
      <c r="Y293" s="9"/>
      <c r="Z293" s="8"/>
      <c r="AA293" s="2"/>
      <c r="AB293" s="2"/>
    </row>
    <row r="294" spans="1:28" ht="18" x14ac:dyDescent="0.4">
      <c r="A294" s="22" t="s">
        <v>245</v>
      </c>
      <c r="B294" s="7"/>
      <c r="C294" s="8"/>
      <c r="D294" s="28">
        <v>3.1728567110908758E-3</v>
      </c>
      <c r="E294" s="8"/>
      <c r="F294" s="19"/>
      <c r="G294" s="2"/>
      <c r="H294" s="22" t="s">
        <v>245</v>
      </c>
      <c r="I294" s="7"/>
      <c r="J294" s="8"/>
      <c r="K294" s="28">
        <v>1.3749177088973772E-2</v>
      </c>
      <c r="L294" s="8"/>
      <c r="M294" s="19"/>
      <c r="N294" s="2"/>
      <c r="O294" s="22" t="s">
        <v>245</v>
      </c>
      <c r="P294" s="7"/>
      <c r="Q294" s="8"/>
      <c r="R294" s="28">
        <v>1.4329386494768354E-2</v>
      </c>
      <c r="S294" s="8"/>
      <c r="T294" s="19"/>
      <c r="U294" s="2"/>
      <c r="V294" s="22" t="s">
        <v>245</v>
      </c>
      <c r="W294" s="7"/>
      <c r="X294" s="8"/>
      <c r="Y294" s="28">
        <v>1.5814908276113076E-2</v>
      </c>
      <c r="Z294" s="8"/>
      <c r="AA294" s="19"/>
      <c r="AB294" s="2"/>
    </row>
    <row r="295" spans="1:28" ht="15.5" x14ac:dyDescent="0.35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39"/>
      <c r="W295" s="40"/>
      <c r="X295" s="39"/>
      <c r="Y295" s="41"/>
      <c r="Z295" s="39"/>
      <c r="AA295" s="2"/>
      <c r="AB295" s="2"/>
    </row>
    <row r="296" spans="1:28" ht="15.5" x14ac:dyDescent="0.35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39"/>
      <c r="W296" s="40"/>
      <c r="X296" s="39"/>
      <c r="Y296" s="41"/>
      <c r="Z296" s="39"/>
      <c r="AA296" s="2"/>
      <c r="AB296" s="2"/>
    </row>
    <row r="297" spans="1:28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  <c r="AA297" s="2"/>
      <c r="AB297" s="2"/>
    </row>
    <row r="298" spans="1:28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  <c r="AA298" s="2"/>
      <c r="AB298" s="2"/>
    </row>
    <row r="299" spans="1:28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  <c r="AA299" s="2"/>
      <c r="AB299" s="2"/>
    </row>
    <row r="300" spans="1:28" ht="36" x14ac:dyDescent="0.4">
      <c r="A300" s="13" t="s">
        <v>168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168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168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168</v>
      </c>
      <c r="W300" s="14" t="s">
        <v>114</v>
      </c>
      <c r="X300" s="15" t="s">
        <v>70</v>
      </c>
      <c r="Y300" s="16" t="s">
        <v>71</v>
      </c>
      <c r="Z300" s="15" t="s">
        <v>70</v>
      </c>
      <c r="AA300" s="2"/>
      <c r="AB300" s="2"/>
    </row>
    <row r="301" spans="1:28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  <c r="AA301" s="2"/>
      <c r="AB301" s="2"/>
    </row>
    <row r="302" spans="1:28" ht="17.5" x14ac:dyDescent="0.35">
      <c r="A302" s="8" t="s">
        <v>91</v>
      </c>
      <c r="B302" s="7">
        <v>1078529.23</v>
      </c>
      <c r="C302" s="18">
        <v>1.0265716218675523E-2</v>
      </c>
      <c r="D302" s="9">
        <v>14</v>
      </c>
      <c r="E302" s="18">
        <v>1.4373716632443531E-2</v>
      </c>
      <c r="F302" s="19"/>
      <c r="G302" s="20"/>
      <c r="H302" s="8" t="s">
        <v>91</v>
      </c>
      <c r="I302" s="7">
        <v>1071732.27</v>
      </c>
      <c r="J302" s="18">
        <v>1.0366028766799687E-2</v>
      </c>
      <c r="K302" s="9">
        <v>14</v>
      </c>
      <c r="L302" s="18">
        <v>1.4553014553014554E-2</v>
      </c>
      <c r="M302" s="19"/>
      <c r="N302" s="20"/>
      <c r="O302" s="8" t="s">
        <v>91</v>
      </c>
      <c r="P302" s="7">
        <v>1047912.9</v>
      </c>
      <c r="Q302" s="18">
        <v>1.0239183151627024E-2</v>
      </c>
      <c r="R302" s="9">
        <v>14</v>
      </c>
      <c r="S302" s="18">
        <v>1.4705882352941176E-2</v>
      </c>
      <c r="T302" s="19"/>
      <c r="U302" s="20"/>
      <c r="V302" s="8" t="s">
        <v>91</v>
      </c>
      <c r="W302" s="7">
        <v>937132.43</v>
      </c>
      <c r="X302" s="18">
        <v>9.3430013874372438E-3</v>
      </c>
      <c r="Y302" s="9">
        <v>13</v>
      </c>
      <c r="Z302" s="18">
        <v>1.3948497854077254E-2</v>
      </c>
      <c r="AA302" s="19"/>
      <c r="AB302" s="20"/>
    </row>
    <row r="303" spans="1:28" ht="17.5" x14ac:dyDescent="0.35">
      <c r="A303" s="8" t="s">
        <v>92</v>
      </c>
      <c r="B303" s="7">
        <v>63412066.289999999</v>
      </c>
      <c r="C303" s="18">
        <v>0.60357221600102617</v>
      </c>
      <c r="D303" s="9">
        <v>580</v>
      </c>
      <c r="E303" s="18">
        <v>0.59548254620123209</v>
      </c>
      <c r="F303" s="19"/>
      <c r="G303" s="20"/>
      <c r="H303" s="8" t="s">
        <v>92</v>
      </c>
      <c r="I303" s="7">
        <v>62608328.199999966</v>
      </c>
      <c r="J303" s="18">
        <v>0.60556143481845115</v>
      </c>
      <c r="K303" s="9">
        <v>574</v>
      </c>
      <c r="L303" s="18">
        <v>0.59667359667359665</v>
      </c>
      <c r="M303" s="19"/>
      <c r="N303" s="20"/>
      <c r="O303" s="8" t="s">
        <v>92</v>
      </c>
      <c r="P303" s="7">
        <v>61861193.059999995</v>
      </c>
      <c r="Q303" s="18">
        <v>0.60444726438571228</v>
      </c>
      <c r="R303" s="9">
        <v>567</v>
      </c>
      <c r="S303" s="18">
        <v>0.59558823529411764</v>
      </c>
      <c r="T303" s="19"/>
      <c r="U303" s="20"/>
      <c r="V303" s="8" t="s">
        <v>92</v>
      </c>
      <c r="W303" s="7">
        <v>60706955.980000012</v>
      </c>
      <c r="X303" s="18">
        <v>0.605234816116898</v>
      </c>
      <c r="Y303" s="9">
        <v>555</v>
      </c>
      <c r="Z303" s="18">
        <v>0.59549356223175964</v>
      </c>
      <c r="AA303" s="19"/>
      <c r="AB303" s="20"/>
    </row>
    <row r="304" spans="1:28" ht="17.5" x14ac:dyDescent="0.35">
      <c r="A304" s="8" t="s">
        <v>93</v>
      </c>
      <c r="B304" s="7">
        <v>40570679.020000033</v>
      </c>
      <c r="C304" s="18">
        <v>0.38616206778029843</v>
      </c>
      <c r="D304" s="9">
        <v>380</v>
      </c>
      <c r="E304" s="18">
        <v>0.39014373716632444</v>
      </c>
      <c r="F304" s="19"/>
      <c r="G304" s="20"/>
      <c r="H304" s="8" t="s">
        <v>93</v>
      </c>
      <c r="I304" s="7">
        <v>39708835.519999944</v>
      </c>
      <c r="J304" s="18">
        <v>0.38407253641474903</v>
      </c>
      <c r="K304" s="9">
        <v>374</v>
      </c>
      <c r="L304" s="18">
        <v>0.38877338877338879</v>
      </c>
      <c r="M304" s="19"/>
      <c r="N304" s="20"/>
      <c r="O304" s="8" t="s">
        <v>93</v>
      </c>
      <c r="P304" s="7">
        <v>39434302.149999969</v>
      </c>
      <c r="Q304" s="18">
        <v>0.38531355246266075</v>
      </c>
      <c r="R304" s="9">
        <v>371</v>
      </c>
      <c r="S304" s="18">
        <v>0.38970588235294118</v>
      </c>
      <c r="T304" s="19"/>
      <c r="U304" s="20"/>
      <c r="V304" s="8" t="s">
        <v>93</v>
      </c>
      <c r="W304" s="7">
        <v>38659057.349999987</v>
      </c>
      <c r="X304" s="18">
        <v>0.38542218249566484</v>
      </c>
      <c r="Y304" s="9">
        <v>364</v>
      </c>
      <c r="Z304" s="18">
        <v>0.3905579399141631</v>
      </c>
      <c r="AA304" s="19"/>
      <c r="AB304" s="20"/>
    </row>
    <row r="305" spans="1:28" ht="17.5" x14ac:dyDescent="0.35">
      <c r="A305" s="8"/>
      <c r="B305" s="45"/>
      <c r="C305" s="21"/>
      <c r="D305" s="9"/>
      <c r="E305" s="21"/>
      <c r="F305" s="2"/>
      <c r="G305" s="2"/>
      <c r="H305" s="8"/>
      <c r="I305" s="45"/>
      <c r="J305" s="21"/>
      <c r="K305" s="9"/>
      <c r="L305" s="21"/>
      <c r="M305" s="2"/>
      <c r="N305" s="2"/>
      <c r="O305" s="8"/>
      <c r="P305" s="45"/>
      <c r="Q305" s="21"/>
      <c r="R305" s="9"/>
      <c r="S305" s="21"/>
      <c r="T305" s="2"/>
      <c r="U305" s="2"/>
      <c r="V305" s="8"/>
      <c r="W305" s="45"/>
      <c r="X305" s="21"/>
      <c r="Y305" s="9"/>
      <c r="Z305" s="21"/>
      <c r="AA305" s="2"/>
      <c r="AB305" s="2"/>
    </row>
    <row r="306" spans="1:28" ht="18.5" thickBot="1" x14ac:dyDescent="0.45">
      <c r="A306" s="8"/>
      <c r="B306" s="23">
        <v>105061274.54000002</v>
      </c>
      <c r="C306" s="24"/>
      <c r="D306" s="25">
        <v>974</v>
      </c>
      <c r="E306" s="21"/>
      <c r="F306" s="2"/>
      <c r="G306" s="2"/>
      <c r="H306" s="8"/>
      <c r="I306" s="23">
        <v>103388895.98999992</v>
      </c>
      <c r="J306" s="24"/>
      <c r="K306" s="25">
        <v>962</v>
      </c>
      <c r="L306" s="21"/>
      <c r="M306" s="2"/>
      <c r="N306" s="2"/>
      <c r="O306" s="8"/>
      <c r="P306" s="23">
        <v>102343408.10999995</v>
      </c>
      <c r="Q306" s="24"/>
      <c r="R306" s="25">
        <v>952</v>
      </c>
      <c r="S306" s="21"/>
      <c r="T306" s="2"/>
      <c r="U306" s="2"/>
      <c r="V306" s="8"/>
      <c r="W306" s="23">
        <v>100303145.75999999</v>
      </c>
      <c r="X306" s="24"/>
      <c r="Y306" s="25">
        <v>932</v>
      </c>
      <c r="Z306" s="21"/>
      <c r="AA306" s="2"/>
      <c r="AB306" s="2"/>
    </row>
    <row r="307" spans="1:28" ht="16" thickTop="1" x14ac:dyDescent="0.35">
      <c r="A307" s="42"/>
      <c r="B307" s="46"/>
      <c r="C307" s="47"/>
      <c r="D307" s="46"/>
      <c r="E307" s="47"/>
      <c r="F307" s="2"/>
      <c r="G307" s="2"/>
      <c r="H307" s="42"/>
      <c r="I307" s="46"/>
      <c r="J307" s="47"/>
      <c r="K307" s="46"/>
      <c r="L307" s="47"/>
      <c r="M307" s="2"/>
      <c r="N307" s="2"/>
      <c r="O307" s="42"/>
      <c r="P307" s="46"/>
      <c r="Q307" s="47"/>
      <c r="R307" s="46"/>
      <c r="S307" s="47"/>
      <c r="T307" s="2"/>
      <c r="U307" s="2"/>
      <c r="V307" s="42"/>
      <c r="W307" s="46"/>
      <c r="X307" s="47"/>
      <c r="Y307" s="46"/>
      <c r="Z307" s="47"/>
      <c r="AA307" s="2"/>
      <c r="AB307" s="2"/>
    </row>
    <row r="308" spans="1:28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  <c r="AA308" s="2"/>
      <c r="AB308" s="2"/>
    </row>
    <row r="309" spans="1:28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  <c r="AA309" s="2"/>
      <c r="AB309" s="2"/>
    </row>
    <row r="310" spans="1:28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  <c r="AA310" s="2"/>
      <c r="AB310" s="2"/>
    </row>
    <row r="311" spans="1:28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  <c r="AA311" s="2"/>
      <c r="AB311" s="2"/>
    </row>
    <row r="312" spans="1:28" ht="54" x14ac:dyDescent="0.4">
      <c r="A312" s="13" t="s">
        <v>169</v>
      </c>
      <c r="B312" s="14" t="s">
        <v>114</v>
      </c>
      <c r="C312" s="15" t="s">
        <v>70</v>
      </c>
      <c r="D312" s="16" t="s">
        <v>71</v>
      </c>
      <c r="E312" s="15" t="s">
        <v>70</v>
      </c>
      <c r="F312" s="16" t="s">
        <v>110</v>
      </c>
      <c r="G312" s="2"/>
      <c r="H312" s="13" t="s">
        <v>169</v>
      </c>
      <c r="I312" s="14" t="s">
        <v>114</v>
      </c>
      <c r="J312" s="15" t="s">
        <v>70</v>
      </c>
      <c r="K312" s="16" t="s">
        <v>71</v>
      </c>
      <c r="L312" s="15" t="s">
        <v>70</v>
      </c>
      <c r="M312" s="16" t="s">
        <v>110</v>
      </c>
      <c r="N312" s="2"/>
      <c r="O312" s="13" t="s">
        <v>169</v>
      </c>
      <c r="P312" s="14" t="s">
        <v>114</v>
      </c>
      <c r="Q312" s="15" t="s">
        <v>70</v>
      </c>
      <c r="R312" s="16" t="s">
        <v>71</v>
      </c>
      <c r="S312" s="15" t="s">
        <v>70</v>
      </c>
      <c r="T312" s="16" t="s">
        <v>110</v>
      </c>
      <c r="U312" s="2"/>
      <c r="V312" s="13" t="s">
        <v>169</v>
      </c>
      <c r="W312" s="14" t="s">
        <v>114</v>
      </c>
      <c r="X312" s="15" t="s">
        <v>70</v>
      </c>
      <c r="Y312" s="16" t="s">
        <v>71</v>
      </c>
      <c r="Z312" s="15" t="s">
        <v>70</v>
      </c>
      <c r="AA312" s="16" t="s">
        <v>110</v>
      </c>
      <c r="AB312" s="2"/>
    </row>
    <row r="313" spans="1:28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  <c r="AA313" s="50"/>
      <c r="AB313" s="2"/>
    </row>
    <row r="314" spans="1:28" ht="17.5" x14ac:dyDescent="0.35">
      <c r="A314" s="8" t="s">
        <v>108</v>
      </c>
      <c r="B314" s="7">
        <v>0</v>
      </c>
      <c r="C314" s="18">
        <v>0</v>
      </c>
      <c r="D314" s="9">
        <v>0</v>
      </c>
      <c r="E314" s="18">
        <v>0</v>
      </c>
      <c r="F314" s="52">
        <v>0</v>
      </c>
      <c r="G314" s="2"/>
      <c r="H314" s="8" t="s">
        <v>108</v>
      </c>
      <c r="I314" s="7">
        <v>0</v>
      </c>
      <c r="J314" s="18">
        <v>0</v>
      </c>
      <c r="K314" s="9">
        <v>0</v>
      </c>
      <c r="L314" s="18">
        <v>0</v>
      </c>
      <c r="M314" s="52">
        <v>0</v>
      </c>
      <c r="N314" s="2"/>
      <c r="O314" s="8" t="s">
        <v>108</v>
      </c>
      <c r="P314" s="7">
        <v>0</v>
      </c>
      <c r="Q314" s="18">
        <v>0</v>
      </c>
      <c r="R314" s="9">
        <v>0</v>
      </c>
      <c r="S314" s="18">
        <v>0</v>
      </c>
      <c r="T314" s="52">
        <v>0</v>
      </c>
      <c r="U314" s="2"/>
      <c r="V314" s="8" t="s">
        <v>108</v>
      </c>
      <c r="W314" s="7">
        <v>0</v>
      </c>
      <c r="X314" s="18">
        <v>0</v>
      </c>
      <c r="Y314" s="9">
        <v>0</v>
      </c>
      <c r="Z314" s="18">
        <v>0</v>
      </c>
      <c r="AA314" s="52">
        <v>0</v>
      </c>
      <c r="AB314" s="2"/>
    </row>
    <row r="315" spans="1:28" ht="17.5" x14ac:dyDescent="0.35">
      <c r="A315" s="8" t="s">
        <v>109</v>
      </c>
      <c r="B315" s="7">
        <v>105061274.53999996</v>
      </c>
      <c r="C315" s="18">
        <v>0.99999999999999944</v>
      </c>
      <c r="D315" s="9">
        <v>974</v>
      </c>
      <c r="E315" s="18">
        <v>1</v>
      </c>
      <c r="F315" s="52">
        <v>0</v>
      </c>
      <c r="G315" s="2"/>
      <c r="H315" s="8" t="s">
        <v>109</v>
      </c>
      <c r="I315" s="7">
        <v>103388895.99000005</v>
      </c>
      <c r="J315" s="18">
        <v>1.0000000000000013</v>
      </c>
      <c r="K315" s="9">
        <v>962</v>
      </c>
      <c r="L315" s="18">
        <v>1</v>
      </c>
      <c r="M315" s="52">
        <v>0</v>
      </c>
      <c r="N315" s="2"/>
      <c r="O315" s="8" t="s">
        <v>109</v>
      </c>
      <c r="P315" s="7">
        <v>102343408.10999988</v>
      </c>
      <c r="Q315" s="18">
        <v>0.99999999999999922</v>
      </c>
      <c r="R315" s="9">
        <v>952</v>
      </c>
      <c r="S315" s="18">
        <v>1</v>
      </c>
      <c r="T315" s="52">
        <v>0</v>
      </c>
      <c r="U315" s="2"/>
      <c r="V315" s="8" t="s">
        <v>109</v>
      </c>
      <c r="W315" s="7">
        <v>100303145.75999981</v>
      </c>
      <c r="X315" s="18">
        <v>0.99999999999999822</v>
      </c>
      <c r="Y315" s="9">
        <v>932</v>
      </c>
      <c r="Z315" s="18">
        <v>1</v>
      </c>
      <c r="AA315" s="52">
        <v>0</v>
      </c>
      <c r="AB315" s="2"/>
    </row>
    <row r="316" spans="1:28" ht="17.5" x14ac:dyDescent="0.35">
      <c r="A316" s="8"/>
      <c r="B316" s="45"/>
      <c r="C316" s="21"/>
      <c r="D316" s="9"/>
      <c r="E316" s="21"/>
      <c r="F316" s="53"/>
      <c r="G316" s="2"/>
      <c r="H316" s="8"/>
      <c r="I316" s="45"/>
      <c r="J316" s="21"/>
      <c r="K316" s="9"/>
      <c r="L316" s="21"/>
      <c r="M316" s="53"/>
      <c r="N316" s="2"/>
      <c r="O316" s="8"/>
      <c r="P316" s="45"/>
      <c r="Q316" s="21"/>
      <c r="R316" s="9"/>
      <c r="S316" s="21"/>
      <c r="T316" s="53"/>
      <c r="U316" s="2"/>
      <c r="V316" s="8"/>
      <c r="W316" s="45"/>
      <c r="X316" s="21"/>
      <c r="Y316" s="9"/>
      <c r="Z316" s="21"/>
      <c r="AA316" s="53"/>
      <c r="AB316" s="2"/>
    </row>
    <row r="317" spans="1:28" ht="18.5" thickBot="1" x14ac:dyDescent="0.45">
      <c r="A317" s="8"/>
      <c r="B317" s="23">
        <v>105061274.53999996</v>
      </c>
      <c r="C317" s="24"/>
      <c r="D317" s="25">
        <v>974</v>
      </c>
      <c r="E317" s="21"/>
      <c r="F317" s="23">
        <v>0</v>
      </c>
      <c r="G317" s="2"/>
      <c r="H317" s="8"/>
      <c r="I317" s="23">
        <v>103388895.99000005</v>
      </c>
      <c r="J317" s="24"/>
      <c r="K317" s="25">
        <v>962</v>
      </c>
      <c r="L317" s="21"/>
      <c r="M317" s="23">
        <v>0</v>
      </c>
      <c r="N317" s="2"/>
      <c r="O317" s="8"/>
      <c r="P317" s="23">
        <v>102343408.10999988</v>
      </c>
      <c r="Q317" s="24"/>
      <c r="R317" s="25">
        <v>952</v>
      </c>
      <c r="S317" s="21"/>
      <c r="T317" s="23">
        <v>0</v>
      </c>
      <c r="U317" s="2"/>
      <c r="V317" s="8"/>
      <c r="W317" s="23">
        <v>100303145.75999981</v>
      </c>
      <c r="X317" s="24"/>
      <c r="Y317" s="25">
        <v>932</v>
      </c>
      <c r="Z317" s="21"/>
      <c r="AA317" s="23">
        <v>0</v>
      </c>
      <c r="AB317" s="2"/>
    </row>
    <row r="318" spans="1:28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  <c r="AA318" s="53"/>
      <c r="AB318" s="2"/>
    </row>
    <row r="319" spans="1:2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25">
      <c r="A321" s="2"/>
      <c r="B321" s="19"/>
      <c r="C321" s="20"/>
      <c r="D321" s="19"/>
      <c r="E321" s="2"/>
      <c r="F321" s="2"/>
      <c r="G321" s="2"/>
      <c r="H321" s="2"/>
      <c r="I321" s="19"/>
      <c r="J321" s="20"/>
      <c r="K321" s="19"/>
      <c r="L321" s="2"/>
      <c r="M321" s="2"/>
      <c r="N321" s="2"/>
      <c r="O321" s="2"/>
      <c r="P321" s="19"/>
      <c r="Q321" s="20"/>
      <c r="R321" s="19"/>
      <c r="S321" s="2"/>
      <c r="T321" s="2"/>
      <c r="U321" s="2"/>
      <c r="V321" s="2"/>
      <c r="W321" s="19"/>
      <c r="X321" s="20"/>
      <c r="Y321" s="19"/>
      <c r="Z321" s="2"/>
      <c r="AA321" s="2"/>
      <c r="AB321" s="2"/>
    </row>
    <row r="322" spans="1:28" x14ac:dyDescent="0.25">
      <c r="A322" s="2"/>
      <c r="B322" s="19"/>
      <c r="C322" s="20"/>
      <c r="D322" s="2"/>
      <c r="E322" s="2"/>
      <c r="F322" s="2"/>
      <c r="G322" s="2"/>
      <c r="H322" s="2"/>
      <c r="I322" s="19"/>
      <c r="J322" s="20"/>
      <c r="K322" s="2"/>
      <c r="L322" s="2"/>
      <c r="M322" s="2"/>
      <c r="N322" s="2"/>
      <c r="O322" s="2"/>
      <c r="P322" s="19"/>
      <c r="Q322" s="20"/>
      <c r="R322" s="2"/>
      <c r="S322" s="2"/>
      <c r="T322" s="2"/>
      <c r="U322" s="2"/>
      <c r="V322" s="2"/>
      <c r="W322" s="19"/>
      <c r="X322" s="20"/>
      <c r="Y322" s="2"/>
      <c r="Z322" s="2"/>
      <c r="AA322" s="2"/>
      <c r="AB322" s="2"/>
    </row>
    <row r="323" spans="1:2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</sheetData>
  <mergeCells count="4">
    <mergeCell ref="A1:E1"/>
    <mergeCell ref="H1:L1"/>
    <mergeCell ref="O1:S1"/>
    <mergeCell ref="V1:Z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B323"/>
  <sheetViews>
    <sheetView zoomScale="60" zoomScaleNormal="60" workbookViewId="0">
      <selection sqref="A1:E1"/>
    </sheetView>
  </sheetViews>
  <sheetFormatPr defaultRowHeight="12.5" x14ac:dyDescent="0.25"/>
  <cols>
    <col min="1" max="1" width="35.54296875" customWidth="1"/>
    <col min="2" max="2" width="23.90625" customWidth="1"/>
    <col min="3" max="3" width="21" customWidth="1"/>
    <col min="4" max="4" width="22" customWidth="1"/>
    <col min="5" max="5" width="14.08984375" customWidth="1"/>
    <col min="6" max="6" width="13.6328125" bestFit="1" customWidth="1"/>
    <col min="7" max="7" width="9.08984375" customWidth="1"/>
    <col min="8" max="8" width="35.54296875" customWidth="1"/>
    <col min="9" max="9" width="23.90625" customWidth="1"/>
    <col min="10" max="10" width="21" customWidth="1"/>
    <col min="11" max="11" width="22" customWidth="1"/>
    <col min="12" max="12" width="14.08984375" customWidth="1"/>
    <col min="13" max="13" width="13.6328125" bestFit="1" customWidth="1"/>
    <col min="14" max="14" width="9.08984375" customWidth="1"/>
    <col min="15" max="15" width="35.54296875" customWidth="1"/>
    <col min="16" max="16" width="23.90625" customWidth="1"/>
    <col min="17" max="17" width="21" customWidth="1"/>
    <col min="18" max="18" width="22" customWidth="1"/>
    <col min="19" max="19" width="14.08984375" customWidth="1"/>
    <col min="20" max="20" width="13.6328125" bestFit="1" customWidth="1"/>
    <col min="21" max="21" width="9.08984375" customWidth="1"/>
    <col min="22" max="22" width="35.54296875" customWidth="1"/>
    <col min="23" max="23" width="23.90625" customWidth="1"/>
    <col min="24" max="24" width="21" customWidth="1"/>
    <col min="25" max="25" width="22" customWidth="1"/>
    <col min="26" max="26" width="14.08984375" customWidth="1"/>
    <col min="27" max="27" width="13.6328125" bestFit="1" customWidth="1"/>
    <col min="28" max="28" width="9.08984375" customWidth="1"/>
  </cols>
  <sheetData>
    <row r="1" spans="1:28" ht="23" x14ac:dyDescent="0.5">
      <c r="A1" s="150" t="s">
        <v>314</v>
      </c>
      <c r="B1" s="150"/>
      <c r="C1" s="150"/>
      <c r="D1" s="150"/>
      <c r="E1" s="150"/>
      <c r="F1" s="54"/>
      <c r="G1" s="54"/>
      <c r="H1" s="150" t="s">
        <v>318</v>
      </c>
      <c r="I1" s="150"/>
      <c r="J1" s="150"/>
      <c r="K1" s="150"/>
      <c r="L1" s="150"/>
      <c r="M1" s="54"/>
      <c r="N1" s="54"/>
      <c r="O1" s="150" t="s">
        <v>324</v>
      </c>
      <c r="P1" s="150"/>
      <c r="Q1" s="150"/>
      <c r="R1" s="150"/>
      <c r="S1" s="150"/>
      <c r="T1" s="54"/>
      <c r="U1" s="54"/>
      <c r="V1" s="150" t="s">
        <v>326</v>
      </c>
      <c r="W1" s="150"/>
      <c r="X1" s="150"/>
      <c r="Y1" s="150"/>
      <c r="Z1" s="150"/>
      <c r="AA1" s="54"/>
      <c r="AB1" s="54"/>
    </row>
    <row r="2" spans="1:28" ht="23" x14ac:dyDescent="0.5">
      <c r="A2" s="55" t="s">
        <v>317</v>
      </c>
      <c r="B2" s="56"/>
      <c r="C2" s="57"/>
      <c r="D2" s="58"/>
      <c r="E2" s="57"/>
      <c r="F2" s="54"/>
      <c r="G2" s="54"/>
      <c r="H2" s="55" t="s">
        <v>319</v>
      </c>
      <c r="I2" s="56"/>
      <c r="J2" s="57"/>
      <c r="K2" s="58"/>
      <c r="L2" s="57"/>
      <c r="M2" s="54"/>
      <c r="N2" s="54"/>
      <c r="O2" s="55" t="s">
        <v>325</v>
      </c>
      <c r="P2" s="56"/>
      <c r="Q2" s="57"/>
      <c r="R2" s="58"/>
      <c r="S2" s="57"/>
      <c r="T2" s="54"/>
      <c r="U2" s="54"/>
      <c r="V2" s="55" t="s">
        <v>327</v>
      </c>
      <c r="W2" s="56"/>
      <c r="X2" s="57"/>
      <c r="Y2" s="58"/>
      <c r="Z2" s="57"/>
      <c r="AA2" s="54"/>
      <c r="AB2" s="54"/>
    </row>
    <row r="3" spans="1:28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  <c r="AA3" s="2"/>
      <c r="AB3" s="2"/>
    </row>
    <row r="4" spans="1:28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  <c r="AA4" s="2"/>
      <c r="AB4" s="2"/>
    </row>
    <row r="5" spans="1:28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  <c r="AA5" s="2"/>
      <c r="AB5" s="2"/>
    </row>
    <row r="6" spans="1:28" ht="36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  <c r="AA6" s="2"/>
      <c r="AB6" s="2"/>
    </row>
    <row r="7" spans="1:28" ht="17.5" x14ac:dyDescent="0.35">
      <c r="A7" s="10"/>
      <c r="B7" s="11"/>
      <c r="C7" s="17"/>
      <c r="D7" s="12"/>
      <c r="E7" s="17"/>
      <c r="F7" s="2"/>
      <c r="G7" s="2"/>
      <c r="H7" s="10"/>
      <c r="I7" s="11"/>
      <c r="J7" s="17"/>
      <c r="K7" s="12"/>
      <c r="L7" s="17"/>
      <c r="M7" s="2"/>
      <c r="N7" s="2"/>
      <c r="O7" s="10"/>
      <c r="P7" s="11"/>
      <c r="Q7" s="17"/>
      <c r="R7" s="12"/>
      <c r="S7" s="17"/>
      <c r="T7" s="2"/>
      <c r="U7" s="2"/>
      <c r="V7" s="10"/>
      <c r="W7" s="11"/>
      <c r="X7" s="17"/>
      <c r="Y7" s="12"/>
      <c r="Z7" s="17"/>
      <c r="AA7" s="2"/>
      <c r="AB7" s="2"/>
    </row>
    <row r="8" spans="1:28" ht="17.5" x14ac:dyDescent="0.35">
      <c r="A8" s="8" t="s">
        <v>54</v>
      </c>
      <c r="B8" s="7">
        <v>643842.28999999992</v>
      </c>
      <c r="C8" s="18">
        <v>6.510434071023234E-3</v>
      </c>
      <c r="D8" s="9">
        <v>31</v>
      </c>
      <c r="E8" s="18">
        <v>3.384279475982533E-2</v>
      </c>
      <c r="F8" s="19"/>
      <c r="G8" s="20"/>
      <c r="H8" s="8" t="s">
        <v>54</v>
      </c>
      <c r="I8" s="7">
        <v>714605.50999999989</v>
      </c>
      <c r="J8" s="18">
        <v>7.2930107961576389E-3</v>
      </c>
      <c r="K8" s="9">
        <v>33</v>
      </c>
      <c r="L8" s="18">
        <v>3.6383682469680267E-2</v>
      </c>
      <c r="M8" s="19"/>
      <c r="N8" s="20"/>
      <c r="O8" s="8" t="s">
        <v>54</v>
      </c>
      <c r="P8" s="7">
        <v>725878.24999999988</v>
      </c>
      <c r="Q8" s="18">
        <v>7.4744096111710508E-3</v>
      </c>
      <c r="R8" s="9">
        <v>35</v>
      </c>
      <c r="S8" s="18">
        <v>3.90625E-2</v>
      </c>
      <c r="T8" s="19"/>
      <c r="U8" s="20"/>
      <c r="V8" s="8" t="s">
        <v>54</v>
      </c>
      <c r="W8" s="7">
        <v>704582.85000000009</v>
      </c>
      <c r="X8" s="18">
        <v>7.348466593753023E-3</v>
      </c>
      <c r="Y8" s="9">
        <v>36</v>
      </c>
      <c r="Z8" s="18">
        <v>4.072398190045249E-2</v>
      </c>
      <c r="AA8" s="19"/>
      <c r="AB8" s="20"/>
    </row>
    <row r="9" spans="1:28" ht="17.5" x14ac:dyDescent="0.35">
      <c r="A9" s="8" t="s">
        <v>55</v>
      </c>
      <c r="B9" s="7">
        <v>3099564.6800000006</v>
      </c>
      <c r="C9" s="18">
        <v>3.134232064503286E-2</v>
      </c>
      <c r="D9" s="9">
        <v>68</v>
      </c>
      <c r="E9" s="18">
        <v>7.4235807860262015E-2</v>
      </c>
      <c r="F9" s="19"/>
      <c r="G9" s="20"/>
      <c r="H9" s="8" t="s">
        <v>55</v>
      </c>
      <c r="I9" s="7">
        <v>3269093.4500000007</v>
      </c>
      <c r="J9" s="18">
        <v>3.3363210178015884E-2</v>
      </c>
      <c r="K9" s="9">
        <v>70</v>
      </c>
      <c r="L9" s="18">
        <v>7.7177508269018744E-2</v>
      </c>
      <c r="M9" s="19"/>
      <c r="N9" s="20"/>
      <c r="O9" s="8" t="s">
        <v>55</v>
      </c>
      <c r="P9" s="7">
        <v>3034958.0299999993</v>
      </c>
      <c r="Q9" s="18">
        <v>3.1251135392102954E-2</v>
      </c>
      <c r="R9" s="9">
        <v>66</v>
      </c>
      <c r="S9" s="18">
        <v>7.3660714285714288E-2</v>
      </c>
      <c r="T9" s="19"/>
      <c r="U9" s="20"/>
      <c r="V9" s="8" t="s">
        <v>55</v>
      </c>
      <c r="W9" s="7">
        <v>3218041.3299999987</v>
      </c>
      <c r="X9" s="18">
        <v>3.3562652299614637E-2</v>
      </c>
      <c r="Y9" s="9">
        <v>69</v>
      </c>
      <c r="Z9" s="18">
        <v>7.8054298642533937E-2</v>
      </c>
      <c r="AA9" s="19"/>
      <c r="AB9" s="20"/>
    </row>
    <row r="10" spans="1:28" ht="17.5" x14ac:dyDescent="0.35">
      <c r="A10" s="8" t="s">
        <v>56</v>
      </c>
      <c r="B10" s="7">
        <v>2152696.35</v>
      </c>
      <c r="C10" s="18">
        <v>2.1767733930008477E-2</v>
      </c>
      <c r="D10" s="9">
        <v>26</v>
      </c>
      <c r="E10" s="18">
        <v>2.8384279475982533E-2</v>
      </c>
      <c r="F10" s="19"/>
      <c r="G10" s="20"/>
      <c r="H10" s="8" t="s">
        <v>56</v>
      </c>
      <c r="I10" s="7">
        <v>2109021.64</v>
      </c>
      <c r="J10" s="18">
        <v>2.152392806186184E-2</v>
      </c>
      <c r="K10" s="9">
        <v>27</v>
      </c>
      <c r="L10" s="18">
        <v>2.9768467475192944E-2</v>
      </c>
      <c r="M10" s="19"/>
      <c r="N10" s="20"/>
      <c r="O10" s="8" t="s">
        <v>56</v>
      </c>
      <c r="P10" s="7">
        <v>2278447.0499999998</v>
      </c>
      <c r="Q10" s="18">
        <v>2.3461298818451066E-2</v>
      </c>
      <c r="R10" s="9">
        <v>31</v>
      </c>
      <c r="S10" s="18">
        <v>3.4598214285714288E-2</v>
      </c>
      <c r="T10" s="19"/>
      <c r="U10" s="20"/>
      <c r="V10" s="8" t="s">
        <v>56</v>
      </c>
      <c r="W10" s="7">
        <v>2152780.9399999995</v>
      </c>
      <c r="X10" s="18">
        <v>2.2452489187408158E-2</v>
      </c>
      <c r="Y10" s="9">
        <v>28</v>
      </c>
      <c r="Z10" s="18">
        <v>3.1674208144796379E-2</v>
      </c>
      <c r="AA10" s="19"/>
      <c r="AB10" s="20"/>
    </row>
    <row r="11" spans="1:28" ht="17.5" x14ac:dyDescent="0.35">
      <c r="A11" s="8" t="s">
        <v>57</v>
      </c>
      <c r="B11" s="7">
        <v>2557749.2500000014</v>
      </c>
      <c r="C11" s="18">
        <v>2.5863566468015225E-2</v>
      </c>
      <c r="D11" s="9">
        <v>33</v>
      </c>
      <c r="E11" s="18">
        <v>3.6026200873362446E-2</v>
      </c>
      <c r="F11" s="19"/>
      <c r="G11" s="20"/>
      <c r="H11" s="8" t="s">
        <v>57</v>
      </c>
      <c r="I11" s="7">
        <v>2159051.89</v>
      </c>
      <c r="J11" s="18">
        <v>2.2034519077853958E-2</v>
      </c>
      <c r="K11" s="9">
        <v>26</v>
      </c>
      <c r="L11" s="18">
        <v>2.8665931642778392E-2</v>
      </c>
      <c r="M11" s="19"/>
      <c r="N11" s="20"/>
      <c r="O11" s="8" t="s">
        <v>57</v>
      </c>
      <c r="P11" s="7">
        <v>1797571.17</v>
      </c>
      <c r="Q11" s="18">
        <v>1.8509692541155479E-2</v>
      </c>
      <c r="R11" s="9">
        <v>19</v>
      </c>
      <c r="S11" s="18">
        <v>2.1205357142857144E-2</v>
      </c>
      <c r="T11" s="19"/>
      <c r="U11" s="20"/>
      <c r="V11" s="8" t="s">
        <v>57</v>
      </c>
      <c r="W11" s="7">
        <v>2038540.5000000002</v>
      </c>
      <c r="X11" s="18">
        <v>2.1261015314611453E-2</v>
      </c>
      <c r="Y11" s="9">
        <v>20</v>
      </c>
      <c r="Z11" s="18">
        <v>2.2624434389140271E-2</v>
      </c>
      <c r="AA11" s="19"/>
      <c r="AB11" s="20"/>
    </row>
    <row r="12" spans="1:28" ht="17.5" x14ac:dyDescent="0.35">
      <c r="A12" s="8" t="s">
        <v>58</v>
      </c>
      <c r="B12" s="7">
        <v>2958375.37</v>
      </c>
      <c r="C12" s="18">
        <v>2.9914636088480565E-2</v>
      </c>
      <c r="D12" s="9">
        <v>25</v>
      </c>
      <c r="E12" s="18">
        <v>2.7292576419213975E-2</v>
      </c>
      <c r="F12" s="19"/>
      <c r="G12" s="20"/>
      <c r="H12" s="8" t="s">
        <v>58</v>
      </c>
      <c r="I12" s="7">
        <v>3191945.0100000002</v>
      </c>
      <c r="J12" s="18">
        <v>3.2575860517324459E-2</v>
      </c>
      <c r="K12" s="9">
        <v>27</v>
      </c>
      <c r="L12" s="18">
        <v>2.9768467475192944E-2</v>
      </c>
      <c r="M12" s="19"/>
      <c r="N12" s="20"/>
      <c r="O12" s="8" t="s">
        <v>58</v>
      </c>
      <c r="P12" s="7">
        <v>3422372.28</v>
      </c>
      <c r="Q12" s="18">
        <v>3.5240361951384247E-2</v>
      </c>
      <c r="R12" s="9">
        <v>30</v>
      </c>
      <c r="S12" s="18">
        <v>3.3482142857142856E-2</v>
      </c>
      <c r="T12" s="19"/>
      <c r="U12" s="20"/>
      <c r="V12" s="8" t="s">
        <v>58</v>
      </c>
      <c r="W12" s="7">
        <v>3338982.62</v>
      </c>
      <c r="X12" s="18">
        <v>3.4824012875408393E-2</v>
      </c>
      <c r="Y12" s="9">
        <v>28</v>
      </c>
      <c r="Z12" s="18">
        <v>3.1674208144796379E-2</v>
      </c>
      <c r="AA12" s="19"/>
      <c r="AB12" s="20"/>
    </row>
    <row r="13" spans="1:28" ht="17.5" x14ac:dyDescent="0.35">
      <c r="A13" s="8" t="s">
        <v>59</v>
      </c>
      <c r="B13" s="7">
        <v>4880881.76</v>
      </c>
      <c r="C13" s="18">
        <v>4.9354724597136745E-2</v>
      </c>
      <c r="D13" s="9">
        <v>40</v>
      </c>
      <c r="E13" s="18">
        <v>4.3668122270742356E-2</v>
      </c>
      <c r="F13" s="19"/>
      <c r="G13" s="20"/>
      <c r="H13" s="8" t="s">
        <v>59</v>
      </c>
      <c r="I13" s="7">
        <v>4948376.6700000009</v>
      </c>
      <c r="J13" s="18">
        <v>5.0501380093983042E-2</v>
      </c>
      <c r="K13" s="9">
        <v>39</v>
      </c>
      <c r="L13" s="18">
        <v>4.2998897464167588E-2</v>
      </c>
      <c r="M13" s="19"/>
      <c r="N13" s="20"/>
      <c r="O13" s="8" t="s">
        <v>59</v>
      </c>
      <c r="P13" s="7">
        <v>4876663.8399999989</v>
      </c>
      <c r="Q13" s="18">
        <v>5.0215284830681071E-2</v>
      </c>
      <c r="R13" s="9">
        <v>38</v>
      </c>
      <c r="S13" s="18">
        <v>4.2410714285714288E-2</v>
      </c>
      <c r="T13" s="19"/>
      <c r="U13" s="20"/>
      <c r="V13" s="8" t="s">
        <v>59</v>
      </c>
      <c r="W13" s="7">
        <v>4629489.9800000004</v>
      </c>
      <c r="X13" s="18">
        <v>4.8283395578169908E-2</v>
      </c>
      <c r="Y13" s="9">
        <v>35</v>
      </c>
      <c r="Z13" s="18">
        <v>3.9592760180995473E-2</v>
      </c>
      <c r="AA13" s="19"/>
      <c r="AB13" s="20"/>
    </row>
    <row r="14" spans="1:28" ht="17.5" x14ac:dyDescent="0.35">
      <c r="A14" s="8" t="s">
        <v>60</v>
      </c>
      <c r="B14" s="7">
        <v>9831013.1099999975</v>
      </c>
      <c r="C14" s="18">
        <v>9.940969038243834E-2</v>
      </c>
      <c r="D14" s="9">
        <v>70</v>
      </c>
      <c r="E14" s="18">
        <v>7.6419213973799124E-2</v>
      </c>
      <c r="F14" s="19"/>
      <c r="G14" s="20"/>
      <c r="H14" s="8" t="s">
        <v>60</v>
      </c>
      <c r="I14" s="7">
        <v>10098381.239999998</v>
      </c>
      <c r="J14" s="18">
        <v>0.10306050313974736</v>
      </c>
      <c r="K14" s="9">
        <v>73</v>
      </c>
      <c r="L14" s="18">
        <v>8.0485115766262397E-2</v>
      </c>
      <c r="M14" s="19"/>
      <c r="N14" s="20"/>
      <c r="O14" s="8" t="s">
        <v>60</v>
      </c>
      <c r="P14" s="7">
        <v>10177754.129999999</v>
      </c>
      <c r="Q14" s="18">
        <v>0.10480091294842883</v>
      </c>
      <c r="R14" s="9">
        <v>72</v>
      </c>
      <c r="S14" s="18">
        <v>8.0357142857142863E-2</v>
      </c>
      <c r="T14" s="19"/>
      <c r="U14" s="20"/>
      <c r="V14" s="8" t="s">
        <v>60</v>
      </c>
      <c r="W14" s="7">
        <v>9952678.8000000026</v>
      </c>
      <c r="X14" s="18">
        <v>0.10380174266256116</v>
      </c>
      <c r="Y14" s="9">
        <v>71</v>
      </c>
      <c r="Z14" s="18">
        <v>8.031674208144797E-2</v>
      </c>
      <c r="AA14" s="19"/>
      <c r="AB14" s="20"/>
    </row>
    <row r="15" spans="1:28" ht="17.5" x14ac:dyDescent="0.35">
      <c r="A15" s="8" t="s">
        <v>61</v>
      </c>
      <c r="B15" s="7">
        <v>17594058.449999999</v>
      </c>
      <c r="C15" s="18">
        <v>0.17790840918581821</v>
      </c>
      <c r="D15" s="9">
        <v>143</v>
      </c>
      <c r="E15" s="18">
        <v>0.15611353711790393</v>
      </c>
      <c r="F15" s="19"/>
      <c r="G15" s="20"/>
      <c r="H15" s="8" t="s">
        <v>61</v>
      </c>
      <c r="I15" s="7">
        <v>17025565.760000002</v>
      </c>
      <c r="J15" s="18">
        <v>0.17375689546302528</v>
      </c>
      <c r="K15" s="9">
        <v>138</v>
      </c>
      <c r="L15" s="18">
        <v>0.15214994487320838</v>
      </c>
      <c r="M15" s="19"/>
      <c r="N15" s="20"/>
      <c r="O15" s="8" t="s">
        <v>61</v>
      </c>
      <c r="P15" s="7">
        <v>17207758.309999999</v>
      </c>
      <c r="Q15" s="18">
        <v>0.17718926569155713</v>
      </c>
      <c r="R15" s="9">
        <v>140</v>
      </c>
      <c r="S15" s="18">
        <v>0.15625</v>
      </c>
      <c r="T15" s="19"/>
      <c r="U15" s="20"/>
      <c r="V15" s="8" t="s">
        <v>61</v>
      </c>
      <c r="W15" s="7">
        <v>17066855.529999997</v>
      </c>
      <c r="X15" s="18">
        <v>0.1779992483816687</v>
      </c>
      <c r="Y15" s="9">
        <v>139</v>
      </c>
      <c r="Z15" s="18">
        <v>0.15723981900452488</v>
      </c>
      <c r="AA15" s="19"/>
      <c r="AB15" s="20"/>
    </row>
    <row r="16" spans="1:28" ht="17.5" x14ac:dyDescent="0.35">
      <c r="A16" s="8" t="s">
        <v>62</v>
      </c>
      <c r="B16" s="7">
        <v>26413426.349999998</v>
      </c>
      <c r="C16" s="18">
        <v>0.2670884990196945</v>
      </c>
      <c r="D16" s="9">
        <v>230</v>
      </c>
      <c r="E16" s="18">
        <v>0.25109170305676853</v>
      </c>
      <c r="F16" s="19"/>
      <c r="G16" s="20"/>
      <c r="H16" s="8" t="s">
        <v>62</v>
      </c>
      <c r="I16" s="7">
        <v>26416914.899999999</v>
      </c>
      <c r="J16" s="18">
        <v>0.26960167934736134</v>
      </c>
      <c r="K16" s="9">
        <v>230</v>
      </c>
      <c r="L16" s="18">
        <v>0.25358324145534727</v>
      </c>
      <c r="M16" s="19"/>
      <c r="N16" s="20"/>
      <c r="O16" s="8" t="s">
        <v>62</v>
      </c>
      <c r="P16" s="7">
        <v>25748320.390000008</v>
      </c>
      <c r="Q16" s="18">
        <v>0.26513191901607142</v>
      </c>
      <c r="R16" s="9">
        <v>224</v>
      </c>
      <c r="S16" s="18">
        <v>0.25</v>
      </c>
      <c r="T16" s="19"/>
      <c r="U16" s="20"/>
      <c r="V16" s="8" t="s">
        <v>62</v>
      </c>
      <c r="W16" s="7">
        <v>25502750</v>
      </c>
      <c r="X16" s="18">
        <v>0.26598164633702748</v>
      </c>
      <c r="Y16" s="9">
        <v>222</v>
      </c>
      <c r="Z16" s="18">
        <v>0.25113122171945701</v>
      </c>
      <c r="AA16" s="19"/>
      <c r="AB16" s="20"/>
    </row>
    <row r="17" spans="1:28" ht="17.5" x14ac:dyDescent="0.35">
      <c r="A17" s="8" t="s">
        <v>63</v>
      </c>
      <c r="B17" s="7">
        <v>26502603.789999995</v>
      </c>
      <c r="C17" s="18">
        <v>0.26799024755774503</v>
      </c>
      <c r="D17" s="9">
        <v>240</v>
      </c>
      <c r="E17" s="18">
        <v>0.26200873362445415</v>
      </c>
      <c r="F17" s="19"/>
      <c r="G17" s="20"/>
      <c r="H17" s="8" t="s">
        <v>63</v>
      </c>
      <c r="I17" s="7">
        <v>25913062</v>
      </c>
      <c r="J17" s="18">
        <v>0.26445953506222236</v>
      </c>
      <c r="K17" s="9">
        <v>235</v>
      </c>
      <c r="L17" s="18">
        <v>0.25909592061742004</v>
      </c>
      <c r="M17" s="19"/>
      <c r="N17" s="20"/>
      <c r="O17" s="8" t="s">
        <v>63</v>
      </c>
      <c r="P17" s="7">
        <v>25520477.530000005</v>
      </c>
      <c r="Q17" s="18">
        <v>0.26278580813229613</v>
      </c>
      <c r="R17" s="9">
        <v>231</v>
      </c>
      <c r="S17" s="18">
        <v>0.2578125</v>
      </c>
      <c r="T17" s="19"/>
      <c r="U17" s="20"/>
      <c r="V17" s="8" t="s">
        <v>63</v>
      </c>
      <c r="W17" s="7">
        <v>24943799.510000009</v>
      </c>
      <c r="X17" s="18">
        <v>0.26015205652608214</v>
      </c>
      <c r="Y17" s="9">
        <v>226</v>
      </c>
      <c r="Z17" s="18">
        <v>0.25565610859728505</v>
      </c>
      <c r="AA17" s="19"/>
      <c r="AB17" s="20"/>
    </row>
    <row r="18" spans="1:28" ht="17.5" x14ac:dyDescent="0.35">
      <c r="A18" s="8" t="s">
        <v>64</v>
      </c>
      <c r="B18" s="7">
        <v>1626340.47</v>
      </c>
      <c r="C18" s="18">
        <v>1.6445304341490118E-2</v>
      </c>
      <c r="D18" s="9">
        <v>6</v>
      </c>
      <c r="E18" s="18">
        <v>6.5502183406113534E-3</v>
      </c>
      <c r="F18" s="19"/>
      <c r="G18" s="20"/>
      <c r="H18" s="8" t="s">
        <v>64</v>
      </c>
      <c r="I18" s="7">
        <v>1499786</v>
      </c>
      <c r="J18" s="18">
        <v>1.5306284847882131E-2</v>
      </c>
      <c r="K18" s="9">
        <v>5</v>
      </c>
      <c r="L18" s="18">
        <v>5.512679162072767E-3</v>
      </c>
      <c r="M18" s="19"/>
      <c r="N18" s="20"/>
      <c r="O18" s="8" t="s">
        <v>64</v>
      </c>
      <c r="P18" s="7">
        <v>1684499.9</v>
      </c>
      <c r="Q18" s="18">
        <v>1.7345391245125026E-2</v>
      </c>
      <c r="R18" s="9">
        <v>6</v>
      </c>
      <c r="S18" s="18">
        <v>6.6964285714285711E-3</v>
      </c>
      <c r="T18" s="19"/>
      <c r="U18" s="20"/>
      <c r="V18" s="8" t="s">
        <v>64</v>
      </c>
      <c r="W18" s="7">
        <v>1693274.2</v>
      </c>
      <c r="X18" s="18">
        <v>1.76600507559386E-2</v>
      </c>
      <c r="Y18" s="9">
        <v>6</v>
      </c>
      <c r="Z18" s="18">
        <v>6.7873303167420816E-3</v>
      </c>
      <c r="AA18" s="19"/>
      <c r="AB18" s="20"/>
    </row>
    <row r="19" spans="1:28" ht="17.5" x14ac:dyDescent="0.35">
      <c r="A19" s="8" t="s">
        <v>65</v>
      </c>
      <c r="B19" s="7">
        <v>141897.38</v>
      </c>
      <c r="C19" s="18">
        <v>1.4348444513343959E-3</v>
      </c>
      <c r="D19" s="9">
        <v>1</v>
      </c>
      <c r="E19" s="18">
        <v>1.0917030567685589E-3</v>
      </c>
      <c r="F19" s="19"/>
      <c r="G19" s="20"/>
      <c r="H19" s="8" t="s">
        <v>65</v>
      </c>
      <c r="I19" s="7">
        <v>0</v>
      </c>
      <c r="J19" s="18">
        <v>0</v>
      </c>
      <c r="K19" s="9">
        <v>0</v>
      </c>
      <c r="L19" s="18">
        <v>0</v>
      </c>
      <c r="M19" s="19"/>
      <c r="N19" s="20"/>
      <c r="O19" s="8" t="s">
        <v>65</v>
      </c>
      <c r="P19" s="7">
        <v>0</v>
      </c>
      <c r="Q19" s="18">
        <v>0</v>
      </c>
      <c r="R19" s="9">
        <v>0</v>
      </c>
      <c r="S19" s="18">
        <v>0</v>
      </c>
      <c r="T19" s="19"/>
      <c r="U19" s="20"/>
      <c r="V19" s="8" t="s">
        <v>65</v>
      </c>
      <c r="W19" s="7">
        <v>0</v>
      </c>
      <c r="X19" s="18">
        <v>0</v>
      </c>
      <c r="Y19" s="9">
        <v>0</v>
      </c>
      <c r="Z19" s="18">
        <v>0</v>
      </c>
      <c r="AA19" s="19"/>
      <c r="AB19" s="20"/>
    </row>
    <row r="20" spans="1:28" ht="17.5" x14ac:dyDescent="0.35">
      <c r="A20" s="8" t="s">
        <v>66</v>
      </c>
      <c r="B20" s="7">
        <v>0</v>
      </c>
      <c r="C20" s="18">
        <v>0</v>
      </c>
      <c r="D20" s="9">
        <v>0</v>
      </c>
      <c r="E20" s="18">
        <v>0</v>
      </c>
      <c r="F20" s="19"/>
      <c r="G20" s="20"/>
      <c r="H20" s="8" t="s">
        <v>66</v>
      </c>
      <c r="I20" s="7">
        <v>144185.4</v>
      </c>
      <c r="J20" s="18">
        <v>1.4715051369367524E-3</v>
      </c>
      <c r="K20" s="9">
        <v>1</v>
      </c>
      <c r="L20" s="18">
        <v>1.1025358324145535E-3</v>
      </c>
      <c r="M20" s="19"/>
      <c r="N20" s="20"/>
      <c r="O20" s="8" t="s">
        <v>66</v>
      </c>
      <c r="P20" s="7">
        <v>143885.4</v>
      </c>
      <c r="Q20" s="18">
        <v>1.481596144625068E-3</v>
      </c>
      <c r="R20" s="9">
        <v>1</v>
      </c>
      <c r="S20" s="18">
        <v>1.1160714285714285E-3</v>
      </c>
      <c r="T20" s="19"/>
      <c r="U20" s="20"/>
      <c r="V20" s="8" t="s">
        <v>66</v>
      </c>
      <c r="W20" s="7">
        <v>143735.4</v>
      </c>
      <c r="X20" s="18">
        <v>1.4990923852882994E-3</v>
      </c>
      <c r="Y20" s="9">
        <v>1</v>
      </c>
      <c r="Z20" s="18">
        <v>1.1312217194570137E-3</v>
      </c>
      <c r="AA20" s="19"/>
      <c r="AB20" s="20"/>
    </row>
    <row r="21" spans="1:28" ht="17.5" x14ac:dyDescent="0.35">
      <c r="A21" s="8" t="s">
        <v>23</v>
      </c>
      <c r="B21" s="7">
        <v>491462.12</v>
      </c>
      <c r="C21" s="18">
        <v>4.9695892617822755E-3</v>
      </c>
      <c r="D21" s="9">
        <v>3</v>
      </c>
      <c r="E21" s="18">
        <v>3.2751091703056767E-3</v>
      </c>
      <c r="F21" s="19"/>
      <c r="G21" s="20"/>
      <c r="H21" s="8" t="s">
        <v>23</v>
      </c>
      <c r="I21" s="7">
        <v>494989.56999999995</v>
      </c>
      <c r="J21" s="18">
        <v>5.0516882776280685E-3</v>
      </c>
      <c r="K21" s="9">
        <v>3</v>
      </c>
      <c r="L21" s="18">
        <v>3.3076074972436605E-3</v>
      </c>
      <c r="M21" s="19"/>
      <c r="N21" s="20"/>
      <c r="O21" s="8" t="s">
        <v>23</v>
      </c>
      <c r="P21" s="7">
        <v>496542.24</v>
      </c>
      <c r="Q21" s="18">
        <v>5.1129236769505123E-3</v>
      </c>
      <c r="R21" s="9">
        <v>3</v>
      </c>
      <c r="S21" s="18">
        <v>3.3482142857142855E-3</v>
      </c>
      <c r="T21" s="19"/>
      <c r="U21" s="20"/>
      <c r="V21" s="8" t="s">
        <v>23</v>
      </c>
      <c r="W21" s="7">
        <v>496104.05</v>
      </c>
      <c r="X21" s="18">
        <v>5.1741311024680473E-3</v>
      </c>
      <c r="Y21" s="9">
        <v>3</v>
      </c>
      <c r="Z21" s="18">
        <v>3.3936651583710408E-3</v>
      </c>
      <c r="AA21" s="19"/>
      <c r="AB21" s="20"/>
    </row>
    <row r="22" spans="1:28" ht="17.5" x14ac:dyDescent="0.35">
      <c r="A22" s="8"/>
      <c r="B22" s="7"/>
      <c r="C22" s="21"/>
      <c r="D22" s="9"/>
      <c r="E22" s="21"/>
      <c r="F22" s="2"/>
      <c r="G22" s="2"/>
      <c r="H22" s="8"/>
      <c r="I22" s="7"/>
      <c r="J22" s="21"/>
      <c r="K22" s="9"/>
      <c r="L22" s="21"/>
      <c r="M22" s="2"/>
      <c r="N22" s="2"/>
      <c r="O22" s="8"/>
      <c r="P22" s="7"/>
      <c r="Q22" s="21"/>
      <c r="R22" s="9"/>
      <c r="S22" s="21"/>
      <c r="T22" s="2"/>
      <c r="U22" s="2"/>
      <c r="V22" s="8"/>
      <c r="W22" s="7"/>
      <c r="X22" s="21"/>
      <c r="Y22" s="9"/>
      <c r="Z22" s="21"/>
      <c r="AA22" s="2"/>
      <c r="AB22" s="2"/>
    </row>
    <row r="23" spans="1:28" ht="18.5" thickBot="1" x14ac:dyDescent="0.45">
      <c r="A23" s="22"/>
      <c r="B23" s="23">
        <v>98893911.36999999</v>
      </c>
      <c r="C23" s="26"/>
      <c r="D23" s="25">
        <v>916</v>
      </c>
      <c r="E23" s="27"/>
      <c r="F23" s="2"/>
      <c r="G23" s="2"/>
      <c r="H23" s="22"/>
      <c r="I23" s="23">
        <v>97984979.039999992</v>
      </c>
      <c r="J23" s="26"/>
      <c r="K23" s="25">
        <v>907</v>
      </c>
      <c r="L23" s="27"/>
      <c r="M23" s="2"/>
      <c r="N23" s="2"/>
      <c r="O23" s="22"/>
      <c r="P23" s="23">
        <v>97115128.520000011</v>
      </c>
      <c r="Q23" s="26"/>
      <c r="R23" s="25">
        <v>896</v>
      </c>
      <c r="S23" s="27"/>
      <c r="T23" s="2"/>
      <c r="U23" s="2"/>
      <c r="V23" s="22"/>
      <c r="W23" s="23">
        <v>95881615.710000008</v>
      </c>
      <c r="X23" s="26"/>
      <c r="Y23" s="25">
        <v>884</v>
      </c>
      <c r="Z23" s="27"/>
      <c r="AA23" s="2"/>
      <c r="AB23" s="2"/>
    </row>
    <row r="24" spans="1:28" ht="18" thickTop="1" x14ac:dyDescent="0.35">
      <c r="A24" s="8"/>
      <c r="B24" s="7"/>
      <c r="C24" s="8"/>
      <c r="D24" s="9"/>
      <c r="E24" s="8"/>
      <c r="F24" s="2"/>
      <c r="G24" s="2"/>
      <c r="H24" s="8"/>
      <c r="I24" s="7"/>
      <c r="J24" s="8"/>
      <c r="K24" s="9"/>
      <c r="L24" s="8"/>
      <c r="M24" s="2"/>
      <c r="N24" s="2"/>
      <c r="O24" s="8"/>
      <c r="P24" s="7"/>
      <c r="Q24" s="8"/>
      <c r="R24" s="9"/>
      <c r="S24" s="8"/>
      <c r="T24" s="2"/>
      <c r="U24" s="2"/>
      <c r="V24" s="8"/>
      <c r="W24" s="7"/>
      <c r="X24" s="8"/>
      <c r="Y24" s="9"/>
      <c r="Z24" s="8"/>
      <c r="AA24" s="2"/>
      <c r="AB24" s="2"/>
    </row>
    <row r="25" spans="1:28" ht="18" x14ac:dyDescent="0.4">
      <c r="A25" s="22" t="s">
        <v>124</v>
      </c>
      <c r="B25" s="7"/>
      <c r="C25" s="8"/>
      <c r="D25" s="28">
        <v>0.77506702058942833</v>
      </c>
      <c r="E25" s="8"/>
      <c r="F25" s="29"/>
      <c r="G25" s="2"/>
      <c r="H25" s="22" t="s">
        <v>124</v>
      </c>
      <c r="I25" s="7"/>
      <c r="J25" s="8"/>
      <c r="K25" s="28">
        <v>0.77389046028300834</v>
      </c>
      <c r="L25" s="8"/>
      <c r="M25" s="29"/>
      <c r="N25" s="2"/>
      <c r="O25" s="22" t="s">
        <v>124</v>
      </c>
      <c r="P25" s="7"/>
      <c r="Q25" s="8"/>
      <c r="R25" s="28">
        <v>0.77417908081379039</v>
      </c>
      <c r="S25" s="8"/>
      <c r="T25" s="29"/>
      <c r="U25" s="2"/>
      <c r="V25" s="22" t="s">
        <v>124</v>
      </c>
      <c r="W25" s="7"/>
      <c r="X25" s="8"/>
      <c r="Y25" s="28">
        <v>0.77322384939205524</v>
      </c>
      <c r="Z25" s="8"/>
      <c r="AA25" s="29"/>
      <c r="AB25" s="2"/>
    </row>
    <row r="26" spans="1:28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  <c r="AA26" s="2"/>
      <c r="AB26" s="2"/>
    </row>
    <row r="27" spans="1:28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  <c r="AA27" s="2"/>
      <c r="AB27" s="2"/>
    </row>
    <row r="28" spans="1:28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  <c r="AA28" s="2"/>
      <c r="AB28" s="2"/>
    </row>
    <row r="29" spans="1:28" ht="17.5" x14ac:dyDescent="0.35">
      <c r="A29" s="6" t="s">
        <v>315</v>
      </c>
      <c r="B29" s="7"/>
      <c r="C29" s="8"/>
      <c r="D29" s="9"/>
      <c r="E29" s="8"/>
      <c r="F29" s="2"/>
      <c r="G29" s="2"/>
      <c r="H29" s="6" t="s">
        <v>320</v>
      </c>
      <c r="I29" s="7"/>
      <c r="J29" s="8"/>
      <c r="K29" s="9"/>
      <c r="L29" s="8"/>
      <c r="M29" s="2"/>
      <c r="N29" s="2"/>
      <c r="O29" s="6" t="s">
        <v>322</v>
      </c>
      <c r="P29" s="7"/>
      <c r="Q29" s="8"/>
      <c r="R29" s="9"/>
      <c r="S29" s="8"/>
      <c r="T29" s="2"/>
      <c r="U29" s="2"/>
      <c r="V29" s="6" t="s">
        <v>328</v>
      </c>
      <c r="W29" s="7"/>
      <c r="X29" s="8"/>
      <c r="Y29" s="9"/>
      <c r="Z29" s="8"/>
      <c r="AA29" s="2"/>
      <c r="AB29" s="2"/>
    </row>
    <row r="30" spans="1:28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  <c r="AA30" s="2"/>
      <c r="AB30" s="2"/>
    </row>
    <row r="31" spans="1:28" ht="36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  <c r="AA31" s="2"/>
      <c r="AB31" s="2"/>
    </row>
    <row r="32" spans="1:28" ht="17.5" x14ac:dyDescent="0.35">
      <c r="A32" s="10"/>
      <c r="B32" s="11"/>
      <c r="C32" s="17"/>
      <c r="D32" s="12"/>
      <c r="E32" s="17"/>
      <c r="F32" s="2"/>
      <c r="G32" s="2"/>
      <c r="H32" s="10"/>
      <c r="I32" s="11"/>
      <c r="J32" s="17"/>
      <c r="K32" s="12"/>
      <c r="L32" s="17"/>
      <c r="M32" s="2"/>
      <c r="N32" s="2"/>
      <c r="O32" s="10"/>
      <c r="P32" s="11"/>
      <c r="Q32" s="17"/>
      <c r="R32" s="12"/>
      <c r="S32" s="17"/>
      <c r="T32" s="2"/>
      <c r="U32" s="2"/>
      <c r="V32" s="10"/>
      <c r="W32" s="11"/>
      <c r="X32" s="17"/>
      <c r="Y32" s="12"/>
      <c r="Z32" s="17"/>
      <c r="AA32" s="2"/>
      <c r="AB32" s="2"/>
    </row>
    <row r="33" spans="1:28" ht="17.5" x14ac:dyDescent="0.35">
      <c r="A33" s="8" t="s">
        <v>54</v>
      </c>
      <c r="B33" s="7">
        <v>2044482.7600000002</v>
      </c>
      <c r="C33" s="18">
        <v>2.0673494775131369E-2</v>
      </c>
      <c r="D33" s="9">
        <v>58</v>
      </c>
      <c r="E33" s="18">
        <v>6.3318777292576414E-2</v>
      </c>
      <c r="F33" s="19"/>
      <c r="G33" s="20"/>
      <c r="H33" s="8" t="s">
        <v>54</v>
      </c>
      <c r="I33" s="7">
        <v>2033544.0300000003</v>
      </c>
      <c r="J33" s="18">
        <v>2.0753630300516319E-2</v>
      </c>
      <c r="K33" s="9">
        <v>59</v>
      </c>
      <c r="L33" s="18">
        <v>6.5049614112458659E-2</v>
      </c>
      <c r="M33" s="19"/>
      <c r="N33" s="20"/>
      <c r="O33" s="8" t="s">
        <v>54</v>
      </c>
      <c r="P33" s="7">
        <v>1997534.98</v>
      </c>
      <c r="Q33" s="18">
        <v>2.0568731261974556E-2</v>
      </c>
      <c r="R33" s="9">
        <v>63</v>
      </c>
      <c r="S33" s="18">
        <v>7.03125E-2</v>
      </c>
      <c r="T33" s="19"/>
      <c r="U33" s="20"/>
      <c r="V33" s="8" t="s">
        <v>54</v>
      </c>
      <c r="W33" s="7">
        <v>2248351.9</v>
      </c>
      <c r="X33" s="18">
        <v>2.3449249194968536E-2</v>
      </c>
      <c r="Y33" s="9">
        <v>67</v>
      </c>
      <c r="Z33" s="18">
        <v>7.5791855203619904E-2</v>
      </c>
      <c r="AA33" s="19"/>
      <c r="AB33" s="20"/>
    </row>
    <row r="34" spans="1:28" ht="17.5" x14ac:dyDescent="0.35">
      <c r="A34" s="8" t="s">
        <v>55</v>
      </c>
      <c r="B34" s="7">
        <v>26846767.669999998</v>
      </c>
      <c r="C34" s="18">
        <v>0.27147037970372062</v>
      </c>
      <c r="D34" s="9">
        <v>235</v>
      </c>
      <c r="E34" s="18">
        <v>0.25655021834061137</v>
      </c>
      <c r="F34" s="19"/>
      <c r="G34" s="20"/>
      <c r="H34" s="8" t="s">
        <v>55</v>
      </c>
      <c r="I34" s="7">
        <v>26488777.169999987</v>
      </c>
      <c r="J34" s="18">
        <v>0.27033508022884389</v>
      </c>
      <c r="K34" s="9">
        <v>229</v>
      </c>
      <c r="L34" s="18">
        <v>0.25248070562293273</v>
      </c>
      <c r="M34" s="19"/>
      <c r="N34" s="20"/>
      <c r="O34" s="8" t="s">
        <v>55</v>
      </c>
      <c r="P34" s="7">
        <v>31294895.419999979</v>
      </c>
      <c r="Q34" s="18">
        <v>0.32224531745901036</v>
      </c>
      <c r="R34" s="9">
        <v>258</v>
      </c>
      <c r="S34" s="18">
        <v>0.28794642857142855</v>
      </c>
      <c r="T34" s="19"/>
      <c r="U34" s="20"/>
      <c r="V34" s="8" t="s">
        <v>55</v>
      </c>
      <c r="W34" s="7">
        <v>31550556.709999986</v>
      </c>
      <c r="X34" s="18">
        <v>0.32905741602672445</v>
      </c>
      <c r="Y34" s="9">
        <v>258</v>
      </c>
      <c r="Z34" s="18">
        <v>0.29185520361990952</v>
      </c>
      <c r="AA34" s="19"/>
      <c r="AB34" s="20"/>
    </row>
    <row r="35" spans="1:28" ht="17.5" x14ac:dyDescent="0.35">
      <c r="A35" s="8" t="s">
        <v>56</v>
      </c>
      <c r="B35" s="7">
        <v>13772543.799999999</v>
      </c>
      <c r="C35" s="18">
        <v>0.13926584163985217</v>
      </c>
      <c r="D35" s="9">
        <v>117</v>
      </c>
      <c r="E35" s="18">
        <v>0.12772925764192139</v>
      </c>
      <c r="F35" s="19"/>
      <c r="G35" s="20"/>
      <c r="H35" s="8" t="s">
        <v>56</v>
      </c>
      <c r="I35" s="7">
        <v>13395069.390000001</v>
      </c>
      <c r="J35" s="18">
        <v>0.13670533505479232</v>
      </c>
      <c r="K35" s="9">
        <v>115</v>
      </c>
      <c r="L35" s="18">
        <v>0.12679162072767364</v>
      </c>
      <c r="M35" s="19"/>
      <c r="N35" s="20"/>
      <c r="O35" s="8" t="s">
        <v>56</v>
      </c>
      <c r="P35" s="7">
        <v>13315627.319999998</v>
      </c>
      <c r="Q35" s="18">
        <v>0.13711177159445109</v>
      </c>
      <c r="R35" s="9">
        <v>123</v>
      </c>
      <c r="S35" s="18">
        <v>0.13727678571428573</v>
      </c>
      <c r="T35" s="19"/>
      <c r="U35" s="20"/>
      <c r="V35" s="8" t="s">
        <v>56</v>
      </c>
      <c r="W35" s="7">
        <v>12927534.139999999</v>
      </c>
      <c r="X35" s="18">
        <v>0.13482807985943981</v>
      </c>
      <c r="Y35" s="9">
        <v>119</v>
      </c>
      <c r="Z35" s="18">
        <v>0.13461538461538461</v>
      </c>
      <c r="AA35" s="19"/>
      <c r="AB35" s="20"/>
    </row>
    <row r="36" spans="1:28" ht="17.5" x14ac:dyDescent="0.35">
      <c r="A36" s="8" t="s">
        <v>57</v>
      </c>
      <c r="B36" s="7">
        <v>18854875.440000001</v>
      </c>
      <c r="C36" s="18">
        <v>0.19065759639596705</v>
      </c>
      <c r="D36" s="9">
        <v>182</v>
      </c>
      <c r="E36" s="18">
        <v>0.19868995633187772</v>
      </c>
      <c r="F36" s="19"/>
      <c r="G36" s="20"/>
      <c r="H36" s="8" t="s">
        <v>57</v>
      </c>
      <c r="I36" s="7">
        <v>18972555.150000006</v>
      </c>
      <c r="J36" s="18">
        <v>0.19362717975634736</v>
      </c>
      <c r="K36" s="9">
        <v>181</v>
      </c>
      <c r="L36" s="18">
        <v>0.19955898566703417</v>
      </c>
      <c r="M36" s="19"/>
      <c r="N36" s="20"/>
      <c r="O36" s="8" t="s">
        <v>57</v>
      </c>
      <c r="P36" s="7">
        <v>20618920.280000009</v>
      </c>
      <c r="Q36" s="18">
        <v>0.2123141944434922</v>
      </c>
      <c r="R36" s="9">
        <v>191</v>
      </c>
      <c r="S36" s="18">
        <v>0.21316964285714285</v>
      </c>
      <c r="T36" s="19"/>
      <c r="U36" s="20"/>
      <c r="V36" s="8" t="s">
        <v>57</v>
      </c>
      <c r="W36" s="7">
        <v>19523370.449999996</v>
      </c>
      <c r="X36" s="18">
        <v>0.2036195396315563</v>
      </c>
      <c r="Y36" s="9">
        <v>185</v>
      </c>
      <c r="Z36" s="18">
        <v>0.20927601809954752</v>
      </c>
      <c r="AA36" s="19"/>
      <c r="AB36" s="20"/>
    </row>
    <row r="37" spans="1:28" ht="17.5" x14ac:dyDescent="0.35">
      <c r="A37" s="8" t="s">
        <v>58</v>
      </c>
      <c r="B37" s="7">
        <v>15384573.680000011</v>
      </c>
      <c r="C37" s="18">
        <v>0.15556643949939875</v>
      </c>
      <c r="D37" s="9">
        <v>134</v>
      </c>
      <c r="E37" s="18">
        <v>0.14628820960698691</v>
      </c>
      <c r="F37" s="19"/>
      <c r="G37" s="20"/>
      <c r="H37" s="8" t="s">
        <v>58</v>
      </c>
      <c r="I37" s="7">
        <v>15030940.570000002</v>
      </c>
      <c r="J37" s="18">
        <v>0.15340045706254615</v>
      </c>
      <c r="K37" s="9">
        <v>136</v>
      </c>
      <c r="L37" s="18">
        <v>0.14994487320837926</v>
      </c>
      <c r="M37" s="19"/>
      <c r="N37" s="20"/>
      <c r="O37" s="8" t="s">
        <v>58</v>
      </c>
      <c r="P37" s="7">
        <v>11246574.720000003</v>
      </c>
      <c r="Q37" s="18">
        <v>0.11580661933309262</v>
      </c>
      <c r="R37" s="9">
        <v>105</v>
      </c>
      <c r="S37" s="18">
        <v>0.1171875</v>
      </c>
      <c r="T37" s="19"/>
      <c r="U37" s="20"/>
      <c r="V37" s="8" t="s">
        <v>58</v>
      </c>
      <c r="W37" s="7">
        <v>13591521.670000004</v>
      </c>
      <c r="X37" s="18">
        <v>0.1417531564247772</v>
      </c>
      <c r="Y37" s="9">
        <v>111</v>
      </c>
      <c r="Z37" s="18">
        <v>0.1255656108597285</v>
      </c>
      <c r="AA37" s="19"/>
      <c r="AB37" s="20"/>
    </row>
    <row r="38" spans="1:28" ht="17.5" x14ac:dyDescent="0.35">
      <c r="A38" s="8" t="s">
        <v>59</v>
      </c>
      <c r="B38" s="7">
        <v>10191683.960000005</v>
      </c>
      <c r="C38" s="18">
        <v>0.10305673846662823</v>
      </c>
      <c r="D38" s="9">
        <v>86</v>
      </c>
      <c r="E38" s="18">
        <v>9.3886462882096067E-2</v>
      </c>
      <c r="F38" s="19"/>
      <c r="G38" s="20"/>
      <c r="H38" s="8" t="s">
        <v>59</v>
      </c>
      <c r="I38" s="7">
        <v>10875822.049999999</v>
      </c>
      <c r="J38" s="18">
        <v>0.11099478875798104</v>
      </c>
      <c r="K38" s="9">
        <v>88</v>
      </c>
      <c r="L38" s="18">
        <v>9.7023153252480704E-2</v>
      </c>
      <c r="M38" s="19"/>
      <c r="N38" s="20"/>
      <c r="O38" s="8" t="s">
        <v>59</v>
      </c>
      <c r="P38" s="7">
        <v>9109863.3300000019</v>
      </c>
      <c r="Q38" s="18">
        <v>9.3804780664259832E-2</v>
      </c>
      <c r="R38" s="9">
        <v>72</v>
      </c>
      <c r="S38" s="18">
        <v>8.0357142857142863E-2</v>
      </c>
      <c r="T38" s="19"/>
      <c r="U38" s="20"/>
      <c r="V38" s="8" t="s">
        <v>59</v>
      </c>
      <c r="W38" s="7">
        <v>6982833.6000000006</v>
      </c>
      <c r="X38" s="18">
        <v>7.282765886131938E-2</v>
      </c>
      <c r="Y38" s="9">
        <v>63</v>
      </c>
      <c r="Z38" s="18">
        <v>7.1266968325791852E-2</v>
      </c>
      <c r="AA38" s="19"/>
      <c r="AB38" s="20"/>
    </row>
    <row r="39" spans="1:28" ht="17.5" x14ac:dyDescent="0.35">
      <c r="A39" s="8" t="s">
        <v>60</v>
      </c>
      <c r="B39" s="7">
        <v>5149935.43</v>
      </c>
      <c r="C39" s="18">
        <v>5.2075353868168056E-2</v>
      </c>
      <c r="D39" s="9">
        <v>44</v>
      </c>
      <c r="E39" s="18">
        <v>4.8034934497816595E-2</v>
      </c>
      <c r="F39" s="19"/>
      <c r="G39" s="20"/>
      <c r="H39" s="8" t="s">
        <v>60</v>
      </c>
      <c r="I39" s="7">
        <v>4580345.66</v>
      </c>
      <c r="J39" s="18">
        <v>4.6745385924205636E-2</v>
      </c>
      <c r="K39" s="9">
        <v>39</v>
      </c>
      <c r="L39" s="18">
        <v>4.2998897464167588E-2</v>
      </c>
      <c r="M39" s="19"/>
      <c r="N39" s="20"/>
      <c r="O39" s="8" t="s">
        <v>60</v>
      </c>
      <c r="P39" s="7">
        <v>3668261.23</v>
      </c>
      <c r="Q39" s="18">
        <v>3.77722944499276E-2</v>
      </c>
      <c r="R39" s="9">
        <v>31</v>
      </c>
      <c r="S39" s="18">
        <v>3.4598214285714288E-2</v>
      </c>
      <c r="T39" s="19"/>
      <c r="U39" s="20"/>
      <c r="V39" s="8" t="s">
        <v>60</v>
      </c>
      <c r="W39" s="7">
        <v>3515346.6999999997</v>
      </c>
      <c r="X39" s="18">
        <v>3.666340699381191E-2</v>
      </c>
      <c r="Y39" s="9">
        <v>30</v>
      </c>
      <c r="Z39" s="18">
        <v>3.3936651583710405E-2</v>
      </c>
      <c r="AA39" s="19"/>
      <c r="AB39" s="20"/>
    </row>
    <row r="40" spans="1:28" ht="17.5" x14ac:dyDescent="0.35">
      <c r="A40" s="8" t="s">
        <v>61</v>
      </c>
      <c r="B40" s="7">
        <v>3248108.12</v>
      </c>
      <c r="C40" s="18">
        <v>3.2844369031452131E-2</v>
      </c>
      <c r="D40" s="9">
        <v>26</v>
      </c>
      <c r="E40" s="18">
        <v>2.8384279475982533E-2</v>
      </c>
      <c r="F40" s="19"/>
      <c r="G40" s="20"/>
      <c r="H40" s="8" t="s">
        <v>61</v>
      </c>
      <c r="I40" s="7">
        <v>3104775.3999999994</v>
      </c>
      <c r="J40" s="18">
        <v>3.1686238344068536E-2</v>
      </c>
      <c r="K40" s="9">
        <v>25</v>
      </c>
      <c r="L40" s="18">
        <v>2.7563395810363836E-2</v>
      </c>
      <c r="M40" s="19"/>
      <c r="N40" s="20"/>
      <c r="O40" s="8" t="s">
        <v>61</v>
      </c>
      <c r="P40" s="7">
        <v>3193876.6900000004</v>
      </c>
      <c r="Q40" s="18">
        <v>3.2887529869687099E-2</v>
      </c>
      <c r="R40" s="9">
        <v>26</v>
      </c>
      <c r="S40" s="18">
        <v>2.9017857142857144E-2</v>
      </c>
      <c r="T40" s="19"/>
      <c r="U40" s="20"/>
      <c r="V40" s="8" t="s">
        <v>61</v>
      </c>
      <c r="W40" s="7">
        <v>2775127.0300000003</v>
      </c>
      <c r="X40" s="18">
        <v>2.8943265186451878E-2</v>
      </c>
      <c r="Y40" s="9">
        <v>23</v>
      </c>
      <c r="Z40" s="18">
        <v>2.6018099547511313E-2</v>
      </c>
      <c r="AA40" s="19"/>
      <c r="AB40" s="20"/>
    </row>
    <row r="41" spans="1:28" ht="17.5" x14ac:dyDescent="0.35">
      <c r="A41" s="8" t="s">
        <v>62</v>
      </c>
      <c r="B41" s="7">
        <v>1220107.3099999998</v>
      </c>
      <c r="C41" s="18">
        <v>1.2337537196148617E-2</v>
      </c>
      <c r="D41" s="9">
        <v>12</v>
      </c>
      <c r="E41" s="18">
        <v>1.3100436681222707E-2</v>
      </c>
      <c r="F41" s="19"/>
      <c r="G41" s="20"/>
      <c r="H41" s="8" t="s">
        <v>62</v>
      </c>
      <c r="I41" s="7">
        <v>1686351.7399999995</v>
      </c>
      <c r="J41" s="18">
        <v>1.721030872815299E-2</v>
      </c>
      <c r="K41" s="9">
        <v>17</v>
      </c>
      <c r="L41" s="18">
        <v>1.8743109151047408E-2</v>
      </c>
      <c r="M41" s="19"/>
      <c r="N41" s="20"/>
      <c r="O41" s="8" t="s">
        <v>62</v>
      </c>
      <c r="P41" s="7">
        <v>1305634.5199999998</v>
      </c>
      <c r="Q41" s="18">
        <v>1.3444192886292854E-2</v>
      </c>
      <c r="R41" s="9">
        <v>15</v>
      </c>
      <c r="S41" s="18">
        <v>1.6741071428571428E-2</v>
      </c>
      <c r="T41" s="19"/>
      <c r="U41" s="20"/>
      <c r="V41" s="8" t="s">
        <v>62</v>
      </c>
      <c r="W41" s="7">
        <v>1313587.47</v>
      </c>
      <c r="X41" s="18">
        <v>1.3700097357276793E-2</v>
      </c>
      <c r="Y41" s="9">
        <v>15</v>
      </c>
      <c r="Z41" s="18">
        <v>1.6968325791855202E-2</v>
      </c>
      <c r="AA41" s="19"/>
      <c r="AB41" s="20"/>
    </row>
    <row r="42" spans="1:28" ht="17.5" x14ac:dyDescent="0.35">
      <c r="A42" s="8" t="s">
        <v>63</v>
      </c>
      <c r="B42" s="7">
        <v>1141338.08</v>
      </c>
      <c r="C42" s="18">
        <v>1.1541034874531526E-2</v>
      </c>
      <c r="D42" s="9">
        <v>13</v>
      </c>
      <c r="E42" s="18">
        <v>1.4192139737991267E-2</v>
      </c>
      <c r="F42" s="19"/>
      <c r="G42" s="20"/>
      <c r="H42" s="8" t="s">
        <v>63</v>
      </c>
      <c r="I42" s="7">
        <v>772902.48</v>
      </c>
      <c r="J42" s="18">
        <v>7.8879690292578547E-3</v>
      </c>
      <c r="K42" s="9">
        <v>9</v>
      </c>
      <c r="L42" s="18">
        <v>9.9228224917309819E-3</v>
      </c>
      <c r="M42" s="19"/>
      <c r="N42" s="20"/>
      <c r="O42" s="8" t="s">
        <v>63</v>
      </c>
      <c r="P42" s="7">
        <v>526616.57999999996</v>
      </c>
      <c r="Q42" s="18">
        <v>5.4226008658532342E-3</v>
      </c>
      <c r="R42" s="9">
        <v>5</v>
      </c>
      <c r="S42" s="18">
        <v>5.580357142857143E-3</v>
      </c>
      <c r="T42" s="19"/>
      <c r="U42" s="20"/>
      <c r="V42" s="8" t="s">
        <v>63</v>
      </c>
      <c r="W42" s="7">
        <v>615919.79</v>
      </c>
      <c r="X42" s="18">
        <v>6.4237527229712979E-3</v>
      </c>
      <c r="Y42" s="9">
        <v>6</v>
      </c>
      <c r="Z42" s="18">
        <v>6.7873303167420816E-3</v>
      </c>
      <c r="AA42" s="19"/>
      <c r="AB42" s="20"/>
    </row>
    <row r="43" spans="1:28" ht="17.5" x14ac:dyDescent="0.35">
      <c r="A43" s="8" t="s">
        <v>64</v>
      </c>
      <c r="B43" s="7">
        <v>464423.25</v>
      </c>
      <c r="C43" s="18">
        <v>4.6961763729054529E-3</v>
      </c>
      <c r="D43" s="9">
        <v>5</v>
      </c>
      <c r="E43" s="18">
        <v>5.4585152838427945E-3</v>
      </c>
      <c r="F43" s="19"/>
      <c r="G43" s="20"/>
      <c r="H43" s="8" t="s">
        <v>64</v>
      </c>
      <c r="I43" s="7">
        <v>465296.08</v>
      </c>
      <c r="J43" s="18">
        <v>4.7486470330320137E-3</v>
      </c>
      <c r="K43" s="9">
        <v>5</v>
      </c>
      <c r="L43" s="18">
        <v>5.512679162072767E-3</v>
      </c>
      <c r="M43" s="19"/>
      <c r="N43" s="20"/>
      <c r="O43" s="8" t="s">
        <v>64</v>
      </c>
      <c r="P43" s="7">
        <v>257171.46000000002</v>
      </c>
      <c r="Q43" s="18">
        <v>2.6481091454977372E-3</v>
      </c>
      <c r="R43" s="9">
        <v>3</v>
      </c>
      <c r="S43" s="18">
        <v>3.3482142857142855E-3</v>
      </c>
      <c r="T43" s="19"/>
      <c r="U43" s="20"/>
      <c r="V43" s="8" t="s">
        <v>64</v>
      </c>
      <c r="W43" s="7">
        <v>257752.45</v>
      </c>
      <c r="X43" s="18">
        <v>2.688236405815152E-3</v>
      </c>
      <c r="Y43" s="9">
        <v>3</v>
      </c>
      <c r="Z43" s="18">
        <v>3.3936651583710408E-3</v>
      </c>
      <c r="AA43" s="19"/>
      <c r="AB43" s="20"/>
    </row>
    <row r="44" spans="1:28" ht="17.5" x14ac:dyDescent="0.35">
      <c r="A44" s="8" t="s">
        <v>65</v>
      </c>
      <c r="B44" s="7">
        <v>0</v>
      </c>
      <c r="C44" s="18">
        <v>0</v>
      </c>
      <c r="D44" s="9">
        <v>0</v>
      </c>
      <c r="E44" s="18">
        <v>0</v>
      </c>
      <c r="F44" s="19"/>
      <c r="G44" s="20"/>
      <c r="H44" s="8" t="s">
        <v>65</v>
      </c>
      <c r="I44" s="7">
        <v>0</v>
      </c>
      <c r="J44" s="18">
        <v>0</v>
      </c>
      <c r="K44" s="9">
        <v>0</v>
      </c>
      <c r="L44" s="18">
        <v>0</v>
      </c>
      <c r="M44" s="19"/>
      <c r="N44" s="20"/>
      <c r="O44" s="8" t="s">
        <v>65</v>
      </c>
      <c r="P44" s="7">
        <v>83609.75</v>
      </c>
      <c r="Q44" s="18">
        <v>8.6093434951055379E-4</v>
      </c>
      <c r="R44" s="9">
        <v>1</v>
      </c>
      <c r="S44" s="18">
        <v>1.1160714285714285E-3</v>
      </c>
      <c r="T44" s="19"/>
      <c r="U44" s="20"/>
      <c r="V44" s="8" t="s">
        <v>65</v>
      </c>
      <c r="W44" s="7">
        <v>83609.75</v>
      </c>
      <c r="X44" s="18">
        <v>8.7201023241914252E-4</v>
      </c>
      <c r="Y44" s="9">
        <v>1</v>
      </c>
      <c r="Z44" s="18">
        <v>1.1312217194570137E-3</v>
      </c>
      <c r="AA44" s="19"/>
      <c r="AB44" s="20"/>
    </row>
    <row r="45" spans="1:28" ht="17.5" x14ac:dyDescent="0.35">
      <c r="A45" s="8" t="s">
        <v>66</v>
      </c>
      <c r="B45" s="7">
        <v>0</v>
      </c>
      <c r="C45" s="18">
        <v>0</v>
      </c>
      <c r="D45" s="9">
        <v>0</v>
      </c>
      <c r="E45" s="18">
        <v>0</v>
      </c>
      <c r="F45" s="19"/>
      <c r="G45" s="20"/>
      <c r="H45" s="8" t="s">
        <v>66</v>
      </c>
      <c r="I45" s="7">
        <v>0</v>
      </c>
      <c r="J45" s="18">
        <v>0</v>
      </c>
      <c r="K45" s="9">
        <v>0</v>
      </c>
      <c r="L45" s="18">
        <v>0</v>
      </c>
      <c r="M45" s="19"/>
      <c r="N45" s="20"/>
      <c r="O45" s="8" t="s">
        <v>66</v>
      </c>
      <c r="P45" s="7">
        <v>0</v>
      </c>
      <c r="Q45" s="18">
        <v>0</v>
      </c>
      <c r="R45" s="9">
        <v>0</v>
      </c>
      <c r="S45" s="18">
        <v>0</v>
      </c>
      <c r="T45" s="19"/>
      <c r="U45" s="20"/>
      <c r="V45" s="8" t="s">
        <v>66</v>
      </c>
      <c r="W45" s="7">
        <v>0</v>
      </c>
      <c r="X45" s="18">
        <v>0</v>
      </c>
      <c r="Y45" s="9">
        <v>0</v>
      </c>
      <c r="Z45" s="18">
        <v>0</v>
      </c>
      <c r="AA45" s="19"/>
      <c r="AB45" s="20"/>
    </row>
    <row r="46" spans="1:28" ht="17.5" x14ac:dyDescent="0.35">
      <c r="A46" s="8" t="s">
        <v>23</v>
      </c>
      <c r="B46" s="7">
        <v>575071.87</v>
      </c>
      <c r="C46" s="18">
        <v>5.8150381760959553E-3</v>
      </c>
      <c r="D46" s="9">
        <v>4</v>
      </c>
      <c r="E46" s="18">
        <v>4.3668122270742356E-3</v>
      </c>
      <c r="F46" s="19"/>
      <c r="G46" s="20"/>
      <c r="H46" s="8" t="s">
        <v>23</v>
      </c>
      <c r="I46" s="7">
        <v>578599.31999999995</v>
      </c>
      <c r="J46" s="18">
        <v>5.9049797802559183E-3</v>
      </c>
      <c r="K46" s="9">
        <v>4</v>
      </c>
      <c r="L46" s="18">
        <v>4.410143329658214E-3</v>
      </c>
      <c r="M46" s="19"/>
      <c r="N46" s="20"/>
      <c r="O46" s="8" t="s">
        <v>23</v>
      </c>
      <c r="P46" s="7">
        <v>496542.24</v>
      </c>
      <c r="Q46" s="18">
        <v>5.112923676950514E-3</v>
      </c>
      <c r="R46" s="9">
        <v>3</v>
      </c>
      <c r="S46" s="18">
        <v>3.3482142857142855E-3</v>
      </c>
      <c r="T46" s="19"/>
      <c r="U46" s="20"/>
      <c r="V46" s="8" t="s">
        <v>23</v>
      </c>
      <c r="W46" s="7">
        <v>496104.05</v>
      </c>
      <c r="X46" s="18">
        <v>5.1741311024680482E-3</v>
      </c>
      <c r="Y46" s="9">
        <v>3</v>
      </c>
      <c r="Z46" s="18">
        <v>3.3936651583710408E-3</v>
      </c>
      <c r="AA46" s="19"/>
      <c r="AB46" s="20"/>
    </row>
    <row r="47" spans="1:28" ht="17.5" x14ac:dyDescent="0.35">
      <c r="A47" s="8"/>
      <c r="B47" s="7"/>
      <c r="C47" s="21"/>
      <c r="D47" s="9"/>
      <c r="E47" s="21"/>
      <c r="F47" s="2"/>
      <c r="G47" s="2"/>
      <c r="H47" s="8"/>
      <c r="I47" s="7"/>
      <c r="J47" s="21"/>
      <c r="K47" s="9"/>
      <c r="L47" s="21"/>
      <c r="M47" s="2"/>
      <c r="N47" s="2"/>
      <c r="O47" s="8"/>
      <c r="P47" s="7"/>
      <c r="Q47" s="21"/>
      <c r="R47" s="9"/>
      <c r="S47" s="21"/>
      <c r="T47" s="2"/>
      <c r="U47" s="2"/>
      <c r="V47" s="8"/>
      <c r="W47" s="7"/>
      <c r="X47" s="21"/>
      <c r="Y47" s="9"/>
      <c r="Z47" s="21"/>
      <c r="AA47" s="2"/>
      <c r="AB47" s="2"/>
    </row>
    <row r="48" spans="1:28" ht="18.5" thickBot="1" x14ac:dyDescent="0.45">
      <c r="A48" s="22"/>
      <c r="B48" s="23">
        <v>98893911.37000002</v>
      </c>
      <c r="C48" s="24"/>
      <c r="D48" s="25">
        <v>916</v>
      </c>
      <c r="E48" s="24"/>
      <c r="F48" s="2"/>
      <c r="G48" s="2"/>
      <c r="H48" s="22"/>
      <c r="I48" s="23">
        <v>97984979.039999992</v>
      </c>
      <c r="J48" s="24"/>
      <c r="K48" s="25">
        <v>907</v>
      </c>
      <c r="L48" s="24"/>
      <c r="M48" s="2"/>
      <c r="N48" s="2"/>
      <c r="O48" s="22"/>
      <c r="P48" s="23">
        <v>97115128.519999966</v>
      </c>
      <c r="Q48" s="24"/>
      <c r="R48" s="25">
        <v>896</v>
      </c>
      <c r="S48" s="24"/>
      <c r="T48" s="2"/>
      <c r="U48" s="2"/>
      <c r="V48" s="22"/>
      <c r="W48" s="23">
        <v>95881615.709999993</v>
      </c>
      <c r="X48" s="24"/>
      <c r="Y48" s="25">
        <v>884</v>
      </c>
      <c r="Z48" s="24"/>
      <c r="AA48" s="2"/>
      <c r="AB48" s="2"/>
    </row>
    <row r="49" spans="1:28" ht="18" thickTop="1" x14ac:dyDescent="0.35">
      <c r="A49" s="8"/>
      <c r="B49" s="7"/>
      <c r="C49" s="8"/>
      <c r="D49" s="9"/>
      <c r="E49" s="8"/>
      <c r="F49" s="2"/>
      <c r="G49" s="2"/>
      <c r="H49" s="8"/>
      <c r="I49" s="7"/>
      <c r="J49" s="8"/>
      <c r="K49" s="9"/>
      <c r="L49" s="8"/>
      <c r="M49" s="2"/>
      <c r="N49" s="2"/>
      <c r="O49" s="8"/>
      <c r="P49" s="7"/>
      <c r="Q49" s="8"/>
      <c r="R49" s="9"/>
      <c r="S49" s="8"/>
      <c r="T49" s="2"/>
      <c r="U49" s="2"/>
      <c r="V49" s="8"/>
      <c r="W49" s="7"/>
      <c r="X49" s="8"/>
      <c r="Y49" s="9"/>
      <c r="Z49" s="8"/>
      <c r="AA49" s="2"/>
      <c r="AB49" s="2"/>
    </row>
    <row r="50" spans="1:28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  <c r="AA50" s="2"/>
      <c r="AB50" s="2"/>
    </row>
    <row r="51" spans="1:28" ht="18" x14ac:dyDescent="0.4">
      <c r="A51" s="22" t="s">
        <v>124</v>
      </c>
      <c r="B51" s="7"/>
      <c r="C51" s="8"/>
      <c r="D51" s="28">
        <v>0.55204143165986985</v>
      </c>
      <c r="E51" s="8"/>
      <c r="F51" s="29"/>
      <c r="G51" s="2"/>
      <c r="H51" s="22" t="s">
        <v>124</v>
      </c>
      <c r="I51" s="7"/>
      <c r="J51" s="8"/>
      <c r="K51" s="28">
        <v>0.55190660325064089</v>
      </c>
      <c r="L51" s="8"/>
      <c r="M51" s="29"/>
      <c r="N51" s="2"/>
      <c r="O51" s="22" t="s">
        <v>124</v>
      </c>
      <c r="P51" s="7"/>
      <c r="Q51" s="8"/>
      <c r="R51" s="28">
        <v>0.53713183657224539</v>
      </c>
      <c r="S51" s="8"/>
      <c r="T51" s="29"/>
      <c r="U51" s="2"/>
      <c r="V51" s="22" t="s">
        <v>124</v>
      </c>
      <c r="W51" s="7"/>
      <c r="X51" s="8"/>
      <c r="Y51" s="28">
        <v>0.53206528259468122</v>
      </c>
      <c r="Z51" s="8"/>
      <c r="AA51" s="29"/>
      <c r="AB51" s="2"/>
    </row>
    <row r="52" spans="1:28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  <c r="AA52" s="2"/>
      <c r="AB52" s="2"/>
    </row>
    <row r="53" spans="1:28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  <c r="AA53" s="2"/>
      <c r="AB53" s="2"/>
    </row>
    <row r="54" spans="1:28" ht="17.5" x14ac:dyDescent="0.35">
      <c r="A54" s="6" t="s">
        <v>316</v>
      </c>
      <c r="B54" s="7"/>
      <c r="C54" s="8"/>
      <c r="D54" s="9"/>
      <c r="E54" s="8"/>
      <c r="F54" s="2"/>
      <c r="G54" s="2"/>
      <c r="H54" s="6" t="s">
        <v>321</v>
      </c>
      <c r="I54" s="7"/>
      <c r="J54" s="8"/>
      <c r="K54" s="9"/>
      <c r="L54" s="8"/>
      <c r="M54" s="2"/>
      <c r="N54" s="2"/>
      <c r="O54" s="6" t="s">
        <v>323</v>
      </c>
      <c r="P54" s="7"/>
      <c r="Q54" s="8"/>
      <c r="R54" s="9"/>
      <c r="S54" s="8"/>
      <c r="T54" s="2"/>
      <c r="U54" s="2"/>
      <c r="V54" s="6" t="s">
        <v>329</v>
      </c>
      <c r="W54" s="7"/>
      <c r="X54" s="8"/>
      <c r="Y54" s="9"/>
      <c r="Z54" s="8"/>
      <c r="AA54" s="2"/>
      <c r="AB54" s="2"/>
    </row>
    <row r="55" spans="1:28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  <c r="AA55" s="2"/>
      <c r="AB55" s="2"/>
    </row>
    <row r="56" spans="1:28" ht="36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  <c r="AA56" s="2"/>
      <c r="AB56" s="2"/>
    </row>
    <row r="57" spans="1:28" ht="17.5" x14ac:dyDescent="0.35">
      <c r="A57" s="10"/>
      <c r="B57" s="11"/>
      <c r="C57" s="17"/>
      <c r="D57" s="12"/>
      <c r="E57" s="17"/>
      <c r="F57" s="2"/>
      <c r="G57" s="2"/>
      <c r="H57" s="10"/>
      <c r="I57" s="11"/>
      <c r="J57" s="17"/>
      <c r="K57" s="12"/>
      <c r="L57" s="17"/>
      <c r="M57" s="2"/>
      <c r="N57" s="2"/>
      <c r="O57" s="10"/>
      <c r="P57" s="11"/>
      <c r="Q57" s="17"/>
      <c r="R57" s="12"/>
      <c r="S57" s="17"/>
      <c r="T57" s="2"/>
      <c r="U57" s="2"/>
      <c r="V57" s="10"/>
      <c r="W57" s="11"/>
      <c r="X57" s="17"/>
      <c r="Y57" s="12"/>
      <c r="Z57" s="17"/>
      <c r="AA57" s="2"/>
      <c r="AB57" s="2"/>
    </row>
    <row r="58" spans="1:28" ht="17.5" x14ac:dyDescent="0.35">
      <c r="A58" s="8" t="s">
        <v>54</v>
      </c>
      <c r="B58" s="7">
        <v>1431582.44</v>
      </c>
      <c r="C58" s="18">
        <v>1.4475941139024244E-2</v>
      </c>
      <c r="D58" s="9">
        <v>50</v>
      </c>
      <c r="E58" s="18">
        <v>5.458515283842795E-2</v>
      </c>
      <c r="F58" s="19"/>
      <c r="G58" s="20"/>
      <c r="H58" s="8" t="s">
        <v>54</v>
      </c>
      <c r="I58" s="7">
        <v>1821131.0499999998</v>
      </c>
      <c r="J58" s="18">
        <v>1.8585818641207921E-2</v>
      </c>
      <c r="K58" s="9">
        <v>58</v>
      </c>
      <c r="L58" s="18">
        <v>6.3947078280044103E-2</v>
      </c>
      <c r="M58" s="19"/>
      <c r="N58" s="20"/>
      <c r="O58" s="8" t="s">
        <v>54</v>
      </c>
      <c r="P58" s="7">
        <v>1957610.5799999998</v>
      </c>
      <c r="Q58" s="18">
        <v>2.0157627445211563E-2</v>
      </c>
      <c r="R58" s="9">
        <v>64</v>
      </c>
      <c r="S58" s="18">
        <v>7.1428571428571425E-2</v>
      </c>
      <c r="T58" s="19"/>
      <c r="U58" s="20"/>
      <c r="V58" s="8" t="s">
        <v>54</v>
      </c>
      <c r="W58" s="7">
        <v>2055669.01</v>
      </c>
      <c r="X58" s="18">
        <v>2.1439657590017057E-2</v>
      </c>
      <c r="Y58" s="9">
        <v>67</v>
      </c>
      <c r="Z58" s="18">
        <v>7.5791855203619904E-2</v>
      </c>
      <c r="AA58" s="19"/>
      <c r="AB58" s="20"/>
    </row>
    <row r="59" spans="1:28" ht="17.5" x14ac:dyDescent="0.35">
      <c r="A59" s="8" t="s">
        <v>55</v>
      </c>
      <c r="B59" s="7">
        <v>14698340.619999992</v>
      </c>
      <c r="C59" s="18">
        <v>0.14862735649121891</v>
      </c>
      <c r="D59" s="9">
        <v>177</v>
      </c>
      <c r="E59" s="18">
        <v>0.19323144104803494</v>
      </c>
      <c r="F59" s="19"/>
      <c r="G59" s="20"/>
      <c r="H59" s="8" t="s">
        <v>55</v>
      </c>
      <c r="I59" s="7">
        <v>18206153.480000008</v>
      </c>
      <c r="J59" s="18">
        <v>0.1858055556920391</v>
      </c>
      <c r="K59" s="9">
        <v>189</v>
      </c>
      <c r="L59" s="18">
        <v>0.20837927232635062</v>
      </c>
      <c r="M59" s="19"/>
      <c r="N59" s="20"/>
      <c r="O59" s="8" t="s">
        <v>55</v>
      </c>
      <c r="P59" s="7">
        <v>28527917.339999992</v>
      </c>
      <c r="Q59" s="18">
        <v>0.29375358684846847</v>
      </c>
      <c r="R59" s="9">
        <v>254</v>
      </c>
      <c r="S59" s="18">
        <v>0.28348214285714285</v>
      </c>
      <c r="T59" s="19"/>
      <c r="U59" s="20"/>
      <c r="V59" s="8" t="s">
        <v>55</v>
      </c>
      <c r="W59" s="7">
        <v>31205356.319999989</v>
      </c>
      <c r="X59" s="18">
        <v>0.32545713887824501</v>
      </c>
      <c r="Y59" s="9">
        <v>274</v>
      </c>
      <c r="Z59" s="18">
        <v>0.30995475113122173</v>
      </c>
      <c r="AA59" s="19"/>
      <c r="AB59" s="20"/>
    </row>
    <row r="60" spans="1:28" ht="17.5" x14ac:dyDescent="0.35">
      <c r="A60" s="8" t="s">
        <v>56</v>
      </c>
      <c r="B60" s="7">
        <v>17186794.380000003</v>
      </c>
      <c r="C60" s="18">
        <v>0.17379021763733896</v>
      </c>
      <c r="D60" s="9">
        <v>121</v>
      </c>
      <c r="E60" s="18">
        <v>0.13209606986899564</v>
      </c>
      <c r="F60" s="19"/>
      <c r="G60" s="20"/>
      <c r="H60" s="8" t="s">
        <v>56</v>
      </c>
      <c r="I60" s="7">
        <v>17730455.25999999</v>
      </c>
      <c r="J60" s="18">
        <v>0.18095074810152234</v>
      </c>
      <c r="K60" s="9">
        <v>136</v>
      </c>
      <c r="L60" s="18">
        <v>0.14994487320837926</v>
      </c>
      <c r="M60" s="19"/>
      <c r="N60" s="20"/>
      <c r="O60" s="8" t="s">
        <v>56</v>
      </c>
      <c r="P60" s="7">
        <v>15202561.370000003</v>
      </c>
      <c r="Q60" s="18">
        <v>0.1565416387918302</v>
      </c>
      <c r="R60" s="9">
        <v>140</v>
      </c>
      <c r="S60" s="18">
        <v>0.15625</v>
      </c>
      <c r="T60" s="19"/>
      <c r="U60" s="20"/>
      <c r="V60" s="8" t="s">
        <v>56</v>
      </c>
      <c r="W60" s="7">
        <v>15184747.819999997</v>
      </c>
      <c r="X60" s="18">
        <v>0.15836975323744257</v>
      </c>
      <c r="Y60" s="9">
        <v>142</v>
      </c>
      <c r="Z60" s="18">
        <v>0.16063348416289594</v>
      </c>
      <c r="AA60" s="19"/>
      <c r="AB60" s="20"/>
    </row>
    <row r="61" spans="1:28" ht="17.5" x14ac:dyDescent="0.35">
      <c r="A61" s="8" t="s">
        <v>57</v>
      </c>
      <c r="B61" s="7">
        <v>18663745.539999999</v>
      </c>
      <c r="C61" s="18">
        <v>0.18872492028525181</v>
      </c>
      <c r="D61" s="9">
        <v>162</v>
      </c>
      <c r="E61" s="18">
        <v>0.17685589519650655</v>
      </c>
      <c r="F61" s="19"/>
      <c r="G61" s="20"/>
      <c r="H61" s="8" t="s">
        <v>57</v>
      </c>
      <c r="I61" s="7">
        <v>17170999.680000003</v>
      </c>
      <c r="J61" s="18">
        <v>0.17524114255298615</v>
      </c>
      <c r="K61" s="9">
        <v>159</v>
      </c>
      <c r="L61" s="18">
        <v>0.175303197353914</v>
      </c>
      <c r="M61" s="19"/>
      <c r="N61" s="20"/>
      <c r="O61" s="8" t="s">
        <v>57</v>
      </c>
      <c r="P61" s="7">
        <v>23054690.590000011</v>
      </c>
      <c r="Q61" s="18">
        <v>0.23739545981501847</v>
      </c>
      <c r="R61" s="9">
        <v>199</v>
      </c>
      <c r="S61" s="18">
        <v>0.22209821428571427</v>
      </c>
      <c r="T61" s="19"/>
      <c r="U61" s="20"/>
      <c r="V61" s="8" t="s">
        <v>57</v>
      </c>
      <c r="W61" s="7">
        <v>21465959.389999997</v>
      </c>
      <c r="X61" s="18">
        <v>0.22387982546023366</v>
      </c>
      <c r="Y61" s="9">
        <v>181</v>
      </c>
      <c r="Z61" s="18">
        <v>0.20475113122171945</v>
      </c>
      <c r="AA61" s="19"/>
      <c r="AB61" s="20"/>
    </row>
    <row r="62" spans="1:28" ht="17.5" x14ac:dyDescent="0.35">
      <c r="A62" s="8" t="s">
        <v>58</v>
      </c>
      <c r="B62" s="7">
        <v>19342631.759999994</v>
      </c>
      <c r="C62" s="18">
        <v>0.19558971317892168</v>
      </c>
      <c r="D62" s="9">
        <v>174</v>
      </c>
      <c r="E62" s="18">
        <v>0.18995633187772926</v>
      </c>
      <c r="F62" s="19"/>
      <c r="G62" s="20"/>
      <c r="H62" s="8" t="s">
        <v>58</v>
      </c>
      <c r="I62" s="7">
        <v>17599420.220000003</v>
      </c>
      <c r="J62" s="18">
        <v>0.17961345088225678</v>
      </c>
      <c r="K62" s="9">
        <v>150</v>
      </c>
      <c r="L62" s="18">
        <v>0.16538037486218302</v>
      </c>
      <c r="M62" s="19"/>
      <c r="N62" s="20"/>
      <c r="O62" s="8" t="s">
        <v>58</v>
      </c>
      <c r="P62" s="7">
        <v>12171148.780000005</v>
      </c>
      <c r="Q62" s="18">
        <v>0.12532701099698867</v>
      </c>
      <c r="R62" s="9">
        <v>98</v>
      </c>
      <c r="S62" s="18">
        <v>0.109375</v>
      </c>
      <c r="T62" s="19"/>
      <c r="U62" s="20"/>
      <c r="V62" s="8" t="s">
        <v>58</v>
      </c>
      <c r="W62" s="7">
        <v>11461872.079999998</v>
      </c>
      <c r="X62" s="18">
        <v>0.11954191630090126</v>
      </c>
      <c r="Y62" s="9">
        <v>93</v>
      </c>
      <c r="Z62" s="18">
        <v>0.10520361990950226</v>
      </c>
      <c r="AA62" s="19"/>
      <c r="AB62" s="20"/>
    </row>
    <row r="63" spans="1:28" ht="17.5" x14ac:dyDescent="0.35">
      <c r="A63" s="8" t="s">
        <v>59</v>
      </c>
      <c r="B63" s="7">
        <v>10934547.900000002</v>
      </c>
      <c r="C63" s="18">
        <v>0.11056846421100359</v>
      </c>
      <c r="D63" s="9">
        <v>98</v>
      </c>
      <c r="E63" s="18">
        <v>0.10698689956331878</v>
      </c>
      <c r="F63" s="19"/>
      <c r="G63" s="20"/>
      <c r="H63" s="8" t="s">
        <v>59</v>
      </c>
      <c r="I63" s="7">
        <v>11871608.389999999</v>
      </c>
      <c r="J63" s="18">
        <v>0.12115743154013126</v>
      </c>
      <c r="K63" s="9">
        <v>99</v>
      </c>
      <c r="L63" s="18">
        <v>0.10915104740904079</v>
      </c>
      <c r="M63" s="19"/>
      <c r="N63" s="20"/>
      <c r="O63" s="8" t="s">
        <v>59</v>
      </c>
      <c r="P63" s="7">
        <v>7861940.4099999983</v>
      </c>
      <c r="Q63" s="18">
        <v>8.0954847404448457E-2</v>
      </c>
      <c r="R63" s="9">
        <v>65</v>
      </c>
      <c r="S63" s="18">
        <v>7.2544642857142863E-2</v>
      </c>
      <c r="T63" s="19"/>
      <c r="U63" s="20"/>
      <c r="V63" s="8" t="s">
        <v>59</v>
      </c>
      <c r="W63" s="7">
        <v>7202833.8699999982</v>
      </c>
      <c r="X63" s="18">
        <v>7.5122157847083273E-2</v>
      </c>
      <c r="Y63" s="9">
        <v>60</v>
      </c>
      <c r="Z63" s="18">
        <v>6.7873303167420809E-2</v>
      </c>
      <c r="AA63" s="19"/>
      <c r="AB63" s="20"/>
    </row>
    <row r="64" spans="1:28" ht="17.5" x14ac:dyDescent="0.35">
      <c r="A64" s="8" t="s">
        <v>60</v>
      </c>
      <c r="B64" s="7">
        <v>8514879.8199999984</v>
      </c>
      <c r="C64" s="18">
        <v>8.6101153266580535E-2</v>
      </c>
      <c r="D64" s="9">
        <v>64</v>
      </c>
      <c r="E64" s="18">
        <v>6.9868995633187769E-2</v>
      </c>
      <c r="F64" s="19"/>
      <c r="G64" s="20"/>
      <c r="H64" s="8" t="s">
        <v>60</v>
      </c>
      <c r="I64" s="7">
        <v>7575438.8300000001</v>
      </c>
      <c r="J64" s="18">
        <v>7.7312246266925344E-2</v>
      </c>
      <c r="K64" s="9">
        <v>59</v>
      </c>
      <c r="L64" s="18">
        <v>6.5049614112458659E-2</v>
      </c>
      <c r="M64" s="19"/>
      <c r="N64" s="20"/>
      <c r="O64" s="8" t="s">
        <v>60</v>
      </c>
      <c r="P64" s="7">
        <v>2811240.2399999998</v>
      </c>
      <c r="Q64" s="18">
        <v>2.8947500588654942E-2</v>
      </c>
      <c r="R64" s="9">
        <v>23</v>
      </c>
      <c r="S64" s="18">
        <v>2.5669642857142856E-2</v>
      </c>
      <c r="T64" s="19"/>
      <c r="U64" s="20"/>
      <c r="V64" s="8" t="s">
        <v>60</v>
      </c>
      <c r="W64" s="7">
        <v>2425478.23</v>
      </c>
      <c r="X64" s="18">
        <v>2.5296593221123976E-2</v>
      </c>
      <c r="Y64" s="9">
        <v>20</v>
      </c>
      <c r="Z64" s="18">
        <v>2.2624434389140271E-2</v>
      </c>
      <c r="AA64" s="19"/>
      <c r="AB64" s="20"/>
    </row>
    <row r="65" spans="1:28" ht="17.5" x14ac:dyDescent="0.35">
      <c r="A65" s="8" t="s">
        <v>61</v>
      </c>
      <c r="B65" s="7">
        <v>2994643.6300000004</v>
      </c>
      <c r="C65" s="18">
        <v>3.0281375147514316E-2</v>
      </c>
      <c r="D65" s="9">
        <v>22</v>
      </c>
      <c r="E65" s="18">
        <v>2.4017467248908297E-2</v>
      </c>
      <c r="F65" s="19"/>
      <c r="G65" s="20"/>
      <c r="H65" s="8" t="s">
        <v>61</v>
      </c>
      <c r="I65" s="7">
        <v>1606068.0900000003</v>
      </c>
      <c r="J65" s="18">
        <v>1.639096222436667E-2</v>
      </c>
      <c r="K65" s="9">
        <v>15</v>
      </c>
      <c r="L65" s="18">
        <v>1.6538037486218304E-2</v>
      </c>
      <c r="M65" s="19"/>
      <c r="N65" s="20"/>
      <c r="O65" s="8" t="s">
        <v>61</v>
      </c>
      <c r="P65" s="7">
        <v>2960857.54</v>
      </c>
      <c r="Q65" s="18">
        <v>3.0488118433475979E-2</v>
      </c>
      <c r="R65" s="9">
        <v>30</v>
      </c>
      <c r="S65" s="18">
        <v>3.3482142857142856E-2</v>
      </c>
      <c r="T65" s="19"/>
      <c r="U65" s="20"/>
      <c r="V65" s="8" t="s">
        <v>61</v>
      </c>
      <c r="W65" s="7">
        <v>2374800.66</v>
      </c>
      <c r="X65" s="18">
        <v>2.4768050083581558E-2</v>
      </c>
      <c r="Y65" s="9">
        <v>23</v>
      </c>
      <c r="Z65" s="18">
        <v>2.6018099547511313E-2</v>
      </c>
      <c r="AA65" s="19"/>
      <c r="AB65" s="20"/>
    </row>
    <row r="66" spans="1:28" ht="17.5" x14ac:dyDescent="0.35">
      <c r="A66" s="8" t="s">
        <v>62</v>
      </c>
      <c r="B66" s="7">
        <v>1621247.3499999999</v>
      </c>
      <c r="C66" s="18">
        <v>1.6393803496499326E-2</v>
      </c>
      <c r="D66" s="9">
        <v>13</v>
      </c>
      <c r="E66" s="18">
        <v>1.4192139737991267E-2</v>
      </c>
      <c r="F66" s="19"/>
      <c r="G66" s="20"/>
      <c r="H66" s="8" t="s">
        <v>62</v>
      </c>
      <c r="I66" s="7">
        <v>2387449.15</v>
      </c>
      <c r="J66" s="18">
        <v>2.4365460638873852E-2</v>
      </c>
      <c r="K66" s="9">
        <v>23</v>
      </c>
      <c r="L66" s="18">
        <v>2.5358324145534728E-2</v>
      </c>
      <c r="M66" s="19"/>
      <c r="N66" s="20"/>
      <c r="O66" s="8" t="s">
        <v>62</v>
      </c>
      <c r="P66" s="7">
        <v>806788.28</v>
      </c>
      <c r="Q66" s="18">
        <v>8.3075447903448868E-3</v>
      </c>
      <c r="R66" s="9">
        <v>7</v>
      </c>
      <c r="S66" s="18">
        <v>7.8125E-3</v>
      </c>
      <c r="T66" s="19"/>
      <c r="U66" s="20"/>
      <c r="V66" s="8" t="s">
        <v>62</v>
      </c>
      <c r="W66" s="7">
        <v>1055699.6700000002</v>
      </c>
      <c r="X66" s="18">
        <v>1.1010449314840819E-2</v>
      </c>
      <c r="Y66" s="9">
        <v>10</v>
      </c>
      <c r="Z66" s="18">
        <v>1.1312217194570135E-2</v>
      </c>
      <c r="AA66" s="19"/>
      <c r="AB66" s="20"/>
    </row>
    <row r="67" spans="1:28" ht="17.5" x14ac:dyDescent="0.35">
      <c r="A67" s="8" t="s">
        <v>63</v>
      </c>
      <c r="B67" s="7">
        <v>1831282.94</v>
      </c>
      <c r="C67" s="18">
        <v>1.8517651032614837E-2</v>
      </c>
      <c r="D67" s="9">
        <v>19</v>
      </c>
      <c r="E67" s="18">
        <v>2.074235807860262E-2</v>
      </c>
      <c r="F67" s="19"/>
      <c r="G67" s="20"/>
      <c r="H67" s="8" t="s">
        <v>63</v>
      </c>
      <c r="I67" s="7">
        <v>890396.98</v>
      </c>
      <c r="J67" s="18">
        <v>9.0870762919336521E-3</v>
      </c>
      <c r="K67" s="9">
        <v>9</v>
      </c>
      <c r="L67" s="18">
        <v>9.9228224917309819E-3</v>
      </c>
      <c r="M67" s="19"/>
      <c r="N67" s="20"/>
      <c r="O67" s="8" t="s">
        <v>63</v>
      </c>
      <c r="P67" s="7">
        <v>1007990.19</v>
      </c>
      <c r="Q67" s="18">
        <v>1.0379332297258027E-2</v>
      </c>
      <c r="R67" s="9">
        <v>10</v>
      </c>
      <c r="S67" s="18">
        <v>1.1160714285714286E-2</v>
      </c>
      <c r="T67" s="19"/>
      <c r="U67" s="20"/>
      <c r="V67" s="8" t="s">
        <v>63</v>
      </c>
      <c r="W67" s="7">
        <v>696672.66</v>
      </c>
      <c r="X67" s="18">
        <v>7.2659670453106518E-3</v>
      </c>
      <c r="Y67" s="9">
        <v>8</v>
      </c>
      <c r="Z67" s="18">
        <v>9.0497737556561094E-3</v>
      </c>
      <c r="AA67" s="19"/>
      <c r="AB67" s="20"/>
    </row>
    <row r="68" spans="1:28" ht="17.5" x14ac:dyDescent="0.35">
      <c r="A68" s="8" t="s">
        <v>64</v>
      </c>
      <c r="B68" s="7">
        <v>633693.05000000005</v>
      </c>
      <c r="C68" s="18">
        <v>6.4078065193428528E-3</v>
      </c>
      <c r="D68" s="9">
        <v>7</v>
      </c>
      <c r="E68" s="18">
        <v>7.6419213973799123E-3</v>
      </c>
      <c r="F68" s="19"/>
      <c r="G68" s="20"/>
      <c r="H68" s="8" t="s">
        <v>64</v>
      </c>
      <c r="I68" s="7">
        <v>465054.51</v>
      </c>
      <c r="J68" s="18">
        <v>4.746181655150966E-3</v>
      </c>
      <c r="K68" s="9">
        <v>5</v>
      </c>
      <c r="L68" s="18">
        <v>5.512679162072767E-3</v>
      </c>
      <c r="M68" s="19"/>
      <c r="N68" s="20"/>
      <c r="O68" s="8" t="s">
        <v>64</v>
      </c>
      <c r="P68" s="7">
        <v>90027.13</v>
      </c>
      <c r="Q68" s="18">
        <v>9.2701447624053484E-4</v>
      </c>
      <c r="R68" s="9">
        <v>1</v>
      </c>
      <c r="S68" s="18">
        <v>1.1160714285714285E-3</v>
      </c>
      <c r="T68" s="19"/>
      <c r="U68" s="20"/>
      <c r="V68" s="8" t="s">
        <v>64</v>
      </c>
      <c r="W68" s="7">
        <v>90608.12</v>
      </c>
      <c r="X68" s="18">
        <v>9.4499992859997249E-4</v>
      </c>
      <c r="Y68" s="9">
        <v>1</v>
      </c>
      <c r="Z68" s="18">
        <v>1.1312217194570137E-3</v>
      </c>
      <c r="AA68" s="19"/>
      <c r="AB68" s="20"/>
    </row>
    <row r="69" spans="1:28" ht="17.5" x14ac:dyDescent="0.35">
      <c r="A69" s="8" t="s">
        <v>65</v>
      </c>
      <c r="B69" s="7">
        <v>298305.74</v>
      </c>
      <c r="C69" s="18">
        <v>3.0164216974281062E-3</v>
      </c>
      <c r="D69" s="9">
        <v>3</v>
      </c>
      <c r="E69" s="18">
        <v>3.2751091703056767E-3</v>
      </c>
      <c r="F69" s="19"/>
      <c r="G69" s="20"/>
      <c r="H69" s="8" t="s">
        <v>65</v>
      </c>
      <c r="I69" s="7">
        <v>0</v>
      </c>
      <c r="J69" s="18">
        <v>0</v>
      </c>
      <c r="K69" s="9">
        <v>0</v>
      </c>
      <c r="L69" s="18">
        <v>0</v>
      </c>
      <c r="M69" s="19"/>
      <c r="N69" s="20"/>
      <c r="O69" s="8" t="s">
        <v>65</v>
      </c>
      <c r="P69" s="7">
        <v>0</v>
      </c>
      <c r="Q69" s="18">
        <v>0</v>
      </c>
      <c r="R69" s="9">
        <v>0</v>
      </c>
      <c r="S69" s="18">
        <v>0</v>
      </c>
      <c r="T69" s="19"/>
      <c r="U69" s="20"/>
      <c r="V69" s="8" t="s">
        <v>65</v>
      </c>
      <c r="W69" s="7">
        <v>0</v>
      </c>
      <c r="X69" s="18">
        <v>0</v>
      </c>
      <c r="Y69" s="9">
        <v>0</v>
      </c>
      <c r="Z69" s="18">
        <v>0</v>
      </c>
      <c r="AA69" s="19"/>
      <c r="AB69" s="20"/>
    </row>
    <row r="70" spans="1:28" ht="17.5" x14ac:dyDescent="0.35">
      <c r="A70" s="8" t="s">
        <v>66</v>
      </c>
      <c r="B70" s="7">
        <v>0</v>
      </c>
      <c r="C70" s="18">
        <v>0</v>
      </c>
      <c r="D70" s="9">
        <v>0</v>
      </c>
      <c r="E70" s="18">
        <v>0</v>
      </c>
      <c r="F70" s="19"/>
      <c r="G70" s="20"/>
      <c r="H70" s="8" t="s">
        <v>66</v>
      </c>
      <c r="I70" s="7">
        <v>0</v>
      </c>
      <c r="J70" s="18">
        <v>0</v>
      </c>
      <c r="K70" s="9">
        <v>0</v>
      </c>
      <c r="L70" s="18">
        <v>0</v>
      </c>
      <c r="M70" s="19"/>
      <c r="N70" s="20"/>
      <c r="O70" s="8" t="s">
        <v>66</v>
      </c>
      <c r="P70" s="7">
        <v>82204.08</v>
      </c>
      <c r="Q70" s="18">
        <v>8.4646008559903019E-4</v>
      </c>
      <c r="R70" s="9">
        <v>1</v>
      </c>
      <c r="S70" s="18">
        <v>1.1160714285714285E-3</v>
      </c>
      <c r="T70" s="19"/>
      <c r="U70" s="20"/>
      <c r="V70" s="8" t="s">
        <v>66</v>
      </c>
      <c r="W70" s="7">
        <v>82204.08</v>
      </c>
      <c r="X70" s="18">
        <v>8.5734975773282167E-4</v>
      </c>
      <c r="Y70" s="9">
        <v>1</v>
      </c>
      <c r="Z70" s="18">
        <v>1.1312217194570137E-3</v>
      </c>
      <c r="AA70" s="19"/>
      <c r="AB70" s="20"/>
    </row>
    <row r="71" spans="1:28" ht="17.5" x14ac:dyDescent="0.35">
      <c r="A71" s="8" t="s">
        <v>23</v>
      </c>
      <c r="B71" s="7">
        <v>742216.2</v>
      </c>
      <c r="C71" s="18">
        <v>7.5051758972611085E-3</v>
      </c>
      <c r="D71" s="9">
        <v>6</v>
      </c>
      <c r="E71" s="18">
        <v>6.5502183406113534E-3</v>
      </c>
      <c r="F71" s="19"/>
      <c r="G71" s="20"/>
      <c r="H71" s="8" t="s">
        <v>23</v>
      </c>
      <c r="I71" s="7">
        <v>660803.39999999991</v>
      </c>
      <c r="J71" s="18">
        <v>6.7439255126057916E-3</v>
      </c>
      <c r="K71" s="9">
        <v>5</v>
      </c>
      <c r="L71" s="18">
        <v>5.512679162072767E-3</v>
      </c>
      <c r="M71" s="19"/>
      <c r="N71" s="20"/>
      <c r="O71" s="8" t="s">
        <v>23</v>
      </c>
      <c r="P71" s="7">
        <v>580151.99</v>
      </c>
      <c r="Q71" s="18">
        <v>5.9738580264610671E-3</v>
      </c>
      <c r="R71" s="9">
        <v>4</v>
      </c>
      <c r="S71" s="18">
        <v>4.464285714285714E-3</v>
      </c>
      <c r="T71" s="19"/>
      <c r="U71" s="20"/>
      <c r="V71" s="8" t="s">
        <v>23</v>
      </c>
      <c r="W71" s="7">
        <v>579713.80000000005</v>
      </c>
      <c r="X71" s="18">
        <v>6.0461413348871914E-3</v>
      </c>
      <c r="Y71" s="9">
        <v>4</v>
      </c>
      <c r="Z71" s="18">
        <v>4.5248868778280547E-3</v>
      </c>
      <c r="AA71" s="19"/>
      <c r="AB71" s="20"/>
    </row>
    <row r="72" spans="1:28" ht="17.5" x14ac:dyDescent="0.35">
      <c r="A72" s="8"/>
      <c r="B72" s="7"/>
      <c r="C72" s="21"/>
      <c r="D72" s="9"/>
      <c r="E72" s="21"/>
      <c r="F72" s="2"/>
      <c r="G72" s="2"/>
      <c r="H72" s="8"/>
      <c r="I72" s="7"/>
      <c r="J72" s="21"/>
      <c r="K72" s="9"/>
      <c r="L72" s="21"/>
      <c r="M72" s="2"/>
      <c r="N72" s="2"/>
      <c r="O72" s="8"/>
      <c r="P72" s="7"/>
      <c r="Q72" s="21"/>
      <c r="R72" s="9"/>
      <c r="S72" s="21"/>
      <c r="T72" s="2"/>
      <c r="U72" s="2"/>
      <c r="V72" s="8"/>
      <c r="W72" s="7"/>
      <c r="X72" s="21"/>
      <c r="Y72" s="9"/>
      <c r="Z72" s="21"/>
      <c r="AA72" s="2"/>
      <c r="AB72" s="2"/>
    </row>
    <row r="73" spans="1:28" ht="18.5" thickBot="1" x14ac:dyDescent="0.45">
      <c r="A73" s="22"/>
      <c r="B73" s="23">
        <v>98893911.36999996</v>
      </c>
      <c r="C73" s="24"/>
      <c r="D73" s="25">
        <v>916</v>
      </c>
      <c r="E73" s="24"/>
      <c r="F73" s="2"/>
      <c r="G73" s="2"/>
      <c r="H73" s="22"/>
      <c r="I73" s="23">
        <v>97984979.040000021</v>
      </c>
      <c r="J73" s="24"/>
      <c r="K73" s="25">
        <v>907</v>
      </c>
      <c r="L73" s="24"/>
      <c r="M73" s="2"/>
      <c r="N73" s="2"/>
      <c r="O73" s="22"/>
      <c r="P73" s="23">
        <v>97115128.519999981</v>
      </c>
      <c r="Q73" s="24"/>
      <c r="R73" s="25">
        <v>896</v>
      </c>
      <c r="S73" s="24"/>
      <c r="T73" s="2"/>
      <c r="U73" s="2"/>
      <c r="V73" s="22"/>
      <c r="W73" s="23">
        <v>95881615.709999993</v>
      </c>
      <c r="X73" s="24"/>
      <c r="Y73" s="25">
        <v>884</v>
      </c>
      <c r="Z73" s="24"/>
      <c r="AA73" s="2"/>
      <c r="AB73" s="2"/>
    </row>
    <row r="74" spans="1:28" ht="18" thickTop="1" x14ac:dyDescent="0.35">
      <c r="A74" s="8"/>
      <c r="B74" s="7"/>
      <c r="C74" s="21"/>
      <c r="D74" s="9"/>
      <c r="E74" s="21"/>
      <c r="F74" s="2"/>
      <c r="G74" s="2"/>
      <c r="H74" s="8"/>
      <c r="I74" s="7"/>
      <c r="J74" s="21"/>
      <c r="K74" s="9"/>
      <c r="L74" s="21"/>
      <c r="M74" s="2"/>
      <c r="N74" s="2"/>
      <c r="O74" s="8"/>
      <c r="P74" s="7"/>
      <c r="Q74" s="21"/>
      <c r="R74" s="9"/>
      <c r="S74" s="21"/>
      <c r="T74" s="2"/>
      <c r="U74" s="2"/>
      <c r="V74" s="8"/>
      <c r="W74" s="7"/>
      <c r="X74" s="21"/>
      <c r="Y74" s="9"/>
      <c r="Z74" s="21"/>
      <c r="AA74" s="2"/>
      <c r="AB74" s="2"/>
    </row>
    <row r="75" spans="1:28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  <c r="AA75" s="2"/>
      <c r="AB75" s="2"/>
    </row>
    <row r="76" spans="1:28" ht="18" x14ac:dyDescent="0.4">
      <c r="A76" s="22" t="s">
        <v>124</v>
      </c>
      <c r="B76" s="7"/>
      <c r="C76" s="8"/>
      <c r="D76" s="28">
        <v>0.58439994559438524</v>
      </c>
      <c r="E76" s="8"/>
      <c r="F76" s="29"/>
      <c r="G76" s="2"/>
      <c r="H76" s="22" t="s">
        <v>124</v>
      </c>
      <c r="I76" s="7"/>
      <c r="J76" s="8"/>
      <c r="K76" s="28">
        <v>0.572192836545105</v>
      </c>
      <c r="L76" s="8"/>
      <c r="M76" s="29"/>
      <c r="N76" s="2"/>
      <c r="O76" s="22" t="s">
        <v>124</v>
      </c>
      <c r="P76" s="7"/>
      <c r="Q76" s="8"/>
      <c r="R76" s="28">
        <v>0.54511530929522534</v>
      </c>
      <c r="S76" s="8"/>
      <c r="T76" s="29"/>
      <c r="U76" s="2"/>
      <c r="V76" s="22" t="s">
        <v>124</v>
      </c>
      <c r="W76" s="7"/>
      <c r="X76" s="8"/>
      <c r="Y76" s="28">
        <v>0.53456561875216679</v>
      </c>
      <c r="Z76" s="8"/>
      <c r="AA76" s="29"/>
      <c r="AB76" s="2"/>
    </row>
    <row r="77" spans="1:28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  <c r="AA77" s="2"/>
      <c r="AB77" s="2"/>
    </row>
    <row r="78" spans="1:28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  <c r="AA78" s="2"/>
      <c r="AB78" s="2"/>
    </row>
    <row r="79" spans="1:28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  <c r="AA79" s="2"/>
      <c r="AB79" s="2"/>
    </row>
    <row r="80" spans="1:28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  <c r="AA80" s="2"/>
      <c r="AB80" s="2"/>
    </row>
    <row r="81" spans="1:28" ht="36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  <c r="AA81" s="2"/>
      <c r="AB81" s="2"/>
    </row>
    <row r="82" spans="1:28" ht="17.5" x14ac:dyDescent="0.35">
      <c r="A82" s="10"/>
      <c r="B82" s="11"/>
      <c r="C82" s="17"/>
      <c r="D82" s="12"/>
      <c r="E82" s="17"/>
      <c r="F82" s="2"/>
      <c r="G82" s="2"/>
      <c r="H82" s="10"/>
      <c r="I82" s="11"/>
      <c r="J82" s="17"/>
      <c r="K82" s="12"/>
      <c r="L82" s="17"/>
      <c r="M82" s="2"/>
      <c r="N82" s="2"/>
      <c r="O82" s="10"/>
      <c r="P82" s="11"/>
      <c r="Q82" s="17"/>
      <c r="R82" s="12"/>
      <c r="S82" s="17"/>
      <c r="T82" s="2"/>
      <c r="U82" s="2"/>
      <c r="V82" s="10"/>
      <c r="W82" s="11"/>
      <c r="X82" s="17"/>
      <c r="Y82" s="12"/>
      <c r="Z82" s="17"/>
      <c r="AA82" s="2"/>
      <c r="AB82" s="2"/>
    </row>
    <row r="83" spans="1:28" ht="17.5" x14ac:dyDescent="0.35">
      <c r="A83" s="8" t="s">
        <v>0</v>
      </c>
      <c r="B83" s="7">
        <v>367033.56</v>
      </c>
      <c r="C83" s="18">
        <v>3.7113868277166974E-3</v>
      </c>
      <c r="D83" s="9">
        <v>7</v>
      </c>
      <c r="E83" s="18">
        <v>7.6419213973799123E-3</v>
      </c>
      <c r="F83" s="19"/>
      <c r="G83" s="20"/>
      <c r="H83" s="8" t="s">
        <v>0</v>
      </c>
      <c r="I83" s="7">
        <v>364848.83999999997</v>
      </c>
      <c r="J83" s="18">
        <v>3.7235180695508402E-3</v>
      </c>
      <c r="K83" s="9">
        <v>7</v>
      </c>
      <c r="L83" s="18">
        <v>7.717750826901874E-3</v>
      </c>
      <c r="M83" s="19"/>
      <c r="N83" s="20"/>
      <c r="O83" s="8" t="s">
        <v>0</v>
      </c>
      <c r="P83" s="7">
        <v>221610.11000000002</v>
      </c>
      <c r="Q83" s="18">
        <v>2.2819319026526489E-3</v>
      </c>
      <c r="R83" s="9">
        <v>6</v>
      </c>
      <c r="S83" s="18">
        <v>6.6964285714285711E-3</v>
      </c>
      <c r="T83" s="19"/>
      <c r="U83" s="20"/>
      <c r="V83" s="8" t="s">
        <v>0</v>
      </c>
      <c r="W83" s="7">
        <v>215042.55000000002</v>
      </c>
      <c r="X83" s="18">
        <v>2.2427923059871041E-3</v>
      </c>
      <c r="Y83" s="9">
        <v>6</v>
      </c>
      <c r="Z83" s="18">
        <v>6.7873303167420816E-3</v>
      </c>
      <c r="AA83" s="19"/>
      <c r="AB83" s="20"/>
    </row>
    <row r="84" spans="1:28" ht="17.5" x14ac:dyDescent="0.35">
      <c r="A84" s="8" t="s">
        <v>1</v>
      </c>
      <c r="B84" s="7">
        <v>0</v>
      </c>
      <c r="C84" s="18">
        <v>0</v>
      </c>
      <c r="D84" s="9">
        <v>0</v>
      </c>
      <c r="E84" s="18">
        <v>0</v>
      </c>
      <c r="F84" s="19"/>
      <c r="G84" s="20"/>
      <c r="H84" s="8" t="s">
        <v>1</v>
      </c>
      <c r="I84" s="7">
        <v>0</v>
      </c>
      <c r="J84" s="18">
        <v>0</v>
      </c>
      <c r="K84" s="9">
        <v>0</v>
      </c>
      <c r="L84" s="18">
        <v>0</v>
      </c>
      <c r="M84" s="19"/>
      <c r="N84" s="20"/>
      <c r="O84" s="8" t="s">
        <v>1</v>
      </c>
      <c r="P84" s="7">
        <v>0</v>
      </c>
      <c r="Q84" s="18">
        <v>0</v>
      </c>
      <c r="R84" s="9">
        <v>0</v>
      </c>
      <c r="S84" s="18">
        <v>0</v>
      </c>
      <c r="T84" s="19"/>
      <c r="U84" s="20"/>
      <c r="V84" s="8" t="s">
        <v>1</v>
      </c>
      <c r="W84" s="7">
        <v>0</v>
      </c>
      <c r="X84" s="18">
        <v>0</v>
      </c>
      <c r="Y84" s="9">
        <v>0</v>
      </c>
      <c r="Z84" s="18">
        <v>0</v>
      </c>
      <c r="AA84" s="19"/>
      <c r="AB84" s="20"/>
    </row>
    <row r="85" spans="1:28" ht="17.5" x14ac:dyDescent="0.35">
      <c r="A85" s="8" t="s">
        <v>2</v>
      </c>
      <c r="B85" s="7">
        <v>93521240.269999847</v>
      </c>
      <c r="C85" s="18">
        <v>0.94567237734283971</v>
      </c>
      <c r="D85" s="9">
        <v>865</v>
      </c>
      <c r="E85" s="18">
        <v>0.94432314410480345</v>
      </c>
      <c r="F85" s="19"/>
      <c r="G85" s="20"/>
      <c r="H85" s="8" t="s">
        <v>2</v>
      </c>
      <c r="I85" s="7">
        <v>92847739.309999898</v>
      </c>
      <c r="J85" s="18">
        <v>0.94757115039129769</v>
      </c>
      <c r="K85" s="9">
        <v>857</v>
      </c>
      <c r="L85" s="18">
        <v>0.94487320837927236</v>
      </c>
      <c r="M85" s="19"/>
      <c r="N85" s="20"/>
      <c r="O85" s="8" t="s">
        <v>2</v>
      </c>
      <c r="P85" s="7">
        <v>92264664.659999952</v>
      </c>
      <c r="Q85" s="18">
        <v>0.95005449785301899</v>
      </c>
      <c r="R85" s="9">
        <v>849</v>
      </c>
      <c r="S85" s="18">
        <v>0.9475446428571429</v>
      </c>
      <c r="T85" s="19"/>
      <c r="U85" s="20"/>
      <c r="V85" s="8" t="s">
        <v>2</v>
      </c>
      <c r="W85" s="7">
        <v>91036355.709999904</v>
      </c>
      <c r="X85" s="18">
        <v>0.94946622494707644</v>
      </c>
      <c r="Y85" s="9">
        <v>837</v>
      </c>
      <c r="Z85" s="18">
        <v>0.94683257918552033</v>
      </c>
      <c r="AA85" s="19"/>
      <c r="AB85" s="20"/>
    </row>
    <row r="86" spans="1:28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19"/>
      <c r="G86" s="20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19"/>
      <c r="N86" s="20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19"/>
      <c r="U86" s="20"/>
      <c r="V86" s="8" t="s">
        <v>3</v>
      </c>
      <c r="W86" s="7">
        <v>0</v>
      </c>
      <c r="X86" s="18">
        <v>0</v>
      </c>
      <c r="Y86" s="9">
        <v>0</v>
      </c>
      <c r="Z86" s="18">
        <v>0</v>
      </c>
      <c r="AA86" s="19"/>
      <c r="AB86" s="20"/>
    </row>
    <row r="87" spans="1:28" ht="17.5" x14ac:dyDescent="0.35">
      <c r="A87" s="8" t="s">
        <v>165</v>
      </c>
      <c r="B87" s="7">
        <v>5005637.54</v>
      </c>
      <c r="C87" s="18">
        <v>5.0616235829443537E-2</v>
      </c>
      <c r="D87" s="9">
        <v>44</v>
      </c>
      <c r="E87" s="18">
        <v>4.8034934497816595E-2</v>
      </c>
      <c r="F87" s="19"/>
      <c r="G87" s="20"/>
      <c r="H87" s="8" t="s">
        <v>165</v>
      </c>
      <c r="I87" s="7">
        <v>4772390.8899999997</v>
      </c>
      <c r="J87" s="18">
        <v>4.8705331539151436E-2</v>
      </c>
      <c r="K87" s="9">
        <v>43</v>
      </c>
      <c r="L87" s="18">
        <v>4.7409040793825796E-2</v>
      </c>
      <c r="M87" s="19"/>
      <c r="N87" s="20"/>
      <c r="O87" s="8" t="s">
        <v>165</v>
      </c>
      <c r="P87" s="7">
        <v>4628853.7500000009</v>
      </c>
      <c r="Q87" s="18">
        <v>4.7663570244328428E-2</v>
      </c>
      <c r="R87" s="9">
        <v>41</v>
      </c>
      <c r="S87" s="18">
        <v>4.5758928571428568E-2</v>
      </c>
      <c r="T87" s="19"/>
      <c r="U87" s="20"/>
      <c r="V87" s="8" t="s">
        <v>165</v>
      </c>
      <c r="W87" s="7">
        <v>4630217.45</v>
      </c>
      <c r="X87" s="18">
        <v>4.8290982746936488E-2</v>
      </c>
      <c r="Y87" s="9">
        <v>41</v>
      </c>
      <c r="Z87" s="18">
        <v>4.6380090497737558E-2</v>
      </c>
      <c r="AA87" s="19"/>
      <c r="AB87" s="20"/>
    </row>
    <row r="88" spans="1:28" ht="17.5" x14ac:dyDescent="0.35">
      <c r="A88" s="8"/>
      <c r="B88" s="7"/>
      <c r="C88" s="21"/>
      <c r="D88" s="9"/>
      <c r="E88" s="21"/>
      <c r="F88" s="2"/>
      <c r="G88" s="2"/>
      <c r="H88" s="8"/>
      <c r="I88" s="7"/>
      <c r="J88" s="21"/>
      <c r="K88" s="9"/>
      <c r="L88" s="21"/>
      <c r="M88" s="2"/>
      <c r="N88" s="2"/>
      <c r="O88" s="8"/>
      <c r="P88" s="7"/>
      <c r="Q88" s="21"/>
      <c r="R88" s="9"/>
      <c r="S88" s="21"/>
      <c r="T88" s="2"/>
      <c r="U88" s="2"/>
      <c r="V88" s="8"/>
      <c r="W88" s="7"/>
      <c r="X88" s="21"/>
      <c r="Y88" s="9"/>
      <c r="Z88" s="21"/>
      <c r="AA88" s="2"/>
      <c r="AB88" s="2"/>
    </row>
    <row r="89" spans="1:28" ht="18.5" thickBot="1" x14ac:dyDescent="0.45">
      <c r="A89" s="22"/>
      <c r="B89" s="23">
        <v>98893911.369999856</v>
      </c>
      <c r="C89" s="24"/>
      <c r="D89" s="25">
        <v>916</v>
      </c>
      <c r="E89" s="24"/>
      <c r="F89" s="2"/>
      <c r="G89" s="2"/>
      <c r="H89" s="22"/>
      <c r="I89" s="23">
        <v>97984979.039999902</v>
      </c>
      <c r="J89" s="24"/>
      <c r="K89" s="25">
        <v>907</v>
      </c>
      <c r="L89" s="24"/>
      <c r="M89" s="2"/>
      <c r="N89" s="2"/>
      <c r="O89" s="22"/>
      <c r="P89" s="23">
        <v>97115128.519999951</v>
      </c>
      <c r="Q89" s="24"/>
      <c r="R89" s="25">
        <v>896</v>
      </c>
      <c r="S89" s="24"/>
      <c r="T89" s="2"/>
      <c r="U89" s="2"/>
      <c r="V89" s="22"/>
      <c r="W89" s="23">
        <v>95881615.709999904</v>
      </c>
      <c r="X89" s="24"/>
      <c r="Y89" s="25">
        <v>884</v>
      </c>
      <c r="Z89" s="24"/>
      <c r="AA89" s="2"/>
      <c r="AB89" s="2"/>
    </row>
    <row r="90" spans="1:28" ht="18" thickTop="1" x14ac:dyDescent="0.35">
      <c r="A90" s="8"/>
      <c r="B90" s="7"/>
      <c r="C90" s="21"/>
      <c r="D90" s="9"/>
      <c r="E90" s="21"/>
      <c r="F90" s="2"/>
      <c r="G90" s="2"/>
      <c r="H90" s="8"/>
      <c r="I90" s="7"/>
      <c r="J90" s="21"/>
      <c r="K90" s="9"/>
      <c r="L90" s="21"/>
      <c r="M90" s="2"/>
      <c r="N90" s="2"/>
      <c r="O90" s="8"/>
      <c r="P90" s="7"/>
      <c r="Q90" s="21"/>
      <c r="R90" s="9"/>
      <c r="S90" s="21"/>
      <c r="T90" s="2"/>
      <c r="U90" s="2"/>
      <c r="V90" s="8"/>
      <c r="W90" s="7"/>
      <c r="X90" s="21"/>
      <c r="Y90" s="9"/>
      <c r="Z90" s="21"/>
      <c r="AA90" s="2"/>
      <c r="AB90" s="2"/>
    </row>
    <row r="91" spans="1:28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  <c r="AA91" s="2"/>
      <c r="AB91" s="2"/>
    </row>
    <row r="92" spans="1:28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  <c r="AA92" s="2"/>
      <c r="AB92" s="2"/>
    </row>
    <row r="93" spans="1:28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  <c r="AA93" s="2"/>
      <c r="AB93" s="2"/>
    </row>
    <row r="94" spans="1:28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  <c r="AA94" s="2"/>
      <c r="AB94" s="2"/>
    </row>
    <row r="95" spans="1:28" ht="36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  <c r="AA95" s="2"/>
      <c r="AB95" s="2"/>
    </row>
    <row r="96" spans="1:28" ht="17.5" x14ac:dyDescent="0.35">
      <c r="A96" s="10"/>
      <c r="B96" s="11"/>
      <c r="C96" s="10"/>
      <c r="D96" s="12"/>
      <c r="E96" s="10"/>
      <c r="F96" s="2"/>
      <c r="G96" s="2"/>
      <c r="H96" s="10"/>
      <c r="I96" s="11"/>
      <c r="J96" s="10"/>
      <c r="K96" s="12"/>
      <c r="L96" s="10"/>
      <c r="M96" s="2"/>
      <c r="N96" s="2"/>
      <c r="O96" s="10"/>
      <c r="P96" s="11"/>
      <c r="Q96" s="10"/>
      <c r="R96" s="12"/>
      <c r="S96" s="10"/>
      <c r="T96" s="2"/>
      <c r="U96" s="2"/>
      <c r="V96" s="10"/>
      <c r="W96" s="11"/>
      <c r="X96" s="10"/>
      <c r="Y96" s="12"/>
      <c r="Z96" s="10"/>
      <c r="AA96" s="2"/>
      <c r="AB96" s="2"/>
    </row>
    <row r="97" spans="1:28" ht="17.5" x14ac:dyDescent="0.35">
      <c r="A97" s="8" t="s">
        <v>24</v>
      </c>
      <c r="B97" s="7">
        <v>93781137.419999883</v>
      </c>
      <c r="C97" s="18">
        <v>0.94830041729393066</v>
      </c>
      <c r="D97" s="9">
        <v>811</v>
      </c>
      <c r="E97" s="18">
        <v>0.88537117903930129</v>
      </c>
      <c r="F97" s="19"/>
      <c r="G97" s="20"/>
      <c r="H97" s="8" t="s">
        <v>24</v>
      </c>
      <c r="I97" s="7">
        <v>93103199.409999877</v>
      </c>
      <c r="J97" s="18">
        <v>0.95017828571451612</v>
      </c>
      <c r="K97" s="9">
        <v>804</v>
      </c>
      <c r="L97" s="18">
        <v>0.88643880926130103</v>
      </c>
      <c r="M97" s="19"/>
      <c r="N97" s="20"/>
      <c r="O97" s="8" t="s">
        <v>24</v>
      </c>
      <c r="P97" s="7">
        <v>92410813.329999983</v>
      </c>
      <c r="Q97" s="18">
        <v>0.95155939901751574</v>
      </c>
      <c r="R97" s="9">
        <v>795</v>
      </c>
      <c r="S97" s="18">
        <v>0.8872767857142857</v>
      </c>
      <c r="T97" s="19"/>
      <c r="U97" s="20"/>
      <c r="V97" s="8" t="s">
        <v>24</v>
      </c>
      <c r="W97" s="7">
        <v>91319426.339999884</v>
      </c>
      <c r="X97" s="18">
        <v>0.95241851802123734</v>
      </c>
      <c r="Y97" s="9">
        <v>785</v>
      </c>
      <c r="Z97" s="18">
        <v>0.88800904977375561</v>
      </c>
      <c r="AA97" s="19"/>
      <c r="AB97" s="20"/>
    </row>
    <row r="98" spans="1:28" ht="17.5" x14ac:dyDescent="0.35">
      <c r="A98" s="8" t="s">
        <v>25</v>
      </c>
      <c r="B98" s="7">
        <v>5112773.950000002</v>
      </c>
      <c r="C98" s="18">
        <v>5.1699582706069357E-2</v>
      </c>
      <c r="D98" s="9">
        <v>105</v>
      </c>
      <c r="E98" s="18">
        <v>0.11462882096069869</v>
      </c>
      <c r="F98" s="19"/>
      <c r="G98" s="20"/>
      <c r="H98" s="8" t="s">
        <v>25</v>
      </c>
      <c r="I98" s="7">
        <v>4881779.6299999971</v>
      </c>
      <c r="J98" s="18">
        <v>4.9821714285483848E-2</v>
      </c>
      <c r="K98" s="9">
        <v>103</v>
      </c>
      <c r="L98" s="18">
        <v>0.11356119073869901</v>
      </c>
      <c r="M98" s="19"/>
      <c r="N98" s="20"/>
      <c r="O98" s="8" t="s">
        <v>25</v>
      </c>
      <c r="P98" s="7">
        <v>4704315.1900000013</v>
      </c>
      <c r="Q98" s="18">
        <v>4.844060098248431E-2</v>
      </c>
      <c r="R98" s="9">
        <v>101</v>
      </c>
      <c r="S98" s="18">
        <v>0.11272321428571429</v>
      </c>
      <c r="T98" s="19"/>
      <c r="U98" s="20"/>
      <c r="V98" s="8" t="s">
        <v>25</v>
      </c>
      <c r="W98" s="7">
        <v>4562189.3699999992</v>
      </c>
      <c r="X98" s="18">
        <v>4.7581481978762587E-2</v>
      </c>
      <c r="Y98" s="9">
        <v>99</v>
      </c>
      <c r="Z98" s="18">
        <v>0.11199095022624435</v>
      </c>
      <c r="AA98" s="19"/>
      <c r="AB98" s="20"/>
    </row>
    <row r="99" spans="1:28" ht="17.5" x14ac:dyDescent="0.35">
      <c r="A99" s="8"/>
      <c r="B99" s="7"/>
      <c r="C99" s="21"/>
      <c r="D99" s="9"/>
      <c r="E99" s="21"/>
      <c r="F99" s="2"/>
      <c r="G99" s="2"/>
      <c r="H99" s="8"/>
      <c r="I99" s="7"/>
      <c r="J99" s="21"/>
      <c r="K99" s="9"/>
      <c r="L99" s="21"/>
      <c r="M99" s="2"/>
      <c r="N99" s="2"/>
      <c r="O99" s="8"/>
      <c r="P99" s="7"/>
      <c r="Q99" s="21"/>
      <c r="R99" s="9"/>
      <c r="S99" s="21"/>
      <c r="T99" s="2"/>
      <c r="U99" s="2"/>
      <c r="V99" s="8"/>
      <c r="W99" s="7"/>
      <c r="X99" s="21"/>
      <c r="Y99" s="9"/>
      <c r="Z99" s="21"/>
      <c r="AA99" s="2"/>
      <c r="AB99" s="2"/>
    </row>
    <row r="100" spans="1:28" ht="18.5" thickBot="1" x14ac:dyDescent="0.45">
      <c r="A100" s="22"/>
      <c r="B100" s="23">
        <v>98893911.369999886</v>
      </c>
      <c r="C100" s="24"/>
      <c r="D100" s="25">
        <v>916</v>
      </c>
      <c r="E100" s="24"/>
      <c r="F100" s="2"/>
      <c r="G100" s="2"/>
      <c r="H100" s="22"/>
      <c r="I100" s="23">
        <v>97984979.039999872</v>
      </c>
      <c r="J100" s="24"/>
      <c r="K100" s="25">
        <v>907</v>
      </c>
      <c r="L100" s="24"/>
      <c r="M100" s="2"/>
      <c r="N100" s="2"/>
      <c r="O100" s="22"/>
      <c r="P100" s="23">
        <v>97115128.519999981</v>
      </c>
      <c r="Q100" s="24"/>
      <c r="R100" s="25">
        <v>896</v>
      </c>
      <c r="S100" s="24"/>
      <c r="T100" s="2"/>
      <c r="U100" s="2"/>
      <c r="V100" s="22"/>
      <c r="W100" s="23">
        <v>95881615.709999889</v>
      </c>
      <c r="X100" s="24"/>
      <c r="Y100" s="25">
        <v>884</v>
      </c>
      <c r="Z100" s="24"/>
      <c r="AA100" s="2"/>
      <c r="AB100" s="2"/>
    </row>
    <row r="101" spans="1:28" ht="18" thickTop="1" x14ac:dyDescent="0.35">
      <c r="A101" s="8"/>
      <c r="B101" s="7"/>
      <c r="C101" s="21"/>
      <c r="D101" s="9"/>
      <c r="E101" s="21"/>
      <c r="F101" s="2"/>
      <c r="G101" s="2"/>
      <c r="H101" s="8"/>
      <c r="I101" s="7"/>
      <c r="J101" s="21"/>
      <c r="K101" s="9"/>
      <c r="L101" s="21"/>
      <c r="M101" s="2"/>
      <c r="N101" s="2"/>
      <c r="O101" s="8"/>
      <c r="P101" s="7"/>
      <c r="Q101" s="21"/>
      <c r="R101" s="9"/>
      <c r="S101" s="21"/>
      <c r="T101" s="2"/>
      <c r="U101" s="2"/>
      <c r="V101" s="8"/>
      <c r="W101" s="7"/>
      <c r="X101" s="21"/>
      <c r="Y101" s="9"/>
      <c r="Z101" s="21"/>
      <c r="AA101" s="2"/>
      <c r="AB101" s="2"/>
    </row>
    <row r="102" spans="1:28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  <c r="AA102" s="2"/>
      <c r="AB102" s="2"/>
    </row>
    <row r="103" spans="1:28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  <c r="AA103" s="2"/>
      <c r="AB103" s="2"/>
    </row>
    <row r="104" spans="1:28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  <c r="AA104" s="2"/>
      <c r="AB104" s="2"/>
    </row>
    <row r="105" spans="1:28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  <c r="AA105" s="2"/>
      <c r="AB105" s="2"/>
    </row>
    <row r="106" spans="1:28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  <c r="AA106" s="2"/>
      <c r="AB106" s="2"/>
    </row>
    <row r="107" spans="1:28" ht="36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  <c r="AA107" s="2"/>
      <c r="AB107" s="2"/>
    </row>
    <row r="108" spans="1:28" ht="17.5" x14ac:dyDescent="0.35">
      <c r="A108" s="10"/>
      <c r="B108" s="11"/>
      <c r="C108" s="17"/>
      <c r="D108" s="12"/>
      <c r="E108" s="17"/>
      <c r="F108" s="2"/>
      <c r="G108" s="2"/>
      <c r="H108" s="10"/>
      <c r="I108" s="11"/>
      <c r="J108" s="17"/>
      <c r="K108" s="12"/>
      <c r="L108" s="17"/>
      <c r="M108" s="2"/>
      <c r="N108" s="2"/>
      <c r="O108" s="10"/>
      <c r="P108" s="11"/>
      <c r="Q108" s="17"/>
      <c r="R108" s="12"/>
      <c r="S108" s="17"/>
      <c r="T108" s="2"/>
      <c r="U108" s="2"/>
      <c r="V108" s="10"/>
      <c r="W108" s="11"/>
      <c r="X108" s="17"/>
      <c r="Y108" s="12"/>
      <c r="Z108" s="17"/>
      <c r="AA108" s="2"/>
      <c r="AB108" s="2"/>
    </row>
    <row r="109" spans="1:28" ht="17.5" x14ac:dyDescent="0.35">
      <c r="A109" s="8" t="s">
        <v>26</v>
      </c>
      <c r="B109" s="7">
        <v>125108.91</v>
      </c>
      <c r="C109" s="18">
        <v>1.2650820284771593E-3</v>
      </c>
      <c r="D109" s="9">
        <v>17</v>
      </c>
      <c r="E109" s="18">
        <v>1.8558951965065504E-2</v>
      </c>
      <c r="F109" s="19"/>
      <c r="G109" s="20"/>
      <c r="H109" s="8" t="s">
        <v>26</v>
      </c>
      <c r="I109" s="7">
        <v>129713.49</v>
      </c>
      <c r="J109" s="18">
        <v>1.3238099479211769E-3</v>
      </c>
      <c r="K109" s="9">
        <v>17</v>
      </c>
      <c r="L109" s="18">
        <v>1.8743109151047408E-2</v>
      </c>
      <c r="M109" s="19"/>
      <c r="N109" s="20"/>
      <c r="O109" s="8" t="s">
        <v>26</v>
      </c>
      <c r="P109" s="7">
        <v>148986.30000000002</v>
      </c>
      <c r="Q109" s="18">
        <v>1.5341204019445602E-3</v>
      </c>
      <c r="R109" s="9">
        <v>19</v>
      </c>
      <c r="S109" s="18">
        <v>2.1205357142857144E-2</v>
      </c>
      <c r="T109" s="19"/>
      <c r="U109" s="20"/>
      <c r="V109" s="8" t="s">
        <v>26</v>
      </c>
      <c r="W109" s="7">
        <v>167383.06</v>
      </c>
      <c r="X109" s="18">
        <v>1.7457263184452439E-3</v>
      </c>
      <c r="Y109" s="9">
        <v>22</v>
      </c>
      <c r="Z109" s="18">
        <v>2.4886877828054297E-2</v>
      </c>
      <c r="AA109" s="19"/>
      <c r="AB109" s="20"/>
    </row>
    <row r="110" spans="1:28" ht="17.5" x14ac:dyDescent="0.35">
      <c r="A110" s="8" t="s">
        <v>27</v>
      </c>
      <c r="B110" s="7">
        <v>760506.33999999985</v>
      </c>
      <c r="C110" s="18">
        <v>7.690122975869104E-3</v>
      </c>
      <c r="D110" s="9">
        <v>34</v>
      </c>
      <c r="E110" s="18">
        <v>3.7117903930131008E-2</v>
      </c>
      <c r="F110" s="19"/>
      <c r="G110" s="20"/>
      <c r="H110" s="8" t="s">
        <v>27</v>
      </c>
      <c r="I110" s="7">
        <v>775312.92000000016</v>
      </c>
      <c r="J110" s="18">
        <v>7.9125691263708647E-3</v>
      </c>
      <c r="K110" s="9">
        <v>35</v>
      </c>
      <c r="L110" s="18">
        <v>3.8588754134509372E-2</v>
      </c>
      <c r="M110" s="19"/>
      <c r="N110" s="20"/>
      <c r="O110" s="8" t="s">
        <v>27</v>
      </c>
      <c r="P110" s="7">
        <v>746285.72</v>
      </c>
      <c r="Q110" s="18">
        <v>7.6845464900590545E-3</v>
      </c>
      <c r="R110" s="9">
        <v>34</v>
      </c>
      <c r="S110" s="18">
        <v>3.7946428571428568E-2</v>
      </c>
      <c r="T110" s="19"/>
      <c r="U110" s="20"/>
      <c r="V110" s="8" t="s">
        <v>27</v>
      </c>
      <c r="W110" s="7">
        <v>639577.67000000016</v>
      </c>
      <c r="X110" s="18">
        <v>6.6704932459048568E-3</v>
      </c>
      <c r="Y110" s="9">
        <v>29</v>
      </c>
      <c r="Z110" s="18">
        <v>3.2805429864253395E-2</v>
      </c>
      <c r="AA110" s="19"/>
      <c r="AB110" s="20"/>
    </row>
    <row r="111" spans="1:28" ht="17.5" x14ac:dyDescent="0.35">
      <c r="A111" s="8" t="s">
        <v>28</v>
      </c>
      <c r="B111" s="7">
        <v>2505108.02</v>
      </c>
      <c r="C111" s="18">
        <v>2.533126645812836E-2</v>
      </c>
      <c r="D111" s="9">
        <v>65</v>
      </c>
      <c r="E111" s="18">
        <v>7.0960698689956331E-2</v>
      </c>
      <c r="F111" s="19"/>
      <c r="G111" s="20"/>
      <c r="H111" s="8" t="s">
        <v>28</v>
      </c>
      <c r="I111" s="7">
        <v>2540410.6799999997</v>
      </c>
      <c r="J111" s="18">
        <v>2.5926531850998698E-2</v>
      </c>
      <c r="K111" s="9">
        <v>66</v>
      </c>
      <c r="L111" s="18">
        <v>7.2767364939360535E-2</v>
      </c>
      <c r="M111" s="19"/>
      <c r="N111" s="20"/>
      <c r="O111" s="8" t="s">
        <v>28</v>
      </c>
      <c r="P111" s="7">
        <v>2437179.4099999997</v>
      </c>
      <c r="Q111" s="18">
        <v>2.5095774954342818E-2</v>
      </c>
      <c r="R111" s="9">
        <v>63</v>
      </c>
      <c r="S111" s="18">
        <v>7.03125E-2</v>
      </c>
      <c r="T111" s="19"/>
      <c r="U111" s="20"/>
      <c r="V111" s="8" t="s">
        <v>28</v>
      </c>
      <c r="W111" s="7">
        <v>2408740.7200000007</v>
      </c>
      <c r="X111" s="18">
        <v>2.5122028891183774E-2</v>
      </c>
      <c r="Y111" s="9">
        <v>63</v>
      </c>
      <c r="Z111" s="18">
        <v>7.1266968325791852E-2</v>
      </c>
      <c r="AA111" s="19"/>
      <c r="AB111" s="20"/>
    </row>
    <row r="112" spans="1:28" ht="17.5" x14ac:dyDescent="0.35">
      <c r="A112" s="8" t="s">
        <v>29</v>
      </c>
      <c r="B112" s="7">
        <v>4809953.9700000007</v>
      </c>
      <c r="C112" s="18">
        <v>4.8637513709050506E-2</v>
      </c>
      <c r="D112" s="9">
        <v>91</v>
      </c>
      <c r="E112" s="18">
        <v>9.934497816593886E-2</v>
      </c>
      <c r="F112" s="19"/>
      <c r="G112" s="20"/>
      <c r="H112" s="8" t="s">
        <v>29</v>
      </c>
      <c r="I112" s="7">
        <v>4594162.0399999991</v>
      </c>
      <c r="J112" s="18">
        <v>4.688639100616171E-2</v>
      </c>
      <c r="K112" s="9">
        <v>87</v>
      </c>
      <c r="L112" s="18">
        <v>9.5920617420066148E-2</v>
      </c>
      <c r="M112" s="19"/>
      <c r="N112" s="20"/>
      <c r="O112" s="8" t="s">
        <v>29</v>
      </c>
      <c r="P112" s="7">
        <v>4476742.6700000009</v>
      </c>
      <c r="Q112" s="18">
        <v>4.6097273805059687E-2</v>
      </c>
      <c r="R112" s="9">
        <v>85</v>
      </c>
      <c r="S112" s="18">
        <v>9.4866071428571425E-2</v>
      </c>
      <c r="T112" s="19"/>
      <c r="U112" s="20"/>
      <c r="V112" s="8" t="s">
        <v>29</v>
      </c>
      <c r="W112" s="7">
        <v>4517723.5200000014</v>
      </c>
      <c r="X112" s="18">
        <v>4.7117724149164743E-2</v>
      </c>
      <c r="Y112" s="9">
        <v>86</v>
      </c>
      <c r="Z112" s="18">
        <v>9.7285067873303169E-2</v>
      </c>
      <c r="AA112" s="19"/>
      <c r="AB112" s="20"/>
    </row>
    <row r="113" spans="1:28" ht="17.5" x14ac:dyDescent="0.35">
      <c r="A113" s="8" t="s">
        <v>30</v>
      </c>
      <c r="B113" s="7">
        <v>4296441.0600000005</v>
      </c>
      <c r="C113" s="18">
        <v>4.3444950255080605E-2</v>
      </c>
      <c r="D113" s="9">
        <v>66</v>
      </c>
      <c r="E113" s="18">
        <v>7.2052401746724892E-2</v>
      </c>
      <c r="F113" s="19"/>
      <c r="G113" s="20"/>
      <c r="H113" s="8" t="s">
        <v>30</v>
      </c>
      <c r="I113" s="7">
        <v>4438619.1900000013</v>
      </c>
      <c r="J113" s="18">
        <v>4.5298975756151792E-2</v>
      </c>
      <c r="K113" s="9">
        <v>68</v>
      </c>
      <c r="L113" s="18">
        <v>7.4972436604189632E-2</v>
      </c>
      <c r="M113" s="19"/>
      <c r="N113" s="20"/>
      <c r="O113" s="8" t="s">
        <v>30</v>
      </c>
      <c r="P113" s="7">
        <v>4233307.78</v>
      </c>
      <c r="Q113" s="18">
        <v>4.3590610901865702E-2</v>
      </c>
      <c r="R113" s="9">
        <v>65</v>
      </c>
      <c r="S113" s="18">
        <v>7.2544642857142863E-2</v>
      </c>
      <c r="T113" s="19"/>
      <c r="U113" s="20"/>
      <c r="V113" s="8" t="s">
        <v>30</v>
      </c>
      <c r="W113" s="7">
        <v>4248279.2</v>
      </c>
      <c r="X113" s="18">
        <v>4.4307547057291854E-2</v>
      </c>
      <c r="Y113" s="9">
        <v>65</v>
      </c>
      <c r="Z113" s="18">
        <v>7.3529411764705885E-2</v>
      </c>
      <c r="AA113" s="19"/>
      <c r="AB113" s="20"/>
    </row>
    <row r="114" spans="1:28" ht="17.5" x14ac:dyDescent="0.35">
      <c r="A114" s="8" t="s">
        <v>31</v>
      </c>
      <c r="B114" s="7">
        <v>5976704.3899999978</v>
      </c>
      <c r="C114" s="18">
        <v>6.0435514251619166E-2</v>
      </c>
      <c r="D114" s="9">
        <v>80</v>
      </c>
      <c r="E114" s="18">
        <v>8.7336244541484712E-2</v>
      </c>
      <c r="F114" s="19"/>
      <c r="G114" s="20"/>
      <c r="H114" s="8" t="s">
        <v>31</v>
      </c>
      <c r="I114" s="7">
        <v>5603392.0899999961</v>
      </c>
      <c r="J114" s="18">
        <v>5.7186235532208946E-2</v>
      </c>
      <c r="K114" s="9">
        <v>75</v>
      </c>
      <c r="L114" s="18">
        <v>8.2690187431091508E-2</v>
      </c>
      <c r="M114" s="19"/>
      <c r="N114" s="20"/>
      <c r="O114" s="8" t="s">
        <v>31</v>
      </c>
      <c r="P114" s="7">
        <v>5689868.129999998</v>
      </c>
      <c r="Q114" s="18">
        <v>5.8588895640788043E-2</v>
      </c>
      <c r="R114" s="9">
        <v>76</v>
      </c>
      <c r="S114" s="18">
        <v>8.4821428571428575E-2</v>
      </c>
      <c r="T114" s="19"/>
      <c r="U114" s="20"/>
      <c r="V114" s="8" t="s">
        <v>31</v>
      </c>
      <c r="W114" s="7">
        <v>5478540.7700000005</v>
      </c>
      <c r="X114" s="18">
        <v>5.7138594603684943E-2</v>
      </c>
      <c r="Y114" s="9">
        <v>73</v>
      </c>
      <c r="Z114" s="18">
        <v>8.2579185520361989E-2</v>
      </c>
      <c r="AA114" s="19"/>
      <c r="AB114" s="20"/>
    </row>
    <row r="115" spans="1:28" ht="17.5" x14ac:dyDescent="0.35">
      <c r="A115" s="8" t="s">
        <v>32</v>
      </c>
      <c r="B115" s="7">
        <v>6691478.75</v>
      </c>
      <c r="C115" s="18">
        <v>6.7663202489429447E-2</v>
      </c>
      <c r="D115" s="9">
        <v>79</v>
      </c>
      <c r="E115" s="18">
        <v>8.6244541484716164E-2</v>
      </c>
      <c r="F115" s="19"/>
      <c r="G115" s="20"/>
      <c r="H115" s="8" t="s">
        <v>32</v>
      </c>
      <c r="I115" s="7">
        <v>6766075.9300000006</v>
      </c>
      <c r="J115" s="18">
        <v>6.9052175101633834E-2</v>
      </c>
      <c r="K115" s="9">
        <v>80</v>
      </c>
      <c r="L115" s="18">
        <v>8.8202866593164272E-2</v>
      </c>
      <c r="M115" s="19"/>
      <c r="N115" s="20"/>
      <c r="O115" s="8" t="s">
        <v>32</v>
      </c>
      <c r="P115" s="7">
        <v>6263605.2700000005</v>
      </c>
      <c r="Q115" s="18">
        <v>6.4496699592072992E-2</v>
      </c>
      <c r="R115" s="9">
        <v>74</v>
      </c>
      <c r="S115" s="18">
        <v>8.2589285714285712E-2</v>
      </c>
      <c r="T115" s="19"/>
      <c r="U115" s="20"/>
      <c r="V115" s="8" t="s">
        <v>32</v>
      </c>
      <c r="W115" s="7">
        <v>6093401.4700000025</v>
      </c>
      <c r="X115" s="18">
        <v>6.3551301517799599E-2</v>
      </c>
      <c r="Y115" s="9">
        <v>72</v>
      </c>
      <c r="Z115" s="18">
        <v>8.1447963800904979E-2</v>
      </c>
      <c r="AA115" s="19"/>
      <c r="AB115" s="20"/>
    </row>
    <row r="116" spans="1:28" ht="17.5" x14ac:dyDescent="0.35">
      <c r="A116" s="8" t="s">
        <v>33</v>
      </c>
      <c r="B116" s="7">
        <v>6698816.6500000022</v>
      </c>
      <c r="C116" s="18">
        <v>6.7737402204036234E-2</v>
      </c>
      <c r="D116" s="9">
        <v>71</v>
      </c>
      <c r="E116" s="18">
        <v>7.7510917030567686E-2</v>
      </c>
      <c r="F116" s="19"/>
      <c r="G116" s="20"/>
      <c r="H116" s="8" t="s">
        <v>33</v>
      </c>
      <c r="I116" s="7">
        <v>6604525.6800000025</v>
      </c>
      <c r="J116" s="18">
        <v>6.7403450454419811E-2</v>
      </c>
      <c r="K116" s="9">
        <v>70</v>
      </c>
      <c r="L116" s="18">
        <v>7.7177508269018744E-2</v>
      </c>
      <c r="M116" s="19"/>
      <c r="N116" s="20"/>
      <c r="O116" s="8" t="s">
        <v>33</v>
      </c>
      <c r="P116" s="7">
        <v>6410095.9400000023</v>
      </c>
      <c r="Q116" s="18">
        <v>6.6005122350014711E-2</v>
      </c>
      <c r="R116" s="9">
        <v>68</v>
      </c>
      <c r="S116" s="18">
        <v>7.5892857142857137E-2</v>
      </c>
      <c r="T116" s="19"/>
      <c r="U116" s="20"/>
      <c r="V116" s="8" t="s">
        <v>33</v>
      </c>
      <c r="W116" s="7">
        <v>6416503.2900000028</v>
      </c>
      <c r="X116" s="18">
        <v>6.692110101072056E-2</v>
      </c>
      <c r="Y116" s="9">
        <v>68</v>
      </c>
      <c r="Z116" s="18">
        <v>7.6923076923076927E-2</v>
      </c>
      <c r="AA116" s="19"/>
      <c r="AB116" s="20"/>
    </row>
    <row r="117" spans="1:28" ht="17.5" x14ac:dyDescent="0.35">
      <c r="A117" s="8" t="s">
        <v>34</v>
      </c>
      <c r="B117" s="7">
        <v>7256802.1999999983</v>
      </c>
      <c r="C117" s="18">
        <v>7.3379666143950167E-2</v>
      </c>
      <c r="D117" s="9">
        <v>69</v>
      </c>
      <c r="E117" s="18">
        <v>7.5327510917030563E-2</v>
      </c>
      <c r="F117" s="19"/>
      <c r="G117" s="20"/>
      <c r="H117" s="8" t="s">
        <v>34</v>
      </c>
      <c r="I117" s="7">
        <v>7152923.2899999972</v>
      </c>
      <c r="J117" s="18">
        <v>7.3000202276718246E-2</v>
      </c>
      <c r="K117" s="9">
        <v>68</v>
      </c>
      <c r="L117" s="18">
        <v>7.4972436604189632E-2</v>
      </c>
      <c r="M117" s="19"/>
      <c r="N117" s="20"/>
      <c r="O117" s="8" t="s">
        <v>34</v>
      </c>
      <c r="P117" s="7">
        <v>7471109.1799999978</v>
      </c>
      <c r="Q117" s="18">
        <v>7.6930436007829506E-2</v>
      </c>
      <c r="R117" s="9">
        <v>71</v>
      </c>
      <c r="S117" s="18">
        <v>7.9241071428571425E-2</v>
      </c>
      <c r="T117" s="19"/>
      <c r="U117" s="20"/>
      <c r="V117" s="8" t="s">
        <v>34</v>
      </c>
      <c r="W117" s="7">
        <v>7474128.1599999992</v>
      </c>
      <c r="X117" s="18">
        <v>7.7951629252952626E-2</v>
      </c>
      <c r="Y117" s="9">
        <v>71</v>
      </c>
      <c r="Z117" s="18">
        <v>8.031674208144797E-2</v>
      </c>
      <c r="AA117" s="19"/>
      <c r="AB117" s="20"/>
    </row>
    <row r="118" spans="1:28" ht="17.5" x14ac:dyDescent="0.35">
      <c r="A118" s="8" t="s">
        <v>35</v>
      </c>
      <c r="B118" s="7">
        <v>6301008.6799999988</v>
      </c>
      <c r="C118" s="18">
        <v>6.3714829282315588E-2</v>
      </c>
      <c r="D118" s="9">
        <v>55</v>
      </c>
      <c r="E118" s="18">
        <v>6.0043668122270744E-2</v>
      </c>
      <c r="F118" s="19"/>
      <c r="G118" s="20"/>
      <c r="H118" s="8" t="s">
        <v>35</v>
      </c>
      <c r="I118" s="7">
        <v>6527501.709999999</v>
      </c>
      <c r="J118" s="18">
        <v>6.6617371090474026E-2</v>
      </c>
      <c r="K118" s="9">
        <v>57</v>
      </c>
      <c r="L118" s="18">
        <v>6.2844542447629548E-2</v>
      </c>
      <c r="M118" s="19"/>
      <c r="N118" s="20"/>
      <c r="O118" s="8" t="s">
        <v>35</v>
      </c>
      <c r="P118" s="7">
        <v>6413202.9900000021</v>
      </c>
      <c r="Q118" s="18">
        <v>6.6037115820520798E-2</v>
      </c>
      <c r="R118" s="9">
        <v>56</v>
      </c>
      <c r="S118" s="18">
        <v>6.25E-2</v>
      </c>
      <c r="T118" s="19"/>
      <c r="U118" s="20"/>
      <c r="V118" s="8" t="s">
        <v>35</v>
      </c>
      <c r="W118" s="7">
        <v>6283482.96</v>
      </c>
      <c r="X118" s="18">
        <v>6.553376174849608E-2</v>
      </c>
      <c r="Y118" s="9">
        <v>55</v>
      </c>
      <c r="Z118" s="18">
        <v>6.2217194570135748E-2</v>
      </c>
      <c r="AA118" s="19"/>
      <c r="AB118" s="20"/>
    </row>
    <row r="119" spans="1:28" ht="17.5" x14ac:dyDescent="0.35">
      <c r="A119" s="8" t="s">
        <v>36</v>
      </c>
      <c r="B119" s="7">
        <v>5515887.0899999989</v>
      </c>
      <c r="C119" s="18">
        <v>5.5775800689720448E-2</v>
      </c>
      <c r="D119" s="9">
        <v>44</v>
      </c>
      <c r="E119" s="18">
        <v>4.8034934497816595E-2</v>
      </c>
      <c r="F119" s="19"/>
      <c r="G119" s="20"/>
      <c r="H119" s="8" t="s">
        <v>36</v>
      </c>
      <c r="I119" s="7">
        <v>5397165.0199999986</v>
      </c>
      <c r="J119" s="18">
        <v>5.5081555079955026E-2</v>
      </c>
      <c r="K119" s="9">
        <v>43</v>
      </c>
      <c r="L119" s="18">
        <v>4.7409040793825796E-2</v>
      </c>
      <c r="M119" s="19"/>
      <c r="N119" s="20"/>
      <c r="O119" s="8" t="s">
        <v>36</v>
      </c>
      <c r="P119" s="7">
        <v>5382238.6999999983</v>
      </c>
      <c r="Q119" s="18">
        <v>5.5421217909335047E-2</v>
      </c>
      <c r="R119" s="9">
        <v>43</v>
      </c>
      <c r="S119" s="18">
        <v>4.7991071428571432E-2</v>
      </c>
      <c r="T119" s="19"/>
      <c r="U119" s="20"/>
      <c r="V119" s="8" t="s">
        <v>36</v>
      </c>
      <c r="W119" s="7">
        <v>5377878.7199999997</v>
      </c>
      <c r="X119" s="18">
        <v>5.6088736930192458E-2</v>
      </c>
      <c r="Y119" s="9">
        <v>43</v>
      </c>
      <c r="Z119" s="18">
        <v>4.8642533936651584E-2</v>
      </c>
      <c r="AA119" s="19"/>
      <c r="AB119" s="20"/>
    </row>
    <row r="120" spans="1:28" ht="17.5" x14ac:dyDescent="0.35">
      <c r="A120" s="8" t="s">
        <v>37</v>
      </c>
      <c r="B120" s="7">
        <v>7428866.6899999985</v>
      </c>
      <c r="C120" s="18">
        <v>7.5119555765225651E-2</v>
      </c>
      <c r="D120" s="9">
        <v>55</v>
      </c>
      <c r="E120" s="18">
        <v>6.0043668122270744E-2</v>
      </c>
      <c r="F120" s="19"/>
      <c r="G120" s="20"/>
      <c r="H120" s="8" t="s">
        <v>37</v>
      </c>
      <c r="I120" s="7">
        <v>6891611.5</v>
      </c>
      <c r="J120" s="18">
        <v>7.0333346677419473E-2</v>
      </c>
      <c r="K120" s="9">
        <v>51</v>
      </c>
      <c r="L120" s="18">
        <v>5.6229327453142228E-2</v>
      </c>
      <c r="M120" s="19"/>
      <c r="N120" s="20"/>
      <c r="O120" s="8" t="s">
        <v>37</v>
      </c>
      <c r="P120" s="7">
        <v>7156511.3500000015</v>
      </c>
      <c r="Q120" s="18">
        <v>7.3691004265377474E-2</v>
      </c>
      <c r="R120" s="9">
        <v>53</v>
      </c>
      <c r="S120" s="18">
        <v>5.9151785714285712E-2</v>
      </c>
      <c r="T120" s="19"/>
      <c r="U120" s="20"/>
      <c r="V120" s="8" t="s">
        <v>37</v>
      </c>
      <c r="W120" s="7">
        <v>6887227.0900000008</v>
      </c>
      <c r="X120" s="18">
        <v>7.1830528084037004E-2</v>
      </c>
      <c r="Y120" s="9">
        <v>51</v>
      </c>
      <c r="Z120" s="18">
        <v>5.7692307692307696E-2</v>
      </c>
      <c r="AA120" s="19"/>
      <c r="AB120" s="20"/>
    </row>
    <row r="121" spans="1:28" ht="17.5" x14ac:dyDescent="0.35">
      <c r="A121" s="8" t="s">
        <v>38</v>
      </c>
      <c r="B121" s="7">
        <v>4920841.1500000013</v>
      </c>
      <c r="C121" s="18">
        <v>4.9758787794217683E-2</v>
      </c>
      <c r="D121" s="9">
        <v>34</v>
      </c>
      <c r="E121" s="18">
        <v>3.7117903930131008E-2</v>
      </c>
      <c r="F121" s="19"/>
      <c r="G121" s="20"/>
      <c r="H121" s="8" t="s">
        <v>38</v>
      </c>
      <c r="I121" s="7">
        <v>4776382.6000000015</v>
      </c>
      <c r="J121" s="18">
        <v>4.8746069517963148E-2</v>
      </c>
      <c r="K121" s="9">
        <v>33</v>
      </c>
      <c r="L121" s="18">
        <v>3.6383682469680267E-2</v>
      </c>
      <c r="M121" s="19"/>
      <c r="N121" s="20"/>
      <c r="O121" s="8" t="s">
        <v>38</v>
      </c>
      <c r="P121" s="7">
        <v>4775682.6000000015</v>
      </c>
      <c r="Q121" s="18">
        <v>4.9175475260957849E-2</v>
      </c>
      <c r="R121" s="9">
        <v>33</v>
      </c>
      <c r="S121" s="18">
        <v>3.6830357142857144E-2</v>
      </c>
      <c r="T121" s="19"/>
      <c r="U121" s="20"/>
      <c r="V121" s="8" t="s">
        <v>38</v>
      </c>
      <c r="W121" s="7">
        <v>4774332.6000000006</v>
      </c>
      <c r="X121" s="18">
        <v>4.9794035745499635E-2</v>
      </c>
      <c r="Y121" s="9">
        <v>33</v>
      </c>
      <c r="Z121" s="18">
        <v>3.7330316742081447E-2</v>
      </c>
      <c r="AA121" s="19"/>
      <c r="AB121" s="20"/>
    </row>
    <row r="122" spans="1:28" ht="17.5" x14ac:dyDescent="0.35">
      <c r="A122" s="8" t="s">
        <v>39</v>
      </c>
      <c r="B122" s="7">
        <v>9071598.7700000033</v>
      </c>
      <c r="C122" s="18">
        <v>9.1730609542377967E-2</v>
      </c>
      <c r="D122" s="9">
        <v>56</v>
      </c>
      <c r="E122" s="18">
        <v>6.1135371179039298E-2</v>
      </c>
      <c r="F122" s="19"/>
      <c r="G122" s="20"/>
      <c r="H122" s="8" t="s">
        <v>39</v>
      </c>
      <c r="I122" s="7">
        <v>9072032.0100000035</v>
      </c>
      <c r="J122" s="18">
        <v>9.2585946324452106E-2</v>
      </c>
      <c r="K122" s="9">
        <v>56</v>
      </c>
      <c r="L122" s="18">
        <v>6.1742006615214992E-2</v>
      </c>
      <c r="M122" s="19"/>
      <c r="N122" s="20"/>
      <c r="O122" s="8" t="s">
        <v>39</v>
      </c>
      <c r="P122" s="7">
        <v>8896793.8200000022</v>
      </c>
      <c r="Q122" s="18">
        <v>9.161079180539608E-2</v>
      </c>
      <c r="R122" s="9">
        <v>55</v>
      </c>
      <c r="S122" s="18">
        <v>6.1383928571428568E-2</v>
      </c>
      <c r="T122" s="19"/>
      <c r="U122" s="20"/>
      <c r="V122" s="8" t="s">
        <v>39</v>
      </c>
      <c r="W122" s="7">
        <v>8585870.7500000019</v>
      </c>
      <c r="X122" s="18">
        <v>8.9546579773629467E-2</v>
      </c>
      <c r="Y122" s="9">
        <v>53</v>
      </c>
      <c r="Z122" s="18">
        <v>5.9954751131221722E-2</v>
      </c>
      <c r="AA122" s="19"/>
      <c r="AB122" s="20"/>
    </row>
    <row r="123" spans="1:28" ht="17.5" x14ac:dyDescent="0.35">
      <c r="A123" s="8" t="s">
        <v>40</v>
      </c>
      <c r="B123" s="7">
        <v>6511024.3600000003</v>
      </c>
      <c r="C123" s="18">
        <v>6.5838475491577675E-2</v>
      </c>
      <c r="D123" s="9">
        <v>35</v>
      </c>
      <c r="E123" s="18">
        <v>3.8209606986899562E-2</v>
      </c>
      <c r="F123" s="19"/>
      <c r="G123" s="20"/>
      <c r="H123" s="8" t="s">
        <v>40</v>
      </c>
      <c r="I123" s="7">
        <v>6495528.0899999999</v>
      </c>
      <c r="J123" s="18">
        <v>6.6291059646482728E-2</v>
      </c>
      <c r="K123" s="9">
        <v>35</v>
      </c>
      <c r="L123" s="18">
        <v>3.8588754134509372E-2</v>
      </c>
      <c r="M123" s="19"/>
      <c r="N123" s="20"/>
      <c r="O123" s="8" t="s">
        <v>40</v>
      </c>
      <c r="P123" s="7">
        <v>6669527.4900000002</v>
      </c>
      <c r="Q123" s="18">
        <v>6.8676503770743302E-2</v>
      </c>
      <c r="R123" s="9">
        <v>36</v>
      </c>
      <c r="S123" s="18">
        <v>4.0178571428571432E-2</v>
      </c>
      <c r="T123" s="19"/>
      <c r="U123" s="20"/>
      <c r="V123" s="8" t="s">
        <v>40</v>
      </c>
      <c r="W123" s="7">
        <v>6467698.7599999988</v>
      </c>
      <c r="X123" s="18">
        <v>6.7455045600837191E-2</v>
      </c>
      <c r="Y123" s="9">
        <v>35</v>
      </c>
      <c r="Z123" s="18">
        <v>3.9592760180995473E-2</v>
      </c>
      <c r="AA123" s="19"/>
      <c r="AB123" s="20"/>
    </row>
    <row r="124" spans="1:28" ht="17.5" x14ac:dyDescent="0.35">
      <c r="A124" s="8" t="s">
        <v>41</v>
      </c>
      <c r="B124" s="7">
        <v>5719411.370000001</v>
      </c>
      <c r="C124" s="18">
        <v>5.7833806861996712E-2</v>
      </c>
      <c r="D124" s="9">
        <v>27</v>
      </c>
      <c r="E124" s="18">
        <v>2.9475982532751091E-2</v>
      </c>
      <c r="F124" s="19"/>
      <c r="G124" s="20"/>
      <c r="H124" s="8" t="s">
        <v>41</v>
      </c>
      <c r="I124" s="7">
        <v>5920028.6599999992</v>
      </c>
      <c r="J124" s="18">
        <v>6.0417716245908373E-2</v>
      </c>
      <c r="K124" s="9">
        <v>28</v>
      </c>
      <c r="L124" s="18">
        <v>3.0871003307607496E-2</v>
      </c>
      <c r="M124" s="19"/>
      <c r="N124" s="20"/>
      <c r="O124" s="8" t="s">
        <v>41</v>
      </c>
      <c r="P124" s="7">
        <v>5916945.5999999987</v>
      </c>
      <c r="Q124" s="18">
        <v>6.0927125260215834E-2</v>
      </c>
      <c r="R124" s="9">
        <v>28</v>
      </c>
      <c r="S124" s="18">
        <v>3.125E-2</v>
      </c>
      <c r="T124" s="19"/>
      <c r="U124" s="20"/>
      <c r="V124" s="8" t="s">
        <v>41</v>
      </c>
      <c r="W124" s="7">
        <v>5699933.5599999987</v>
      </c>
      <c r="X124" s="18">
        <v>5.9447616915841363E-2</v>
      </c>
      <c r="Y124" s="9">
        <v>27</v>
      </c>
      <c r="Z124" s="18">
        <v>3.0542986425339366E-2</v>
      </c>
      <c r="AA124" s="19"/>
      <c r="AB124" s="20"/>
    </row>
    <row r="125" spans="1:28" ht="17.5" x14ac:dyDescent="0.35">
      <c r="A125" s="8" t="s">
        <v>42</v>
      </c>
      <c r="B125" s="7">
        <v>1410049.51</v>
      </c>
      <c r="C125" s="18">
        <v>1.4258203467395123E-2</v>
      </c>
      <c r="D125" s="9">
        <v>6</v>
      </c>
      <c r="E125" s="18">
        <v>6.5502183406113534E-3</v>
      </c>
      <c r="F125" s="19"/>
      <c r="G125" s="20"/>
      <c r="H125" s="8" t="s">
        <v>42</v>
      </c>
      <c r="I125" s="7">
        <v>1410049.51</v>
      </c>
      <c r="J125" s="18">
        <v>1.4390466006267977E-2</v>
      </c>
      <c r="K125" s="9">
        <v>6</v>
      </c>
      <c r="L125" s="18">
        <v>6.615214994487321E-3</v>
      </c>
      <c r="M125" s="19"/>
      <c r="N125" s="20"/>
      <c r="O125" s="8" t="s">
        <v>42</v>
      </c>
      <c r="P125" s="7">
        <v>1410049.5100000002</v>
      </c>
      <c r="Q125" s="18">
        <v>1.4519359974997233E-2</v>
      </c>
      <c r="R125" s="9">
        <v>6</v>
      </c>
      <c r="S125" s="18">
        <v>6.6964285714285711E-3</v>
      </c>
      <c r="T125" s="19"/>
      <c r="U125" s="20"/>
      <c r="V125" s="8" t="s">
        <v>42</v>
      </c>
      <c r="W125" s="7">
        <v>1658544.58</v>
      </c>
      <c r="X125" s="18">
        <v>1.7297837210173559E-2</v>
      </c>
      <c r="Y125" s="9">
        <v>7</v>
      </c>
      <c r="Z125" s="18">
        <v>7.9185520361990946E-3</v>
      </c>
      <c r="AA125" s="19"/>
      <c r="AB125" s="20"/>
    </row>
    <row r="126" spans="1:28" ht="17.5" x14ac:dyDescent="0.35">
      <c r="A126" s="8" t="s">
        <v>43</v>
      </c>
      <c r="B126" s="7">
        <v>12894303.460000001</v>
      </c>
      <c r="C126" s="18">
        <v>0.13038521058953237</v>
      </c>
      <c r="D126" s="9">
        <v>32</v>
      </c>
      <c r="E126" s="18">
        <v>3.4934497816593885E-2</v>
      </c>
      <c r="F126" s="19"/>
      <c r="G126" s="20"/>
      <c r="H126" s="8" t="s">
        <v>43</v>
      </c>
      <c r="I126" s="7">
        <v>12889544.629999999</v>
      </c>
      <c r="J126" s="18">
        <v>0.13154612835849211</v>
      </c>
      <c r="K126" s="9">
        <v>32</v>
      </c>
      <c r="L126" s="18">
        <v>3.5281146637265712E-2</v>
      </c>
      <c r="M126" s="19"/>
      <c r="N126" s="20"/>
      <c r="O126" s="8" t="s">
        <v>43</v>
      </c>
      <c r="P126" s="7">
        <v>12616996.059999997</v>
      </c>
      <c r="Q126" s="18">
        <v>0.12991792578847938</v>
      </c>
      <c r="R126" s="9">
        <v>31</v>
      </c>
      <c r="S126" s="18">
        <v>3.4598214285714288E-2</v>
      </c>
      <c r="T126" s="19"/>
      <c r="U126" s="20"/>
      <c r="V126" s="8" t="s">
        <v>43</v>
      </c>
      <c r="W126" s="7">
        <v>12702368.83</v>
      </c>
      <c r="X126" s="18">
        <v>0.13247971194414487</v>
      </c>
      <c r="Y126" s="9">
        <v>31</v>
      </c>
      <c r="Z126" s="18">
        <v>3.5067873303167421E-2</v>
      </c>
      <c r="AA126" s="19"/>
      <c r="AB126" s="20"/>
    </row>
    <row r="127" spans="1:28" ht="17.5" x14ac:dyDescent="0.35">
      <c r="A127" s="8"/>
      <c r="B127" s="7"/>
      <c r="C127" s="21"/>
      <c r="D127" s="9"/>
      <c r="E127" s="21"/>
      <c r="F127" s="2"/>
      <c r="G127" s="2"/>
      <c r="H127" s="8"/>
      <c r="I127" s="7"/>
      <c r="J127" s="21"/>
      <c r="K127" s="9"/>
      <c r="L127" s="21"/>
      <c r="M127" s="2"/>
      <c r="N127" s="2"/>
      <c r="O127" s="8"/>
      <c r="P127" s="7"/>
      <c r="Q127" s="21"/>
      <c r="R127" s="9"/>
      <c r="S127" s="21"/>
      <c r="T127" s="2"/>
      <c r="U127" s="2"/>
      <c r="V127" s="8"/>
      <c r="W127" s="7"/>
      <c r="X127" s="21"/>
      <c r="Y127" s="9"/>
      <c r="Z127" s="21"/>
      <c r="AA127" s="2"/>
      <c r="AB127" s="2"/>
    </row>
    <row r="128" spans="1:28" ht="18.5" thickBot="1" x14ac:dyDescent="0.45">
      <c r="A128" s="22"/>
      <c r="B128" s="23">
        <v>98893911.370000005</v>
      </c>
      <c r="C128" s="24"/>
      <c r="D128" s="25">
        <v>916</v>
      </c>
      <c r="E128" s="24"/>
      <c r="F128" s="2"/>
      <c r="G128" s="2"/>
      <c r="H128" s="22"/>
      <c r="I128" s="23">
        <v>97984979.039999992</v>
      </c>
      <c r="J128" s="24"/>
      <c r="K128" s="25">
        <v>907</v>
      </c>
      <c r="L128" s="24"/>
      <c r="M128" s="2"/>
      <c r="N128" s="2"/>
      <c r="O128" s="22"/>
      <c r="P128" s="23">
        <v>97115128.519999996</v>
      </c>
      <c r="Q128" s="24"/>
      <c r="R128" s="25">
        <v>896</v>
      </c>
      <c r="S128" s="24"/>
      <c r="T128" s="2"/>
      <c r="U128" s="2"/>
      <c r="V128" s="22"/>
      <c r="W128" s="23">
        <v>95881615.710000023</v>
      </c>
      <c r="X128" s="24"/>
      <c r="Y128" s="25">
        <v>884</v>
      </c>
      <c r="Z128" s="24"/>
      <c r="AA128" s="2"/>
      <c r="AB128" s="2"/>
    </row>
    <row r="129" spans="1:28" ht="18" thickTop="1" x14ac:dyDescent="0.35">
      <c r="A129" s="8"/>
      <c r="B129" s="7"/>
      <c r="C129" s="21"/>
      <c r="D129" s="9"/>
      <c r="E129" s="21"/>
      <c r="F129" s="2"/>
      <c r="G129" s="2"/>
      <c r="H129" s="8"/>
      <c r="I129" s="7"/>
      <c r="J129" s="21"/>
      <c r="K129" s="9"/>
      <c r="L129" s="21"/>
      <c r="M129" s="2"/>
      <c r="N129" s="2"/>
      <c r="O129" s="8"/>
      <c r="P129" s="7"/>
      <c r="Q129" s="21"/>
      <c r="R129" s="9"/>
      <c r="S129" s="21"/>
      <c r="T129" s="2"/>
      <c r="U129" s="2"/>
      <c r="V129" s="8"/>
      <c r="W129" s="7"/>
      <c r="X129" s="21"/>
      <c r="Y129" s="9"/>
      <c r="Z129" s="21"/>
      <c r="AA129" s="2"/>
      <c r="AB129" s="2"/>
    </row>
    <row r="130" spans="1:28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  <c r="AA130" s="2"/>
      <c r="AB130" s="2"/>
    </row>
    <row r="131" spans="1:28" ht="18" x14ac:dyDescent="0.4">
      <c r="A131" s="22" t="s">
        <v>78</v>
      </c>
      <c r="B131" s="30">
        <v>107962.78533842796</v>
      </c>
      <c r="C131" s="8"/>
      <c r="D131" s="9"/>
      <c r="E131" s="8"/>
      <c r="F131" s="19"/>
      <c r="G131" s="2"/>
      <c r="H131" s="22" t="s">
        <v>78</v>
      </c>
      <c r="I131" s="30">
        <v>108031.95042998897</v>
      </c>
      <c r="J131" s="8"/>
      <c r="K131" s="9"/>
      <c r="L131" s="8"/>
      <c r="M131" s="19"/>
      <c r="N131" s="2"/>
      <c r="O131" s="22" t="s">
        <v>78</v>
      </c>
      <c r="P131" s="30">
        <v>108387.42022321429</v>
      </c>
      <c r="Q131" s="8"/>
      <c r="R131" s="9"/>
      <c r="S131" s="8"/>
      <c r="T131" s="19"/>
      <c r="U131" s="2"/>
      <c r="V131" s="22" t="s">
        <v>78</v>
      </c>
      <c r="W131" s="30">
        <v>108463.36618778283</v>
      </c>
      <c r="X131" s="8"/>
      <c r="Y131" s="9"/>
      <c r="Z131" s="8"/>
      <c r="AA131" s="19"/>
      <c r="AB131" s="2"/>
    </row>
    <row r="132" spans="1:28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  <c r="AA132" s="2"/>
      <c r="AB132" s="2"/>
    </row>
    <row r="133" spans="1:28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  <c r="AA133" s="2"/>
      <c r="AB133" s="2"/>
    </row>
    <row r="134" spans="1:28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  <c r="AA134" s="2"/>
      <c r="AB134" s="2"/>
    </row>
    <row r="135" spans="1:28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  <c r="AA135" s="2"/>
      <c r="AB135" s="2"/>
    </row>
    <row r="136" spans="1:28" ht="36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  <c r="AA136" s="2"/>
      <c r="AB136" s="2"/>
    </row>
    <row r="137" spans="1:28" ht="17.5" x14ac:dyDescent="0.35">
      <c r="A137" s="10"/>
      <c r="B137" s="11"/>
      <c r="C137" s="10"/>
      <c r="D137" s="12"/>
      <c r="E137" s="10"/>
      <c r="F137" s="2"/>
      <c r="G137" s="2"/>
      <c r="H137" s="10"/>
      <c r="I137" s="11"/>
      <c r="J137" s="10"/>
      <c r="K137" s="12"/>
      <c r="L137" s="10"/>
      <c r="M137" s="2"/>
      <c r="N137" s="2"/>
      <c r="O137" s="10"/>
      <c r="P137" s="11"/>
      <c r="Q137" s="10"/>
      <c r="R137" s="12"/>
      <c r="S137" s="10"/>
      <c r="T137" s="2"/>
      <c r="U137" s="2"/>
      <c r="V137" s="10"/>
      <c r="W137" s="11"/>
      <c r="X137" s="10"/>
      <c r="Y137" s="12"/>
      <c r="Z137" s="10"/>
      <c r="AA137" s="2"/>
      <c r="AB137" s="2"/>
    </row>
    <row r="138" spans="1:28" ht="17.5" x14ac:dyDescent="0.35">
      <c r="A138" s="8" t="s">
        <v>44</v>
      </c>
      <c r="B138" s="7">
        <v>52681734.059999853</v>
      </c>
      <c r="C138" s="18">
        <v>0.53270958070307683</v>
      </c>
      <c r="D138" s="9">
        <v>472</v>
      </c>
      <c r="E138" s="18">
        <v>0.51528384279475981</v>
      </c>
      <c r="F138" s="19"/>
      <c r="G138" s="20"/>
      <c r="H138" s="8" t="s">
        <v>44</v>
      </c>
      <c r="I138" s="7">
        <v>52209055.379999861</v>
      </c>
      <c r="J138" s="18">
        <v>0.53282713219428102</v>
      </c>
      <c r="K138" s="9">
        <v>468</v>
      </c>
      <c r="L138" s="18">
        <v>0.51598676957001099</v>
      </c>
      <c r="M138" s="19"/>
      <c r="N138" s="20"/>
      <c r="O138" s="8" t="s">
        <v>44</v>
      </c>
      <c r="P138" s="7">
        <v>51523991.199999958</v>
      </c>
      <c r="Q138" s="18">
        <v>0.53054546686193271</v>
      </c>
      <c r="R138" s="9">
        <v>463</v>
      </c>
      <c r="S138" s="18">
        <v>0.5167410714285714</v>
      </c>
      <c r="T138" s="19"/>
      <c r="U138" s="20"/>
      <c r="V138" s="8" t="s">
        <v>44</v>
      </c>
      <c r="W138" s="7">
        <v>50793805.869999886</v>
      </c>
      <c r="X138" s="18">
        <v>0.52975542280836208</v>
      </c>
      <c r="Y138" s="9">
        <v>455</v>
      </c>
      <c r="Z138" s="18">
        <v>0.51470588235294112</v>
      </c>
      <c r="AA138" s="19"/>
      <c r="AB138" s="20"/>
    </row>
    <row r="139" spans="1:28" ht="17.5" x14ac:dyDescent="0.35">
      <c r="A139" s="8" t="s">
        <v>45</v>
      </c>
      <c r="B139" s="7">
        <v>44489214.289999999</v>
      </c>
      <c r="C139" s="18">
        <v>0.44986808261176847</v>
      </c>
      <c r="D139" s="9">
        <v>421</v>
      </c>
      <c r="E139" s="18">
        <v>0.45960698689956331</v>
      </c>
      <c r="F139" s="19"/>
      <c r="G139" s="20"/>
      <c r="H139" s="8" t="s">
        <v>45</v>
      </c>
      <c r="I139" s="7">
        <v>44195469.549999997</v>
      </c>
      <c r="J139" s="18">
        <v>0.45104331279142623</v>
      </c>
      <c r="K139" s="9">
        <v>417</v>
      </c>
      <c r="L139" s="18">
        <v>0.45975744211686881</v>
      </c>
      <c r="M139" s="19"/>
      <c r="N139" s="20"/>
      <c r="O139" s="8" t="s">
        <v>45</v>
      </c>
      <c r="P139" s="7">
        <v>44016790.36999996</v>
      </c>
      <c r="Q139" s="18">
        <v>0.45324339308200706</v>
      </c>
      <c r="R139" s="9">
        <v>411</v>
      </c>
      <c r="S139" s="18">
        <v>0.45870535714285715</v>
      </c>
      <c r="T139" s="19"/>
      <c r="U139" s="20"/>
      <c r="V139" s="8" t="s">
        <v>45</v>
      </c>
      <c r="W139" s="7">
        <v>43519029.450000018</v>
      </c>
      <c r="X139" s="18">
        <v>0.45388293811846175</v>
      </c>
      <c r="Y139" s="9">
        <v>407</v>
      </c>
      <c r="Z139" s="18">
        <v>0.4604072398190045</v>
      </c>
      <c r="AA139" s="19"/>
      <c r="AB139" s="20"/>
    </row>
    <row r="140" spans="1:28" ht="17.5" x14ac:dyDescent="0.35">
      <c r="A140" s="8" t="s">
        <v>46</v>
      </c>
      <c r="B140" s="7">
        <v>1722963.02</v>
      </c>
      <c r="C140" s="18">
        <v>1.7422336685154846E-2</v>
      </c>
      <c r="D140" s="9">
        <v>23</v>
      </c>
      <c r="E140" s="18">
        <v>2.5109170305676855E-2</v>
      </c>
      <c r="F140" s="19"/>
      <c r="G140" s="20"/>
      <c r="H140" s="8" t="s">
        <v>46</v>
      </c>
      <c r="I140" s="7">
        <v>1580454.1099999999</v>
      </c>
      <c r="J140" s="18">
        <v>1.6129555014292751E-2</v>
      </c>
      <c r="K140" s="9">
        <v>22</v>
      </c>
      <c r="L140" s="18">
        <v>2.4255788313120176E-2</v>
      </c>
      <c r="M140" s="19"/>
      <c r="N140" s="20"/>
      <c r="O140" s="8" t="s">
        <v>46</v>
      </c>
      <c r="P140" s="7">
        <v>1574346.9499999997</v>
      </c>
      <c r="Q140" s="18">
        <v>1.6211140056060145E-2</v>
      </c>
      <c r="R140" s="9">
        <v>22</v>
      </c>
      <c r="S140" s="18">
        <v>2.4553571428571428E-2</v>
      </c>
      <c r="T140" s="19"/>
      <c r="U140" s="20"/>
      <c r="V140" s="8" t="s">
        <v>46</v>
      </c>
      <c r="W140" s="7">
        <v>1568780.39</v>
      </c>
      <c r="X140" s="18">
        <v>1.6361639073176205E-2</v>
      </c>
      <c r="Y140" s="9">
        <v>22</v>
      </c>
      <c r="Z140" s="18">
        <v>2.4886877828054297E-2</v>
      </c>
      <c r="AA140" s="19"/>
      <c r="AB140" s="20"/>
    </row>
    <row r="141" spans="1:28" ht="17.5" x14ac:dyDescent="0.35">
      <c r="A141" s="8"/>
      <c r="B141" s="7"/>
      <c r="C141" s="21"/>
      <c r="D141" s="9"/>
      <c r="E141" s="21"/>
      <c r="F141" s="2"/>
      <c r="G141" s="2"/>
      <c r="H141" s="8"/>
      <c r="I141" s="7"/>
      <c r="J141" s="21"/>
      <c r="K141" s="9"/>
      <c r="L141" s="21"/>
      <c r="M141" s="2"/>
      <c r="N141" s="2"/>
      <c r="O141" s="8"/>
      <c r="P141" s="7"/>
      <c r="Q141" s="21"/>
      <c r="R141" s="9"/>
      <c r="S141" s="21"/>
      <c r="T141" s="2"/>
      <c r="U141" s="2"/>
      <c r="V141" s="8"/>
      <c r="W141" s="7"/>
      <c r="X141" s="21"/>
      <c r="Y141" s="9"/>
      <c r="Z141" s="21"/>
      <c r="AA141" s="2"/>
      <c r="AB141" s="2"/>
    </row>
    <row r="142" spans="1:28" ht="18.5" thickBot="1" x14ac:dyDescent="0.45">
      <c r="A142" s="8"/>
      <c r="B142" s="23">
        <v>98893911.369999841</v>
      </c>
      <c r="C142" s="21"/>
      <c r="D142" s="25">
        <v>916</v>
      </c>
      <c r="E142" s="21"/>
      <c r="F142" s="2"/>
      <c r="G142" s="2"/>
      <c r="H142" s="8"/>
      <c r="I142" s="23">
        <v>97984979.039999858</v>
      </c>
      <c r="J142" s="21"/>
      <c r="K142" s="25">
        <v>907</v>
      </c>
      <c r="L142" s="21"/>
      <c r="M142" s="2"/>
      <c r="N142" s="2"/>
      <c r="O142" s="8"/>
      <c r="P142" s="23">
        <v>97115128.519999921</v>
      </c>
      <c r="Q142" s="21"/>
      <c r="R142" s="25">
        <v>896</v>
      </c>
      <c r="S142" s="21"/>
      <c r="T142" s="2"/>
      <c r="U142" s="2"/>
      <c r="V142" s="8"/>
      <c r="W142" s="23">
        <v>95881615.709999904</v>
      </c>
      <c r="X142" s="21"/>
      <c r="Y142" s="25">
        <v>884</v>
      </c>
      <c r="Z142" s="21"/>
      <c r="AA142" s="2"/>
      <c r="AB142" s="2"/>
    </row>
    <row r="143" spans="1:28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  <c r="AA143" s="2"/>
      <c r="AB143" s="2"/>
    </row>
    <row r="144" spans="1:28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  <c r="AA144" s="2"/>
      <c r="AB144" s="2"/>
    </row>
    <row r="145" spans="1:28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  <c r="AA145" s="2"/>
      <c r="AB145" s="2"/>
    </row>
    <row r="146" spans="1:28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  <c r="AA146" s="2"/>
      <c r="AB146" s="2"/>
    </row>
    <row r="147" spans="1:28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  <c r="AA147" s="2"/>
      <c r="AB147" s="2"/>
    </row>
    <row r="148" spans="1:28" ht="36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  <c r="AA148" s="2"/>
      <c r="AB148" s="2"/>
    </row>
    <row r="149" spans="1:28" ht="17.5" x14ac:dyDescent="0.35">
      <c r="A149" s="10"/>
      <c r="B149" s="11"/>
      <c r="C149" s="10"/>
      <c r="D149" s="12"/>
      <c r="E149" s="10"/>
      <c r="F149" s="2"/>
      <c r="G149" s="2"/>
      <c r="H149" s="10"/>
      <c r="I149" s="11"/>
      <c r="J149" s="10"/>
      <c r="K149" s="12"/>
      <c r="L149" s="10"/>
      <c r="M149" s="2"/>
      <c r="N149" s="2"/>
      <c r="O149" s="10"/>
      <c r="P149" s="11"/>
      <c r="Q149" s="10"/>
      <c r="R149" s="12"/>
      <c r="S149" s="10"/>
      <c r="T149" s="2"/>
      <c r="U149" s="2"/>
      <c r="V149" s="10"/>
      <c r="W149" s="11"/>
      <c r="X149" s="10"/>
      <c r="Y149" s="12"/>
      <c r="Z149" s="10"/>
      <c r="AA149" s="2"/>
      <c r="AB149" s="2"/>
    </row>
    <row r="150" spans="1:28" ht="17.5" x14ac:dyDescent="0.35">
      <c r="A150" s="31" t="s">
        <v>98</v>
      </c>
      <c r="B150" s="7">
        <v>250339.27</v>
      </c>
      <c r="C150" s="18">
        <v>2.5313921406484277E-3</v>
      </c>
      <c r="D150" s="9">
        <v>3</v>
      </c>
      <c r="E150" s="18">
        <v>3.2751091703056767E-3</v>
      </c>
      <c r="F150" s="19"/>
      <c r="G150" s="20"/>
      <c r="H150" s="31" t="s">
        <v>98</v>
      </c>
      <c r="I150" s="7">
        <v>248560.22</v>
      </c>
      <c r="J150" s="18">
        <v>2.5367175911578392E-3</v>
      </c>
      <c r="K150" s="9">
        <v>3</v>
      </c>
      <c r="L150" s="18">
        <v>3.3076074972436605E-3</v>
      </c>
      <c r="M150" s="19"/>
      <c r="N150" s="20"/>
      <c r="O150" s="31" t="s">
        <v>98</v>
      </c>
      <c r="P150" s="7">
        <v>106531.26999999999</v>
      </c>
      <c r="Q150" s="18">
        <v>1.0969585441887239E-3</v>
      </c>
      <c r="R150" s="9">
        <v>2</v>
      </c>
      <c r="S150" s="18">
        <v>2.232142857142857E-3</v>
      </c>
      <c r="T150" s="19"/>
      <c r="U150" s="20"/>
      <c r="V150" s="31" t="s">
        <v>98</v>
      </c>
      <c r="W150" s="7">
        <v>100510.79999999999</v>
      </c>
      <c r="X150" s="18">
        <v>1.048280207375742E-3</v>
      </c>
      <c r="Y150" s="9">
        <v>2</v>
      </c>
      <c r="Z150" s="18">
        <v>2.2624434389140274E-3</v>
      </c>
      <c r="AA150" s="19"/>
      <c r="AB150" s="20"/>
    </row>
    <row r="151" spans="1:28" ht="17.5" x14ac:dyDescent="0.35">
      <c r="A151" s="8">
        <v>1995</v>
      </c>
      <c r="B151" s="7">
        <v>0</v>
      </c>
      <c r="C151" s="18">
        <v>0</v>
      </c>
      <c r="D151" s="9">
        <v>0</v>
      </c>
      <c r="E151" s="18">
        <v>0</v>
      </c>
      <c r="F151" s="19"/>
      <c r="G151" s="20"/>
      <c r="H151" s="8">
        <v>1995</v>
      </c>
      <c r="I151" s="7">
        <v>0</v>
      </c>
      <c r="J151" s="18">
        <v>0</v>
      </c>
      <c r="K151" s="9">
        <v>0</v>
      </c>
      <c r="L151" s="18">
        <v>0</v>
      </c>
      <c r="M151" s="19"/>
      <c r="N151" s="20"/>
      <c r="O151" s="8">
        <v>1995</v>
      </c>
      <c r="P151" s="7">
        <v>0</v>
      </c>
      <c r="Q151" s="18">
        <v>0</v>
      </c>
      <c r="R151" s="9">
        <v>0</v>
      </c>
      <c r="S151" s="18">
        <v>0</v>
      </c>
      <c r="T151" s="19"/>
      <c r="U151" s="20"/>
      <c r="V151" s="8">
        <v>1995</v>
      </c>
      <c r="W151" s="7">
        <v>0</v>
      </c>
      <c r="X151" s="18">
        <v>0</v>
      </c>
      <c r="Y151" s="9">
        <v>0</v>
      </c>
      <c r="Z151" s="18">
        <v>0</v>
      </c>
      <c r="AA151" s="19"/>
      <c r="AB151" s="20"/>
    </row>
    <row r="152" spans="1:28" ht="17.5" x14ac:dyDescent="0.35">
      <c r="A152" s="8">
        <v>1996</v>
      </c>
      <c r="B152" s="7">
        <v>34369.85</v>
      </c>
      <c r="C152" s="18">
        <v>3.4754262950940684E-4</v>
      </c>
      <c r="D152" s="9">
        <v>1</v>
      </c>
      <c r="E152" s="18">
        <v>1.0917030567685589E-3</v>
      </c>
      <c r="F152" s="19"/>
      <c r="G152" s="20"/>
      <c r="H152" s="8">
        <v>1996</v>
      </c>
      <c r="I152" s="7">
        <v>34190.51</v>
      </c>
      <c r="J152" s="18">
        <v>3.4893623833957832E-4</v>
      </c>
      <c r="K152" s="9">
        <v>1</v>
      </c>
      <c r="L152" s="18">
        <v>1.1025358324145535E-3</v>
      </c>
      <c r="M152" s="19"/>
      <c r="N152" s="20"/>
      <c r="O152" s="8">
        <v>1996</v>
      </c>
      <c r="P152" s="7">
        <v>33552.54</v>
      </c>
      <c r="Q152" s="18">
        <v>3.454924120611153E-4</v>
      </c>
      <c r="R152" s="9">
        <v>1</v>
      </c>
      <c r="S152" s="18">
        <v>1.1160714285714285E-3</v>
      </c>
      <c r="T152" s="19"/>
      <c r="U152" s="20"/>
      <c r="V152" s="8">
        <v>1996</v>
      </c>
      <c r="W152" s="7">
        <v>33610.980000000003</v>
      </c>
      <c r="X152" s="18">
        <v>3.5054665851333314E-4</v>
      </c>
      <c r="Y152" s="9">
        <v>1</v>
      </c>
      <c r="Z152" s="18">
        <v>1.1312217194570137E-3</v>
      </c>
      <c r="AA152" s="19"/>
      <c r="AB152" s="20"/>
    </row>
    <row r="153" spans="1:28" ht="17.5" x14ac:dyDescent="0.35">
      <c r="A153" s="8">
        <v>1997</v>
      </c>
      <c r="B153" s="7">
        <v>82324.44</v>
      </c>
      <c r="C153" s="18">
        <v>8.3245205755886037E-4</v>
      </c>
      <c r="D153" s="9">
        <v>3</v>
      </c>
      <c r="E153" s="18">
        <v>3.2751091703056767E-3</v>
      </c>
      <c r="F153" s="19"/>
      <c r="G153" s="20"/>
      <c r="H153" s="8">
        <v>1997</v>
      </c>
      <c r="I153" s="7">
        <v>82098.11</v>
      </c>
      <c r="J153" s="18">
        <v>8.3786424005342171E-4</v>
      </c>
      <c r="K153" s="9">
        <v>3</v>
      </c>
      <c r="L153" s="18">
        <v>3.3076074972436605E-3</v>
      </c>
      <c r="M153" s="19"/>
      <c r="N153" s="20"/>
      <c r="O153" s="8">
        <v>1997</v>
      </c>
      <c r="P153" s="7">
        <v>81526.3</v>
      </c>
      <c r="Q153" s="18">
        <v>8.3948094640280907E-4</v>
      </c>
      <c r="R153" s="9">
        <v>3</v>
      </c>
      <c r="S153" s="18">
        <v>3.3482142857142855E-3</v>
      </c>
      <c r="T153" s="19"/>
      <c r="U153" s="20"/>
      <c r="V153" s="8">
        <v>1997</v>
      </c>
      <c r="W153" s="7">
        <v>80920.76999999999</v>
      </c>
      <c r="X153" s="18">
        <v>8.439654400980264E-4</v>
      </c>
      <c r="Y153" s="9">
        <v>3</v>
      </c>
      <c r="Z153" s="18">
        <v>3.3936651583710408E-3</v>
      </c>
      <c r="AA153" s="19"/>
      <c r="AB153" s="20"/>
    </row>
    <row r="154" spans="1:28" ht="17.5" x14ac:dyDescent="0.35">
      <c r="A154" s="31">
        <v>1998</v>
      </c>
      <c r="B154" s="7">
        <v>0</v>
      </c>
      <c r="C154" s="18">
        <v>0</v>
      </c>
      <c r="D154" s="9">
        <v>0</v>
      </c>
      <c r="E154" s="18">
        <v>0</v>
      </c>
      <c r="F154" s="19"/>
      <c r="G154" s="20"/>
      <c r="H154" s="31">
        <v>1998</v>
      </c>
      <c r="I154" s="7">
        <v>0</v>
      </c>
      <c r="J154" s="18">
        <v>0</v>
      </c>
      <c r="K154" s="9">
        <v>0</v>
      </c>
      <c r="L154" s="18">
        <v>0</v>
      </c>
      <c r="M154" s="19"/>
      <c r="N154" s="20"/>
      <c r="O154" s="31">
        <v>1998</v>
      </c>
      <c r="P154" s="7">
        <v>0</v>
      </c>
      <c r="Q154" s="18">
        <v>0</v>
      </c>
      <c r="R154" s="9">
        <v>0</v>
      </c>
      <c r="S154" s="18">
        <v>0</v>
      </c>
      <c r="T154" s="19"/>
      <c r="U154" s="20"/>
      <c r="V154" s="31">
        <v>1998</v>
      </c>
      <c r="W154" s="7">
        <v>0</v>
      </c>
      <c r="X154" s="18">
        <v>0</v>
      </c>
      <c r="Y154" s="9">
        <v>0</v>
      </c>
      <c r="Z154" s="18">
        <v>0</v>
      </c>
      <c r="AA154" s="19"/>
      <c r="AB154" s="20"/>
    </row>
    <row r="155" spans="1:28" ht="17.5" x14ac:dyDescent="0.35">
      <c r="A155" s="31">
        <v>1999</v>
      </c>
      <c r="B155" s="7">
        <v>0</v>
      </c>
      <c r="C155" s="18">
        <v>0</v>
      </c>
      <c r="D155" s="9">
        <v>0</v>
      </c>
      <c r="E155" s="18">
        <v>0</v>
      </c>
      <c r="F155" s="19"/>
      <c r="G155" s="20"/>
      <c r="H155" s="31">
        <v>1999</v>
      </c>
      <c r="I155" s="7">
        <v>0</v>
      </c>
      <c r="J155" s="18">
        <v>0</v>
      </c>
      <c r="K155" s="9">
        <v>0</v>
      </c>
      <c r="L155" s="18">
        <v>0</v>
      </c>
      <c r="M155" s="19"/>
      <c r="N155" s="20"/>
      <c r="O155" s="31">
        <v>1999</v>
      </c>
      <c r="P155" s="7">
        <v>0</v>
      </c>
      <c r="Q155" s="18">
        <v>0</v>
      </c>
      <c r="R155" s="9">
        <v>0</v>
      </c>
      <c r="S155" s="18">
        <v>0</v>
      </c>
      <c r="T155" s="19"/>
      <c r="U155" s="20"/>
      <c r="V155" s="31">
        <v>1999</v>
      </c>
      <c r="W155" s="7">
        <v>0</v>
      </c>
      <c r="X155" s="18">
        <v>0</v>
      </c>
      <c r="Y155" s="9">
        <v>0</v>
      </c>
      <c r="Z155" s="18">
        <v>0</v>
      </c>
      <c r="AA155" s="19"/>
      <c r="AB155" s="20"/>
    </row>
    <row r="156" spans="1:28" ht="17.5" x14ac:dyDescent="0.35">
      <c r="A156" s="31">
        <v>2000</v>
      </c>
      <c r="B156" s="7">
        <v>141133.36000000002</v>
      </c>
      <c r="C156" s="18">
        <v>1.4271187987697866E-3</v>
      </c>
      <c r="D156" s="9">
        <v>2</v>
      </c>
      <c r="E156" s="18">
        <v>2.1834061135371178E-3</v>
      </c>
      <c r="F156" s="19"/>
      <c r="G156" s="20"/>
      <c r="H156" s="31">
        <v>2000</v>
      </c>
      <c r="I156" s="7">
        <v>141081.33000000002</v>
      </c>
      <c r="J156" s="18">
        <v>1.4398260976553057E-3</v>
      </c>
      <c r="K156" s="9">
        <v>2</v>
      </c>
      <c r="L156" s="18">
        <v>2.205071664829107E-3</v>
      </c>
      <c r="M156" s="19"/>
      <c r="N156" s="20"/>
      <c r="O156" s="31">
        <v>2000</v>
      </c>
      <c r="P156" s="7">
        <v>141029.06000000003</v>
      </c>
      <c r="Q156" s="18">
        <v>1.4521842492434779E-3</v>
      </c>
      <c r="R156" s="9">
        <v>2</v>
      </c>
      <c r="S156" s="18">
        <v>2.232142857142857E-3</v>
      </c>
      <c r="T156" s="19"/>
      <c r="U156" s="20"/>
      <c r="V156" s="31">
        <v>2000</v>
      </c>
      <c r="W156" s="7">
        <v>140976.55000000002</v>
      </c>
      <c r="X156" s="18">
        <v>1.4703188818427143E-3</v>
      </c>
      <c r="Y156" s="9">
        <v>2</v>
      </c>
      <c r="Z156" s="18">
        <v>2.2624434389140274E-3</v>
      </c>
      <c r="AA156" s="19"/>
      <c r="AB156" s="20"/>
    </row>
    <row r="157" spans="1:28" ht="17.5" x14ac:dyDescent="0.35">
      <c r="A157" s="31">
        <v>2001</v>
      </c>
      <c r="B157" s="7">
        <v>360504.15</v>
      </c>
      <c r="C157" s="18">
        <v>3.6453624394652186E-3</v>
      </c>
      <c r="D157" s="9">
        <v>4</v>
      </c>
      <c r="E157" s="18">
        <v>4.3668122270742356E-3</v>
      </c>
      <c r="F157" s="19"/>
      <c r="G157" s="20"/>
      <c r="H157" s="31">
        <v>2001</v>
      </c>
      <c r="I157" s="7">
        <v>341024.93000000005</v>
      </c>
      <c r="J157" s="18">
        <v>3.4803796800403977E-3</v>
      </c>
      <c r="K157" s="9">
        <v>4</v>
      </c>
      <c r="L157" s="18">
        <v>4.410143329658214E-3</v>
      </c>
      <c r="M157" s="19"/>
      <c r="N157" s="20"/>
      <c r="O157" s="31">
        <v>2001</v>
      </c>
      <c r="P157" s="7">
        <v>330974.79000000004</v>
      </c>
      <c r="Q157" s="18">
        <v>3.4080662307092433E-3</v>
      </c>
      <c r="R157" s="9">
        <v>4</v>
      </c>
      <c r="S157" s="18">
        <v>4.464285714285714E-3</v>
      </c>
      <c r="T157" s="19"/>
      <c r="U157" s="20"/>
      <c r="V157" s="31">
        <v>2001</v>
      </c>
      <c r="W157" s="7">
        <v>312343.94</v>
      </c>
      <c r="X157" s="18">
        <v>3.2575998817615257E-3</v>
      </c>
      <c r="Y157" s="9">
        <v>4</v>
      </c>
      <c r="Z157" s="18">
        <v>4.5248868778280547E-3</v>
      </c>
      <c r="AA157" s="19"/>
      <c r="AB157" s="20"/>
    </row>
    <row r="158" spans="1:28" ht="17.5" x14ac:dyDescent="0.35">
      <c r="A158" s="31">
        <v>2002</v>
      </c>
      <c r="B158" s="7">
        <v>5076909.3300000019</v>
      </c>
      <c r="C158" s="18">
        <v>5.1336925192546422E-2</v>
      </c>
      <c r="D158" s="9">
        <v>52</v>
      </c>
      <c r="E158" s="18">
        <v>5.6768558951965066E-2</v>
      </c>
      <c r="F158" s="19"/>
      <c r="G158" s="20"/>
      <c r="H158" s="31">
        <v>2002</v>
      </c>
      <c r="I158" s="7">
        <v>5053452.0200000005</v>
      </c>
      <c r="J158" s="18">
        <v>5.1573741909329333E-2</v>
      </c>
      <c r="K158" s="9">
        <v>52</v>
      </c>
      <c r="L158" s="18">
        <v>5.7331863285556783E-2</v>
      </c>
      <c r="M158" s="19"/>
      <c r="N158" s="20"/>
      <c r="O158" s="31">
        <v>2002</v>
      </c>
      <c r="P158" s="7">
        <v>5087760.3199999994</v>
      </c>
      <c r="Q158" s="18">
        <v>5.2388957287455185E-2</v>
      </c>
      <c r="R158" s="9">
        <v>52</v>
      </c>
      <c r="S158" s="18">
        <v>5.8035714285714288E-2</v>
      </c>
      <c r="T158" s="19"/>
      <c r="U158" s="20"/>
      <c r="V158" s="31">
        <v>2002</v>
      </c>
      <c r="W158" s="7">
        <v>5063852.7100000018</v>
      </c>
      <c r="X158" s="18">
        <v>5.2813593852193148E-2</v>
      </c>
      <c r="Y158" s="9">
        <v>52</v>
      </c>
      <c r="Z158" s="18">
        <v>5.8823529411764705E-2</v>
      </c>
      <c r="AA158" s="19"/>
      <c r="AB158" s="20"/>
    </row>
    <row r="159" spans="1:28" ht="17.5" x14ac:dyDescent="0.35">
      <c r="A159" s="8">
        <v>2003</v>
      </c>
      <c r="B159" s="7">
        <v>82300101.719999909</v>
      </c>
      <c r="C159" s="18">
        <v>0.8322059526201141</v>
      </c>
      <c r="D159" s="9">
        <v>749</v>
      </c>
      <c r="E159" s="18">
        <v>0.81768558951965065</v>
      </c>
      <c r="F159" s="19"/>
      <c r="G159" s="20"/>
      <c r="H159" s="8">
        <v>2003</v>
      </c>
      <c r="I159" s="7">
        <v>81593605.689999923</v>
      </c>
      <c r="J159" s="18">
        <v>0.8327154477084836</v>
      </c>
      <c r="K159" s="9">
        <v>741</v>
      </c>
      <c r="L159" s="18">
        <v>0.81697905181918418</v>
      </c>
      <c r="M159" s="19"/>
      <c r="N159" s="20"/>
      <c r="O159" s="8">
        <v>2003</v>
      </c>
      <c r="P159" s="7">
        <v>80857162.009999961</v>
      </c>
      <c r="Q159" s="18">
        <v>0.83259079447491202</v>
      </c>
      <c r="R159" s="9">
        <v>731</v>
      </c>
      <c r="S159" s="18">
        <v>0.8158482142857143</v>
      </c>
      <c r="T159" s="19"/>
      <c r="U159" s="20"/>
      <c r="V159" s="8">
        <v>2003</v>
      </c>
      <c r="W159" s="7">
        <v>79684462.889999986</v>
      </c>
      <c r="X159" s="18">
        <v>0.83107134042265918</v>
      </c>
      <c r="Y159" s="9">
        <v>719</v>
      </c>
      <c r="Z159" s="18">
        <v>0.81334841628959276</v>
      </c>
      <c r="AA159" s="19"/>
      <c r="AB159" s="20"/>
    </row>
    <row r="160" spans="1:28" ht="17.5" x14ac:dyDescent="0.35">
      <c r="A160" s="8">
        <v>2004</v>
      </c>
      <c r="B160" s="7">
        <v>10648229.250000004</v>
      </c>
      <c r="C160" s="18">
        <v>0.1076732541213878</v>
      </c>
      <c r="D160" s="9">
        <v>102</v>
      </c>
      <c r="E160" s="18">
        <v>0.11135371179039301</v>
      </c>
      <c r="F160" s="19"/>
      <c r="G160" s="20"/>
      <c r="H160" s="8">
        <v>2004</v>
      </c>
      <c r="I160" s="7">
        <v>10490966.230000002</v>
      </c>
      <c r="J160" s="18">
        <v>0.10706708653494049</v>
      </c>
      <c r="K160" s="9">
        <v>101</v>
      </c>
      <c r="L160" s="18">
        <v>0.1113561190738699</v>
      </c>
      <c r="M160" s="19"/>
      <c r="N160" s="20"/>
      <c r="O160" s="8">
        <v>2004</v>
      </c>
      <c r="P160" s="7">
        <v>10476592.230000004</v>
      </c>
      <c r="Q160" s="18">
        <v>0.10787806585502738</v>
      </c>
      <c r="R160" s="9">
        <v>101</v>
      </c>
      <c r="S160" s="18">
        <v>0.11272321428571429</v>
      </c>
      <c r="T160" s="19"/>
      <c r="U160" s="20"/>
      <c r="V160" s="8">
        <v>2004</v>
      </c>
      <c r="W160" s="7">
        <v>10464937.070000006</v>
      </c>
      <c r="X160" s="18">
        <v>0.10914435465555639</v>
      </c>
      <c r="Y160" s="9">
        <v>101</v>
      </c>
      <c r="Z160" s="18">
        <v>0.11425339366515837</v>
      </c>
      <c r="AA160" s="19"/>
      <c r="AB160" s="20"/>
    </row>
    <row r="161" spans="1:28" ht="17.5" x14ac:dyDescent="0.35">
      <c r="A161" s="8"/>
      <c r="B161" s="7"/>
      <c r="C161" s="21"/>
      <c r="D161" s="9"/>
      <c r="E161" s="21"/>
      <c r="F161" s="2"/>
      <c r="G161" s="2"/>
      <c r="H161" s="8"/>
      <c r="I161" s="7"/>
      <c r="J161" s="21"/>
      <c r="K161" s="9"/>
      <c r="L161" s="21"/>
      <c r="M161" s="2"/>
      <c r="N161" s="2"/>
      <c r="O161" s="8"/>
      <c r="P161" s="7"/>
      <c r="Q161" s="21"/>
      <c r="R161" s="9"/>
      <c r="S161" s="21"/>
      <c r="T161" s="2"/>
      <c r="U161" s="2"/>
      <c r="V161" s="8"/>
      <c r="W161" s="7"/>
      <c r="X161" s="21"/>
      <c r="Y161" s="9"/>
      <c r="Z161" s="21"/>
      <c r="AA161" s="2"/>
      <c r="AB161" s="2"/>
    </row>
    <row r="162" spans="1:28" ht="18.5" thickBot="1" x14ac:dyDescent="0.45">
      <c r="A162" s="22"/>
      <c r="B162" s="23">
        <v>98893911.369999915</v>
      </c>
      <c r="C162" s="24"/>
      <c r="D162" s="25">
        <v>916</v>
      </c>
      <c r="E162" s="24"/>
      <c r="F162" s="2"/>
      <c r="G162" s="2"/>
      <c r="H162" s="22"/>
      <c r="I162" s="23">
        <v>97984979.039999932</v>
      </c>
      <c r="J162" s="24"/>
      <c r="K162" s="25">
        <v>907</v>
      </c>
      <c r="L162" s="24"/>
      <c r="M162" s="2"/>
      <c r="N162" s="2"/>
      <c r="O162" s="22"/>
      <c r="P162" s="23">
        <v>97115128.519999966</v>
      </c>
      <c r="Q162" s="24"/>
      <c r="R162" s="25">
        <v>896</v>
      </c>
      <c r="S162" s="24"/>
      <c r="T162" s="2"/>
      <c r="U162" s="2"/>
      <c r="V162" s="22"/>
      <c r="W162" s="23">
        <v>95881615.709999993</v>
      </c>
      <c r="X162" s="24"/>
      <c r="Y162" s="25">
        <v>884</v>
      </c>
      <c r="Z162" s="24"/>
      <c r="AA162" s="2"/>
      <c r="AB162" s="2"/>
    </row>
    <row r="163" spans="1:28" ht="18" thickTop="1" x14ac:dyDescent="0.35">
      <c r="A163" s="8"/>
      <c r="B163" s="7"/>
      <c r="C163" s="21"/>
      <c r="D163" s="9"/>
      <c r="E163" s="21"/>
      <c r="F163" s="2"/>
      <c r="G163" s="2"/>
      <c r="H163" s="8"/>
      <c r="I163" s="7"/>
      <c r="J163" s="21"/>
      <c r="K163" s="9"/>
      <c r="L163" s="21"/>
      <c r="M163" s="2"/>
      <c r="N163" s="2"/>
      <c r="O163" s="8"/>
      <c r="P163" s="7"/>
      <c r="Q163" s="21"/>
      <c r="R163" s="9"/>
      <c r="S163" s="21"/>
      <c r="T163" s="2"/>
      <c r="U163" s="2"/>
      <c r="V163" s="8"/>
      <c r="W163" s="7"/>
      <c r="X163" s="21"/>
      <c r="Y163" s="9"/>
      <c r="Z163" s="21"/>
      <c r="AA163" s="2"/>
      <c r="AB163" s="2"/>
    </row>
    <row r="164" spans="1:28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  <c r="AA164" s="2"/>
      <c r="AB164" s="2"/>
    </row>
    <row r="165" spans="1:28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  <c r="AA165" s="2"/>
      <c r="AB165" s="2"/>
    </row>
    <row r="166" spans="1:28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  <c r="AA166" s="2"/>
      <c r="AB166" s="2"/>
    </row>
    <row r="167" spans="1:28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  <c r="AA167" s="2"/>
      <c r="AB167" s="2"/>
    </row>
    <row r="168" spans="1:28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  <c r="AA168" s="2"/>
      <c r="AB168" s="2"/>
    </row>
    <row r="169" spans="1:28" ht="36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  <c r="AA169" s="2"/>
      <c r="AB169" s="2"/>
    </row>
    <row r="170" spans="1:28" ht="17.5" x14ac:dyDescent="0.35">
      <c r="A170" s="10"/>
      <c r="B170" s="11"/>
      <c r="C170" s="10"/>
      <c r="D170" s="12"/>
      <c r="E170" s="10"/>
      <c r="F170" s="2"/>
      <c r="G170" s="2"/>
      <c r="H170" s="10"/>
      <c r="I170" s="11"/>
      <c r="J170" s="10"/>
      <c r="K170" s="12"/>
      <c r="L170" s="10"/>
      <c r="M170" s="2"/>
      <c r="N170" s="2"/>
      <c r="O170" s="10"/>
      <c r="P170" s="11"/>
      <c r="Q170" s="10"/>
      <c r="R170" s="12"/>
      <c r="S170" s="10"/>
      <c r="T170" s="2"/>
      <c r="U170" s="2"/>
      <c r="V170" s="10"/>
      <c r="W170" s="11"/>
      <c r="X170" s="10"/>
      <c r="Y170" s="12"/>
      <c r="Z170" s="10"/>
      <c r="AA170" s="2"/>
      <c r="AB170" s="2"/>
    </row>
    <row r="171" spans="1:28" ht="17.5" x14ac:dyDescent="0.35">
      <c r="A171" s="8" t="s">
        <v>47</v>
      </c>
      <c r="B171" s="7">
        <v>10585153.430000002</v>
      </c>
      <c r="C171" s="18">
        <v>0.10703544114457048</v>
      </c>
      <c r="D171" s="9">
        <v>102</v>
      </c>
      <c r="E171" s="18">
        <v>0.11135371179039301</v>
      </c>
      <c r="F171" s="19"/>
      <c r="G171" s="20"/>
      <c r="H171" s="8" t="s">
        <v>47</v>
      </c>
      <c r="I171" s="7">
        <v>10402351.370000001</v>
      </c>
      <c r="J171" s="18">
        <v>0.10616271465194159</v>
      </c>
      <c r="K171" s="9">
        <v>99</v>
      </c>
      <c r="L171" s="18">
        <v>0.10915104740904079</v>
      </c>
      <c r="M171" s="19"/>
      <c r="N171" s="20"/>
      <c r="O171" s="8" t="s">
        <v>47</v>
      </c>
      <c r="P171" s="7">
        <v>10264715.459999997</v>
      </c>
      <c r="Q171" s="18">
        <v>0.10569635870775862</v>
      </c>
      <c r="R171" s="9">
        <v>97</v>
      </c>
      <c r="S171" s="18">
        <v>0.10825892857142858</v>
      </c>
      <c r="T171" s="19"/>
      <c r="U171" s="20"/>
      <c r="V171" s="8" t="s">
        <v>47</v>
      </c>
      <c r="W171" s="7">
        <v>10748323.57</v>
      </c>
      <c r="X171" s="18">
        <v>0.11209994210474074</v>
      </c>
      <c r="Y171" s="9">
        <v>101</v>
      </c>
      <c r="Z171" s="18">
        <v>0.11425339366515837</v>
      </c>
      <c r="AA171" s="19"/>
      <c r="AB171" s="20"/>
    </row>
    <row r="172" spans="1:28" ht="17.5" x14ac:dyDescent="0.35">
      <c r="A172" s="8" t="s">
        <v>48</v>
      </c>
      <c r="B172" s="7">
        <v>18370403.159999996</v>
      </c>
      <c r="C172" s="18">
        <v>0.18575868731968023</v>
      </c>
      <c r="D172" s="9">
        <v>185</v>
      </c>
      <c r="E172" s="18">
        <v>0.20196506550218341</v>
      </c>
      <c r="F172" s="19"/>
      <c r="G172" s="20"/>
      <c r="H172" s="8" t="s">
        <v>48</v>
      </c>
      <c r="I172" s="7">
        <v>18037090.509999987</v>
      </c>
      <c r="J172" s="18">
        <v>0.18408015888472837</v>
      </c>
      <c r="K172" s="9">
        <v>184</v>
      </c>
      <c r="L172" s="18">
        <v>0.20286659316427783</v>
      </c>
      <c r="M172" s="19"/>
      <c r="N172" s="20"/>
      <c r="O172" s="8" t="s">
        <v>48</v>
      </c>
      <c r="P172" s="7">
        <v>17922369.089999996</v>
      </c>
      <c r="Q172" s="18">
        <v>0.18454765352350891</v>
      </c>
      <c r="R172" s="9">
        <v>180</v>
      </c>
      <c r="S172" s="18">
        <v>0.20089285714285715</v>
      </c>
      <c r="T172" s="19"/>
      <c r="U172" s="20"/>
      <c r="V172" s="8" t="s">
        <v>48</v>
      </c>
      <c r="W172" s="7">
        <v>17136055.02</v>
      </c>
      <c r="X172" s="18">
        <v>0.17872096640328922</v>
      </c>
      <c r="Y172" s="9">
        <v>173</v>
      </c>
      <c r="Z172" s="18">
        <v>0.19570135746606335</v>
      </c>
      <c r="AA172" s="19"/>
      <c r="AB172" s="20"/>
    </row>
    <row r="173" spans="1:28" ht="17.5" x14ac:dyDescent="0.35">
      <c r="A173" s="8" t="s">
        <v>49</v>
      </c>
      <c r="B173" s="7">
        <v>63903871.149999984</v>
      </c>
      <c r="C173" s="18">
        <v>0.64618610250848652</v>
      </c>
      <c r="D173" s="9">
        <v>580</v>
      </c>
      <c r="E173" s="18">
        <v>0.63318777292576423</v>
      </c>
      <c r="F173" s="19"/>
      <c r="G173" s="20"/>
      <c r="H173" s="8" t="s">
        <v>49</v>
      </c>
      <c r="I173" s="7">
        <v>63516638.06000004</v>
      </c>
      <c r="J173" s="18">
        <v>0.64822831705736128</v>
      </c>
      <c r="K173" s="9">
        <v>575</v>
      </c>
      <c r="L173" s="18">
        <v>0.63395810363836824</v>
      </c>
      <c r="M173" s="19"/>
      <c r="N173" s="20"/>
      <c r="O173" s="8" t="s">
        <v>49</v>
      </c>
      <c r="P173" s="7">
        <v>62903887.909999982</v>
      </c>
      <c r="Q173" s="18">
        <v>0.64772491030628143</v>
      </c>
      <c r="R173" s="9">
        <v>570</v>
      </c>
      <c r="S173" s="18">
        <v>0.6361607142857143</v>
      </c>
      <c r="T173" s="19"/>
      <c r="U173" s="20"/>
      <c r="V173" s="8" t="s">
        <v>49</v>
      </c>
      <c r="W173" s="7">
        <v>62202394.13000001</v>
      </c>
      <c r="X173" s="18">
        <v>0.64874161401425556</v>
      </c>
      <c r="Y173" s="9">
        <v>563</v>
      </c>
      <c r="Z173" s="18">
        <v>0.6368778280542986</v>
      </c>
      <c r="AA173" s="19"/>
      <c r="AB173" s="20"/>
    </row>
    <row r="174" spans="1:28" ht="17.5" x14ac:dyDescent="0.35">
      <c r="A174" s="8" t="s">
        <v>50</v>
      </c>
      <c r="B174" s="7">
        <v>6034483.6300000008</v>
      </c>
      <c r="C174" s="18">
        <v>6.1019769027262839E-2</v>
      </c>
      <c r="D174" s="9">
        <v>49</v>
      </c>
      <c r="E174" s="18">
        <v>5.3493449781659388E-2</v>
      </c>
      <c r="F174" s="19"/>
      <c r="G174" s="20"/>
      <c r="H174" s="8" t="s">
        <v>50</v>
      </c>
      <c r="I174" s="7">
        <v>6028899.1000000024</v>
      </c>
      <c r="J174" s="18">
        <v>6.1528809405968721E-2</v>
      </c>
      <c r="K174" s="9">
        <v>49</v>
      </c>
      <c r="L174" s="18">
        <v>5.4024255788313123E-2</v>
      </c>
      <c r="M174" s="19"/>
      <c r="N174" s="20"/>
      <c r="O174" s="8" t="s">
        <v>50</v>
      </c>
      <c r="P174" s="7">
        <v>6024156.0600000024</v>
      </c>
      <c r="Q174" s="18">
        <v>6.2031077462450991E-2</v>
      </c>
      <c r="R174" s="9">
        <v>49</v>
      </c>
      <c r="S174" s="18">
        <v>5.46875E-2</v>
      </c>
      <c r="T174" s="19"/>
      <c r="U174" s="20"/>
      <c r="V174" s="8" t="s">
        <v>50</v>
      </c>
      <c r="W174" s="7">
        <v>5794842.9900000012</v>
      </c>
      <c r="X174" s="18">
        <v>6.0437477477714489E-2</v>
      </c>
      <c r="Y174" s="9">
        <v>47</v>
      </c>
      <c r="Z174" s="18">
        <v>5.3167420814479636E-2</v>
      </c>
      <c r="AA174" s="19"/>
      <c r="AB174" s="20"/>
    </row>
    <row r="175" spans="1:28" ht="17.5" x14ac:dyDescent="0.35">
      <c r="A175" s="8" t="s">
        <v>51</v>
      </c>
      <c r="B175" s="7">
        <v>0</v>
      </c>
      <c r="C175" s="18">
        <v>0</v>
      </c>
      <c r="D175" s="9">
        <v>0</v>
      </c>
      <c r="E175" s="18">
        <v>0</v>
      </c>
      <c r="F175" s="19"/>
      <c r="G175" s="20"/>
      <c r="H175" s="8" t="s">
        <v>51</v>
      </c>
      <c r="I175" s="7">
        <v>0</v>
      </c>
      <c r="J175" s="18">
        <v>0</v>
      </c>
      <c r="K175" s="9">
        <v>0</v>
      </c>
      <c r="L175" s="18">
        <v>0</v>
      </c>
      <c r="M175" s="19"/>
      <c r="N175" s="20"/>
      <c r="O175" s="8" t="s">
        <v>51</v>
      </c>
      <c r="P175" s="7">
        <v>0</v>
      </c>
      <c r="Q175" s="18">
        <v>0</v>
      </c>
      <c r="R175" s="9">
        <v>0</v>
      </c>
      <c r="S175" s="18">
        <v>0</v>
      </c>
      <c r="T175" s="19"/>
      <c r="U175" s="20"/>
      <c r="V175" s="8" t="s">
        <v>51</v>
      </c>
      <c r="W175" s="7">
        <v>0</v>
      </c>
      <c r="X175" s="18">
        <v>0</v>
      </c>
      <c r="Y175" s="9">
        <v>0</v>
      </c>
      <c r="Z175" s="18">
        <v>0</v>
      </c>
      <c r="AA175" s="19"/>
      <c r="AB175" s="20"/>
    </row>
    <row r="176" spans="1:28" ht="17.5" x14ac:dyDescent="0.35">
      <c r="A176" s="8" t="s">
        <v>52</v>
      </c>
      <c r="B176" s="7">
        <v>0</v>
      </c>
      <c r="C176" s="18">
        <v>0</v>
      </c>
      <c r="D176" s="9">
        <v>0</v>
      </c>
      <c r="E176" s="18">
        <v>0</v>
      </c>
      <c r="F176" s="19"/>
      <c r="G176" s="20"/>
      <c r="H176" s="8" t="s">
        <v>52</v>
      </c>
      <c r="I176" s="7">
        <v>0</v>
      </c>
      <c r="J176" s="18">
        <v>0</v>
      </c>
      <c r="K176" s="9">
        <v>0</v>
      </c>
      <c r="L176" s="18">
        <v>0</v>
      </c>
      <c r="M176" s="19"/>
      <c r="N176" s="20"/>
      <c r="O176" s="8" t="s">
        <v>52</v>
      </c>
      <c r="P176" s="7">
        <v>0</v>
      </c>
      <c r="Q176" s="18">
        <v>0</v>
      </c>
      <c r="R176" s="9">
        <v>0</v>
      </c>
      <c r="S176" s="18">
        <v>0</v>
      </c>
      <c r="T176" s="19"/>
      <c r="U176" s="20"/>
      <c r="V176" s="8" t="s">
        <v>52</v>
      </c>
      <c r="W176" s="7">
        <v>0</v>
      </c>
      <c r="X176" s="18">
        <v>0</v>
      </c>
      <c r="Y176" s="9">
        <v>0</v>
      </c>
      <c r="Z176" s="18">
        <v>0</v>
      </c>
      <c r="AA176" s="19"/>
      <c r="AB176" s="20"/>
    </row>
    <row r="177" spans="1:28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19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19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19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  <c r="AA177" s="19"/>
      <c r="AB177" s="2"/>
    </row>
    <row r="178" spans="1:28" ht="17.5" x14ac:dyDescent="0.35">
      <c r="A178" s="8"/>
      <c r="B178" s="7"/>
      <c r="C178" s="21"/>
      <c r="D178" s="9"/>
      <c r="E178" s="21"/>
      <c r="F178" s="2"/>
      <c r="G178" s="2"/>
      <c r="H178" s="8"/>
      <c r="I178" s="7"/>
      <c r="J178" s="21"/>
      <c r="K178" s="9"/>
      <c r="L178" s="21"/>
      <c r="M178" s="2"/>
      <c r="N178" s="2"/>
      <c r="O178" s="8"/>
      <c r="P178" s="7"/>
      <c r="Q178" s="21"/>
      <c r="R178" s="9"/>
      <c r="S178" s="21"/>
      <c r="T178" s="2"/>
      <c r="U178" s="2"/>
      <c r="V178" s="8"/>
      <c r="W178" s="7"/>
      <c r="X178" s="21"/>
      <c r="Y178" s="9"/>
      <c r="Z178" s="21"/>
      <c r="AA178" s="2"/>
      <c r="AB178" s="2"/>
    </row>
    <row r="179" spans="1:28" ht="18.5" thickBot="1" x14ac:dyDescent="0.45">
      <c r="A179" s="22"/>
      <c r="B179" s="23">
        <v>98893911.369999975</v>
      </c>
      <c r="C179" s="24"/>
      <c r="D179" s="25">
        <v>916</v>
      </c>
      <c r="E179" s="24"/>
      <c r="F179" s="2"/>
      <c r="G179" s="2"/>
      <c r="H179" s="22"/>
      <c r="I179" s="23">
        <v>97984979.040000036</v>
      </c>
      <c r="J179" s="24"/>
      <c r="K179" s="25">
        <v>907</v>
      </c>
      <c r="L179" s="24"/>
      <c r="M179" s="2"/>
      <c r="N179" s="2"/>
      <c r="O179" s="22"/>
      <c r="P179" s="23">
        <v>97115128.519999981</v>
      </c>
      <c r="Q179" s="24"/>
      <c r="R179" s="25">
        <v>896</v>
      </c>
      <c r="S179" s="24"/>
      <c r="T179" s="2"/>
      <c r="U179" s="2"/>
      <c r="V179" s="22"/>
      <c r="W179" s="23">
        <v>95881615.710000008</v>
      </c>
      <c r="X179" s="24"/>
      <c r="Y179" s="25">
        <v>884</v>
      </c>
      <c r="Z179" s="24"/>
      <c r="AA179" s="2"/>
      <c r="AB179" s="2"/>
    </row>
    <row r="180" spans="1:28" ht="18" thickTop="1" x14ac:dyDescent="0.35">
      <c r="A180" s="8"/>
      <c r="B180" s="7"/>
      <c r="C180" s="8"/>
      <c r="D180" s="9"/>
      <c r="E180" s="8"/>
      <c r="F180" s="2"/>
      <c r="G180" s="2"/>
      <c r="H180" s="8"/>
      <c r="I180" s="7"/>
      <c r="J180" s="8"/>
      <c r="K180" s="9"/>
      <c r="L180" s="8"/>
      <c r="M180" s="2"/>
      <c r="N180" s="2"/>
      <c r="O180" s="8"/>
      <c r="P180" s="7"/>
      <c r="Q180" s="8"/>
      <c r="R180" s="9"/>
      <c r="S180" s="8"/>
      <c r="T180" s="2"/>
      <c r="U180" s="2"/>
      <c r="V180" s="8"/>
      <c r="W180" s="7"/>
      <c r="X180" s="8"/>
      <c r="Y180" s="9"/>
      <c r="Z180" s="8"/>
      <c r="AA180" s="2"/>
      <c r="AB180" s="2"/>
    </row>
    <row r="181" spans="1:28" ht="18" x14ac:dyDescent="0.4">
      <c r="A181" s="22" t="s">
        <v>82</v>
      </c>
      <c r="B181" s="7"/>
      <c r="C181" s="8"/>
      <c r="D181" s="30">
        <v>11.644411687918803</v>
      </c>
      <c r="E181" s="8"/>
      <c r="F181" s="19"/>
      <c r="G181" s="2"/>
      <c r="H181" s="22" t="s">
        <v>82</v>
      </c>
      <c r="I181" s="7"/>
      <c r="J181" s="8"/>
      <c r="K181" s="30">
        <v>11.420716275551165</v>
      </c>
      <c r="L181" s="8"/>
      <c r="M181" s="19"/>
      <c r="N181" s="2"/>
      <c r="O181" s="22" t="s">
        <v>82</v>
      </c>
      <c r="P181" s="7"/>
      <c r="Q181" s="8"/>
      <c r="R181" s="30">
        <v>11.192068191641141</v>
      </c>
      <c r="S181" s="8"/>
      <c r="T181" s="19"/>
      <c r="U181" s="2"/>
      <c r="V181" s="22" t="s">
        <v>82</v>
      </c>
      <c r="W181" s="7"/>
      <c r="X181" s="8"/>
      <c r="Y181" s="30">
        <v>10.946358893514185</v>
      </c>
      <c r="Z181" s="8"/>
      <c r="AA181" s="19"/>
      <c r="AB181" s="2"/>
    </row>
    <row r="182" spans="1:28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  <c r="AA182" s="2"/>
      <c r="AB182" s="2"/>
    </row>
    <row r="183" spans="1:28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  <c r="AA183" s="2"/>
      <c r="AB183" s="2"/>
    </row>
    <row r="184" spans="1:28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  <c r="AA184" s="2"/>
      <c r="AB184" s="2"/>
    </row>
    <row r="185" spans="1:28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  <c r="AA185" s="2"/>
      <c r="AB185" s="2"/>
    </row>
    <row r="186" spans="1:28" ht="36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  <c r="AA186" s="2"/>
      <c r="AB186" s="2"/>
    </row>
    <row r="187" spans="1:28" ht="17.5" x14ac:dyDescent="0.35">
      <c r="A187" s="10"/>
      <c r="B187" s="11"/>
      <c r="C187" s="10"/>
      <c r="D187" s="12"/>
      <c r="E187" s="10"/>
      <c r="F187" s="2"/>
      <c r="G187" s="2"/>
      <c r="H187" s="10"/>
      <c r="I187" s="11"/>
      <c r="J187" s="10"/>
      <c r="K187" s="12"/>
      <c r="L187" s="10"/>
      <c r="M187" s="2"/>
      <c r="N187" s="2"/>
      <c r="O187" s="10"/>
      <c r="P187" s="11"/>
      <c r="Q187" s="10"/>
      <c r="R187" s="12"/>
      <c r="S187" s="10"/>
      <c r="T187" s="2"/>
      <c r="U187" s="2"/>
      <c r="V187" s="10"/>
      <c r="W187" s="11"/>
      <c r="X187" s="10"/>
      <c r="Y187" s="12"/>
      <c r="Z187" s="10"/>
      <c r="AA187" s="2"/>
      <c r="AB187" s="2"/>
    </row>
    <row r="188" spans="1:28" ht="17.5" x14ac:dyDescent="0.35">
      <c r="A188" s="8" t="s">
        <v>4</v>
      </c>
      <c r="B188" s="7">
        <v>61186803.249999925</v>
      </c>
      <c r="C188" s="18">
        <v>0.61871153039014393</v>
      </c>
      <c r="D188" s="9">
        <v>612</v>
      </c>
      <c r="E188" s="18">
        <v>0.66812227074235808</v>
      </c>
      <c r="F188" s="19"/>
      <c r="G188" s="20"/>
      <c r="H188" s="8" t="s">
        <v>4</v>
      </c>
      <c r="I188" s="7">
        <v>60503163.490000002</v>
      </c>
      <c r="J188" s="18">
        <v>0.61747386265502024</v>
      </c>
      <c r="K188" s="9">
        <v>605</v>
      </c>
      <c r="L188" s="18">
        <v>0.66703417861080483</v>
      </c>
      <c r="M188" s="19"/>
      <c r="N188" s="20"/>
      <c r="O188" s="8" t="s">
        <v>4</v>
      </c>
      <c r="P188" s="7">
        <v>60155801.979999915</v>
      </c>
      <c r="Q188" s="18">
        <v>0.61942771323843149</v>
      </c>
      <c r="R188" s="9">
        <v>597</v>
      </c>
      <c r="S188" s="18">
        <v>0.6662946428571429</v>
      </c>
      <c r="T188" s="19"/>
      <c r="U188" s="20"/>
      <c r="V188" s="8" t="s">
        <v>4</v>
      </c>
      <c r="W188" s="7">
        <v>59497280.639999948</v>
      </c>
      <c r="X188" s="18">
        <v>0.62052855700672838</v>
      </c>
      <c r="Y188" s="9">
        <v>588</v>
      </c>
      <c r="Z188" s="18">
        <v>0.66515837104072395</v>
      </c>
      <c r="AA188" s="19"/>
      <c r="AB188" s="20"/>
    </row>
    <row r="189" spans="1:28" ht="17.5" x14ac:dyDescent="0.35">
      <c r="A189" s="8" t="s">
        <v>5</v>
      </c>
      <c r="B189" s="7">
        <v>37707108.120000035</v>
      </c>
      <c r="C189" s="18">
        <v>0.38128846960985613</v>
      </c>
      <c r="D189" s="9">
        <v>304</v>
      </c>
      <c r="E189" s="18">
        <v>0.33187772925764192</v>
      </c>
      <c r="F189" s="19"/>
      <c r="G189" s="20"/>
      <c r="H189" s="8" t="s">
        <v>5</v>
      </c>
      <c r="I189" s="7">
        <v>37481815.550000004</v>
      </c>
      <c r="J189" s="18">
        <v>0.38252613734497976</v>
      </c>
      <c r="K189" s="9">
        <v>302</v>
      </c>
      <c r="L189" s="18">
        <v>0.33296582138919517</v>
      </c>
      <c r="M189" s="19"/>
      <c r="N189" s="20"/>
      <c r="O189" s="8" t="s">
        <v>5</v>
      </c>
      <c r="P189" s="7">
        <v>36959326.539999984</v>
      </c>
      <c r="Q189" s="18">
        <v>0.38057228676156857</v>
      </c>
      <c r="R189" s="9">
        <v>299</v>
      </c>
      <c r="S189" s="18">
        <v>0.33370535714285715</v>
      </c>
      <c r="T189" s="19"/>
      <c r="U189" s="20"/>
      <c r="V189" s="8" t="s">
        <v>5</v>
      </c>
      <c r="W189" s="7">
        <v>36384335.070000023</v>
      </c>
      <c r="X189" s="18">
        <v>0.37947144299327151</v>
      </c>
      <c r="Y189" s="9">
        <v>296</v>
      </c>
      <c r="Z189" s="18">
        <v>0.33484162895927599</v>
      </c>
      <c r="AA189" s="19"/>
      <c r="AB189" s="20"/>
    </row>
    <row r="190" spans="1:28" ht="17.5" x14ac:dyDescent="0.35">
      <c r="A190" s="8"/>
      <c r="B190" s="7"/>
      <c r="C190" s="21"/>
      <c r="D190" s="9"/>
      <c r="E190" s="21"/>
      <c r="F190" s="2"/>
      <c r="G190" s="2"/>
      <c r="H190" s="8"/>
      <c r="I190" s="7"/>
      <c r="J190" s="21"/>
      <c r="K190" s="9"/>
      <c r="L190" s="21"/>
      <c r="M190" s="2"/>
      <c r="N190" s="2"/>
      <c r="O190" s="8"/>
      <c r="P190" s="7"/>
      <c r="Q190" s="21"/>
      <c r="R190" s="9"/>
      <c r="S190" s="21"/>
      <c r="T190" s="2"/>
      <c r="U190" s="2"/>
      <c r="V190" s="8"/>
      <c r="W190" s="7"/>
      <c r="X190" s="21"/>
      <c r="Y190" s="9"/>
      <c r="Z190" s="21"/>
      <c r="AA190" s="2"/>
      <c r="AB190" s="2"/>
    </row>
    <row r="191" spans="1:28" ht="18.5" thickBot="1" x14ac:dyDescent="0.45">
      <c r="A191" s="22"/>
      <c r="B191" s="23">
        <v>98893911.36999996</v>
      </c>
      <c r="C191" s="24"/>
      <c r="D191" s="25">
        <v>916</v>
      </c>
      <c r="E191" s="24"/>
      <c r="F191" s="2"/>
      <c r="G191" s="2"/>
      <c r="H191" s="22"/>
      <c r="I191" s="23">
        <v>97984979.040000007</v>
      </c>
      <c r="J191" s="24"/>
      <c r="K191" s="25">
        <v>907</v>
      </c>
      <c r="L191" s="24"/>
      <c r="M191" s="2"/>
      <c r="N191" s="2"/>
      <c r="O191" s="22"/>
      <c r="P191" s="23">
        <v>97115128.519999892</v>
      </c>
      <c r="Q191" s="24"/>
      <c r="R191" s="25">
        <v>896</v>
      </c>
      <c r="S191" s="24"/>
      <c r="T191" s="2"/>
      <c r="U191" s="2"/>
      <c r="V191" s="22"/>
      <c r="W191" s="23">
        <v>95881615.709999979</v>
      </c>
      <c r="X191" s="24"/>
      <c r="Y191" s="25">
        <v>884</v>
      </c>
      <c r="Z191" s="24"/>
      <c r="AA191" s="2"/>
      <c r="AB191" s="2"/>
    </row>
    <row r="192" spans="1:28" ht="18" thickTop="1" x14ac:dyDescent="0.35">
      <c r="A192" s="8"/>
      <c r="B192" s="7"/>
      <c r="C192" s="21"/>
      <c r="D192" s="9"/>
      <c r="E192" s="21"/>
      <c r="F192" s="2"/>
      <c r="G192" s="2"/>
      <c r="H192" s="8"/>
      <c r="I192" s="7"/>
      <c r="J192" s="21"/>
      <c r="K192" s="9"/>
      <c r="L192" s="21"/>
      <c r="M192" s="2"/>
      <c r="N192" s="2"/>
      <c r="O192" s="8"/>
      <c r="P192" s="7"/>
      <c r="Q192" s="21"/>
      <c r="R192" s="9"/>
      <c r="S192" s="21"/>
      <c r="T192" s="2"/>
      <c r="U192" s="2"/>
      <c r="V192" s="8"/>
      <c r="W192" s="7"/>
      <c r="X192" s="21"/>
      <c r="Y192" s="9"/>
      <c r="Z192" s="21"/>
      <c r="AA192" s="2"/>
      <c r="AB192" s="2"/>
    </row>
    <row r="193" spans="1:28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  <c r="AA193" s="2"/>
      <c r="AB193" s="2"/>
    </row>
    <row r="194" spans="1:28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  <c r="AA194" s="2"/>
      <c r="AB194" s="2"/>
    </row>
    <row r="195" spans="1:28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  <c r="AA195" s="2"/>
      <c r="AB195" s="2"/>
    </row>
    <row r="196" spans="1:28" ht="36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  <c r="AA196" s="2"/>
      <c r="AB196" s="2"/>
    </row>
    <row r="197" spans="1:28" ht="17.5" x14ac:dyDescent="0.35">
      <c r="A197" s="10"/>
      <c r="B197" s="11"/>
      <c r="C197" s="10"/>
      <c r="D197" s="12"/>
      <c r="E197" s="10"/>
      <c r="F197" s="2"/>
      <c r="G197" s="2"/>
      <c r="H197" s="10"/>
      <c r="I197" s="11"/>
      <c r="J197" s="10"/>
      <c r="K197" s="12"/>
      <c r="L197" s="10"/>
      <c r="M197" s="2"/>
      <c r="N197" s="2"/>
      <c r="O197" s="10"/>
      <c r="P197" s="11"/>
      <c r="Q197" s="10"/>
      <c r="R197" s="12"/>
      <c r="S197" s="10"/>
      <c r="T197" s="2"/>
      <c r="U197" s="2"/>
      <c r="V197" s="10"/>
      <c r="W197" s="11"/>
      <c r="X197" s="10"/>
      <c r="Y197" s="12"/>
      <c r="Z197" s="10"/>
      <c r="AA197" s="2"/>
      <c r="AB197" s="2"/>
    </row>
    <row r="198" spans="1:28" ht="17.5" x14ac:dyDescent="0.35">
      <c r="A198" s="8" t="s">
        <v>6</v>
      </c>
      <c r="B198" s="7">
        <v>3225592.85</v>
      </c>
      <c r="C198" s="18">
        <v>3.2616698089044396E-2</v>
      </c>
      <c r="D198" s="9">
        <v>26</v>
      </c>
      <c r="E198" s="18">
        <v>2.8384279475982533E-2</v>
      </c>
      <c r="F198" s="19"/>
      <c r="G198" s="20"/>
      <c r="H198" s="8" t="s">
        <v>6</v>
      </c>
      <c r="I198" s="7">
        <v>3224340.8000000007</v>
      </c>
      <c r="J198" s="18">
        <v>3.290648047884713E-2</v>
      </c>
      <c r="K198" s="9">
        <v>26</v>
      </c>
      <c r="L198" s="18">
        <v>2.8665931642778392E-2</v>
      </c>
      <c r="M198" s="19"/>
      <c r="N198" s="20"/>
      <c r="O198" s="8" t="s">
        <v>6</v>
      </c>
      <c r="P198" s="7">
        <v>3223085.3100000005</v>
      </c>
      <c r="Q198" s="18">
        <v>3.3188292690527997E-2</v>
      </c>
      <c r="R198" s="9">
        <v>26</v>
      </c>
      <c r="S198" s="18">
        <v>2.9017857142857144E-2</v>
      </c>
      <c r="T198" s="19"/>
      <c r="U198" s="20"/>
      <c r="V198" s="8" t="s">
        <v>6</v>
      </c>
      <c r="W198" s="7">
        <v>3222426.6500000004</v>
      </c>
      <c r="X198" s="18">
        <v>3.3608389117538821E-2</v>
      </c>
      <c r="Y198" s="9">
        <v>26</v>
      </c>
      <c r="Z198" s="18">
        <v>2.9411764705882353E-2</v>
      </c>
      <c r="AA198" s="19"/>
      <c r="AB198" s="20"/>
    </row>
    <row r="199" spans="1:28" ht="17.5" x14ac:dyDescent="0.35">
      <c r="A199" s="8" t="s">
        <v>7</v>
      </c>
      <c r="B199" s="7">
        <v>5814954.8800000008</v>
      </c>
      <c r="C199" s="18">
        <v>5.879992811937669E-2</v>
      </c>
      <c r="D199" s="9">
        <v>79</v>
      </c>
      <c r="E199" s="18">
        <v>8.6244541484716164E-2</v>
      </c>
      <c r="F199" s="34"/>
      <c r="G199" s="20"/>
      <c r="H199" s="8" t="s">
        <v>7</v>
      </c>
      <c r="I199" s="7">
        <v>5782590.9700000016</v>
      </c>
      <c r="J199" s="18">
        <v>5.9015075847895081E-2</v>
      </c>
      <c r="K199" s="9">
        <v>79</v>
      </c>
      <c r="L199" s="18">
        <v>8.7100330760749731E-2</v>
      </c>
      <c r="M199" s="34"/>
      <c r="N199" s="20"/>
      <c r="O199" s="8" t="s">
        <v>7</v>
      </c>
      <c r="P199" s="7">
        <v>5686318.2100000018</v>
      </c>
      <c r="Q199" s="18">
        <v>5.8552341912711976E-2</v>
      </c>
      <c r="R199" s="9">
        <v>78</v>
      </c>
      <c r="S199" s="18">
        <v>8.7053571428571425E-2</v>
      </c>
      <c r="T199" s="34"/>
      <c r="U199" s="20"/>
      <c r="V199" s="8" t="s">
        <v>7</v>
      </c>
      <c r="W199" s="7">
        <v>5657646.54</v>
      </c>
      <c r="X199" s="18">
        <v>5.9006583254832858E-2</v>
      </c>
      <c r="Y199" s="9">
        <v>78</v>
      </c>
      <c r="Z199" s="18">
        <v>8.8235294117647065E-2</v>
      </c>
      <c r="AA199" s="34"/>
      <c r="AB199" s="20"/>
    </row>
    <row r="200" spans="1:28" ht="17.5" x14ac:dyDescent="0.35">
      <c r="A200" s="8" t="s">
        <v>8</v>
      </c>
      <c r="B200" s="7">
        <v>4250344.6599999983</v>
      </c>
      <c r="C200" s="18">
        <v>4.2978830558110269E-2</v>
      </c>
      <c r="D200" s="9">
        <v>59</v>
      </c>
      <c r="E200" s="18">
        <v>6.4410480349344976E-2</v>
      </c>
      <c r="F200" s="19"/>
      <c r="G200" s="20"/>
      <c r="H200" s="8" t="s">
        <v>8</v>
      </c>
      <c r="I200" s="7">
        <v>4246427.9399999995</v>
      </c>
      <c r="J200" s="18">
        <v>4.3337539912791163E-2</v>
      </c>
      <c r="K200" s="9">
        <v>59</v>
      </c>
      <c r="L200" s="18">
        <v>6.5049614112458659E-2</v>
      </c>
      <c r="M200" s="19"/>
      <c r="N200" s="20"/>
      <c r="O200" s="8" t="s">
        <v>8</v>
      </c>
      <c r="P200" s="7">
        <v>4203158.6500000004</v>
      </c>
      <c r="Q200" s="18">
        <v>4.3280163596080716E-2</v>
      </c>
      <c r="R200" s="9">
        <v>58</v>
      </c>
      <c r="S200" s="18">
        <v>6.4732142857142863E-2</v>
      </c>
      <c r="T200" s="19"/>
      <c r="U200" s="20"/>
      <c r="V200" s="8" t="s">
        <v>8</v>
      </c>
      <c r="W200" s="7">
        <v>4179374.2600000002</v>
      </c>
      <c r="X200" s="18">
        <v>4.3588901053156895E-2</v>
      </c>
      <c r="Y200" s="9">
        <v>57</v>
      </c>
      <c r="Z200" s="18">
        <v>6.4479638009049781E-2</v>
      </c>
      <c r="AA200" s="19"/>
      <c r="AB200" s="20"/>
    </row>
    <row r="201" spans="1:28" ht="17.5" x14ac:dyDescent="0.35">
      <c r="A201" s="8" t="s">
        <v>9</v>
      </c>
      <c r="B201" s="7">
        <v>5776211.0799999982</v>
      </c>
      <c r="C201" s="18">
        <v>5.8408156781148926E-2</v>
      </c>
      <c r="D201" s="9">
        <v>63</v>
      </c>
      <c r="E201" s="18">
        <v>6.8777292576419208E-2</v>
      </c>
      <c r="F201" s="19"/>
      <c r="G201" s="20"/>
      <c r="H201" s="8" t="s">
        <v>9</v>
      </c>
      <c r="I201" s="7">
        <v>5765246.4099999983</v>
      </c>
      <c r="J201" s="18">
        <v>5.8838063410173148E-2</v>
      </c>
      <c r="K201" s="9">
        <v>63</v>
      </c>
      <c r="L201" s="18">
        <v>6.9459757442116868E-2</v>
      </c>
      <c r="M201" s="19"/>
      <c r="N201" s="20"/>
      <c r="O201" s="8" t="s">
        <v>9</v>
      </c>
      <c r="P201" s="7">
        <v>5758143.7399999993</v>
      </c>
      <c r="Q201" s="18">
        <v>5.9291933478872606E-2</v>
      </c>
      <c r="R201" s="9">
        <v>63</v>
      </c>
      <c r="S201" s="18">
        <v>7.03125E-2</v>
      </c>
      <c r="T201" s="19"/>
      <c r="U201" s="20"/>
      <c r="V201" s="8" t="s">
        <v>9</v>
      </c>
      <c r="W201" s="7">
        <v>5674649.5099999998</v>
      </c>
      <c r="X201" s="18">
        <v>5.9183916207287746E-2</v>
      </c>
      <c r="Y201" s="9">
        <v>61</v>
      </c>
      <c r="Z201" s="18">
        <v>6.9004524886877833E-2</v>
      </c>
      <c r="AA201" s="19"/>
      <c r="AB201" s="20"/>
    </row>
    <row r="202" spans="1:28" ht="17.5" x14ac:dyDescent="0.35">
      <c r="A202" s="8" t="s">
        <v>10</v>
      </c>
      <c r="B202" s="7">
        <v>4704722.8500000006</v>
      </c>
      <c r="C202" s="18">
        <v>4.7573432831449422E-2</v>
      </c>
      <c r="D202" s="9">
        <v>65</v>
      </c>
      <c r="E202" s="18">
        <v>7.0960698689956331E-2</v>
      </c>
      <c r="F202" s="19"/>
      <c r="G202" s="20"/>
      <c r="H202" s="8" t="s">
        <v>10</v>
      </c>
      <c r="I202" s="7">
        <v>4692292.7400000012</v>
      </c>
      <c r="J202" s="18">
        <v>4.7887878182680359E-2</v>
      </c>
      <c r="K202" s="9">
        <v>65</v>
      </c>
      <c r="L202" s="18">
        <v>7.1664829106945979E-2</v>
      </c>
      <c r="M202" s="19"/>
      <c r="N202" s="20"/>
      <c r="O202" s="8" t="s">
        <v>10</v>
      </c>
      <c r="P202" s="7">
        <v>4679279.04</v>
      </c>
      <c r="Q202" s="18">
        <v>4.8182802322465627E-2</v>
      </c>
      <c r="R202" s="9">
        <v>65</v>
      </c>
      <c r="S202" s="18">
        <v>7.2544642857142863E-2</v>
      </c>
      <c r="T202" s="19"/>
      <c r="U202" s="20"/>
      <c r="V202" s="8" t="s">
        <v>10</v>
      </c>
      <c r="W202" s="7">
        <v>4666304.3899999997</v>
      </c>
      <c r="X202" s="18">
        <v>4.8667352499706884E-2</v>
      </c>
      <c r="Y202" s="9">
        <v>65</v>
      </c>
      <c r="Z202" s="18">
        <v>7.3529411764705885E-2</v>
      </c>
      <c r="AA202" s="19"/>
      <c r="AB202" s="20"/>
    </row>
    <row r="203" spans="1:28" ht="17.5" x14ac:dyDescent="0.35">
      <c r="A203" s="8" t="s">
        <v>11</v>
      </c>
      <c r="B203" s="7">
        <v>3631673.39</v>
      </c>
      <c r="C203" s="18">
        <v>3.6722921964452634E-2</v>
      </c>
      <c r="D203" s="9">
        <v>41</v>
      </c>
      <c r="E203" s="18">
        <v>4.4759825327510917E-2</v>
      </c>
      <c r="F203" s="19"/>
      <c r="G203" s="20"/>
      <c r="H203" s="8" t="s">
        <v>11</v>
      </c>
      <c r="I203" s="7">
        <v>3562621.24</v>
      </c>
      <c r="J203" s="18">
        <v>3.6358850865760267E-2</v>
      </c>
      <c r="K203" s="9">
        <v>40</v>
      </c>
      <c r="L203" s="18">
        <v>4.4101433296582136E-2</v>
      </c>
      <c r="M203" s="19"/>
      <c r="N203" s="20"/>
      <c r="O203" s="8" t="s">
        <v>11</v>
      </c>
      <c r="P203" s="7">
        <v>3557682.3500000006</v>
      </c>
      <c r="Q203" s="18">
        <v>3.6633657435435819E-2</v>
      </c>
      <c r="R203" s="9">
        <v>40</v>
      </c>
      <c r="S203" s="18">
        <v>4.4642857142857144E-2</v>
      </c>
      <c r="T203" s="19"/>
      <c r="U203" s="20"/>
      <c r="V203" s="8" t="s">
        <v>11</v>
      </c>
      <c r="W203" s="7">
        <v>3479854.45</v>
      </c>
      <c r="X203" s="18">
        <v>3.6293239577074324E-2</v>
      </c>
      <c r="Y203" s="9">
        <v>39</v>
      </c>
      <c r="Z203" s="18">
        <v>4.4117647058823532E-2</v>
      </c>
      <c r="AA203" s="19"/>
      <c r="AB203" s="20"/>
    </row>
    <row r="204" spans="1:28" ht="17.5" x14ac:dyDescent="0.35">
      <c r="A204" s="8" t="s">
        <v>67</v>
      </c>
      <c r="B204" s="7">
        <v>39094471.099999852</v>
      </c>
      <c r="C204" s="18">
        <v>0.39531727038009973</v>
      </c>
      <c r="D204" s="9">
        <v>337</v>
      </c>
      <c r="E204" s="18">
        <v>0.36790393013100436</v>
      </c>
      <c r="F204" s="19"/>
      <c r="G204" s="20"/>
      <c r="H204" s="8" t="s">
        <v>67</v>
      </c>
      <c r="I204" s="7">
        <v>38566350.569999874</v>
      </c>
      <c r="J204" s="18">
        <v>0.39359451772966292</v>
      </c>
      <c r="K204" s="9">
        <v>332</v>
      </c>
      <c r="L204" s="18">
        <v>0.36604189636163176</v>
      </c>
      <c r="M204" s="19"/>
      <c r="N204" s="20"/>
      <c r="O204" s="8" t="s">
        <v>67</v>
      </c>
      <c r="P204" s="7">
        <v>38351532.139999919</v>
      </c>
      <c r="Q204" s="18">
        <v>0.39490790698075212</v>
      </c>
      <c r="R204" s="9">
        <v>327</v>
      </c>
      <c r="S204" s="18">
        <v>0.36495535714285715</v>
      </c>
      <c r="T204" s="19"/>
      <c r="U204" s="20"/>
      <c r="V204" s="8" t="s">
        <v>67</v>
      </c>
      <c r="W204" s="7">
        <v>37620461.259999909</v>
      </c>
      <c r="X204" s="18">
        <v>0.39236365575842402</v>
      </c>
      <c r="Y204" s="9">
        <v>322</v>
      </c>
      <c r="Z204" s="18">
        <v>0.36425339366515835</v>
      </c>
      <c r="AA204" s="19"/>
      <c r="AB204" s="20"/>
    </row>
    <row r="205" spans="1:28" ht="17.5" x14ac:dyDescent="0.35">
      <c r="A205" s="8" t="s">
        <v>12</v>
      </c>
      <c r="B205" s="7">
        <v>6814488.7299999995</v>
      </c>
      <c r="C205" s="18">
        <v>6.8907060461026737E-2</v>
      </c>
      <c r="D205" s="9">
        <v>66</v>
      </c>
      <c r="E205" s="18">
        <v>7.2052401746724892E-2</v>
      </c>
      <c r="F205" s="19"/>
      <c r="G205" s="20"/>
      <c r="H205" s="8" t="s">
        <v>12</v>
      </c>
      <c r="I205" s="7">
        <v>6629641.540000001</v>
      </c>
      <c r="J205" s="18">
        <v>6.7659774028156094E-2</v>
      </c>
      <c r="K205" s="9">
        <v>64</v>
      </c>
      <c r="L205" s="18">
        <v>7.0562293274531424E-2</v>
      </c>
      <c r="M205" s="19"/>
      <c r="N205" s="20"/>
      <c r="O205" s="8" t="s">
        <v>12</v>
      </c>
      <c r="P205" s="7">
        <v>6549859.3799999999</v>
      </c>
      <c r="Q205" s="18">
        <v>6.7444274438159438E-2</v>
      </c>
      <c r="R205" s="9">
        <v>63</v>
      </c>
      <c r="S205" s="18">
        <v>7.03125E-2</v>
      </c>
      <c r="T205" s="19"/>
      <c r="U205" s="20"/>
      <c r="V205" s="8" t="s">
        <v>12</v>
      </c>
      <c r="W205" s="7">
        <v>6312787.1500000022</v>
      </c>
      <c r="X205" s="18">
        <v>6.5839390619922708E-2</v>
      </c>
      <c r="Y205" s="9">
        <v>61</v>
      </c>
      <c r="Z205" s="18">
        <v>6.9004524886877833E-2</v>
      </c>
      <c r="AA205" s="19"/>
      <c r="AB205" s="20"/>
    </row>
    <row r="206" spans="1:28" ht="17.5" x14ac:dyDescent="0.35">
      <c r="A206" s="8" t="s">
        <v>13</v>
      </c>
      <c r="B206" s="7">
        <v>21502699.41</v>
      </c>
      <c r="C206" s="18">
        <v>0.21743198455919291</v>
      </c>
      <c r="D206" s="9">
        <v>118</v>
      </c>
      <c r="E206" s="18">
        <v>0.12882096069868995</v>
      </c>
      <c r="F206" s="19"/>
      <c r="G206" s="20"/>
      <c r="H206" s="8" t="s">
        <v>13</v>
      </c>
      <c r="I206" s="7">
        <v>21592781.049999997</v>
      </c>
      <c r="J206" s="18">
        <v>0.22036827748042173</v>
      </c>
      <c r="K206" s="9">
        <v>118</v>
      </c>
      <c r="L206" s="18">
        <v>0.13009922822491732</v>
      </c>
      <c r="M206" s="19"/>
      <c r="N206" s="20"/>
      <c r="O206" s="8" t="s">
        <v>13</v>
      </c>
      <c r="P206" s="7">
        <v>21296921.269999992</v>
      </c>
      <c r="Q206" s="18">
        <v>0.21929560918630817</v>
      </c>
      <c r="R206" s="9">
        <v>117</v>
      </c>
      <c r="S206" s="18">
        <v>0.13058035714285715</v>
      </c>
      <c r="T206" s="19"/>
      <c r="U206" s="20"/>
      <c r="V206" s="8" t="s">
        <v>13</v>
      </c>
      <c r="W206" s="7">
        <v>21277253.069999993</v>
      </c>
      <c r="X206" s="18">
        <v>0.22191170760361825</v>
      </c>
      <c r="Y206" s="9">
        <v>116</v>
      </c>
      <c r="Z206" s="18">
        <v>0.13122171945701358</v>
      </c>
      <c r="AA206" s="19"/>
      <c r="AB206" s="20"/>
    </row>
    <row r="207" spans="1:28" ht="17.5" x14ac:dyDescent="0.35">
      <c r="A207" s="8" t="s">
        <v>14</v>
      </c>
      <c r="B207" s="7">
        <v>1208504.8099999998</v>
      </c>
      <c r="C207" s="18">
        <v>1.2220214503181316E-2</v>
      </c>
      <c r="D207" s="9">
        <v>16</v>
      </c>
      <c r="E207" s="18">
        <v>1.7467248908296942E-2</v>
      </c>
      <c r="F207" s="19"/>
      <c r="G207" s="20"/>
      <c r="H207" s="8" t="s">
        <v>14</v>
      </c>
      <c r="I207" s="7">
        <v>1203159.3499999999</v>
      </c>
      <c r="J207" s="18">
        <v>1.2279018292271522E-2</v>
      </c>
      <c r="K207" s="9">
        <v>16</v>
      </c>
      <c r="L207" s="18">
        <v>1.7640573318632856E-2</v>
      </c>
      <c r="M207" s="19"/>
      <c r="N207" s="20"/>
      <c r="O207" s="8" t="s">
        <v>14</v>
      </c>
      <c r="P207" s="7">
        <v>1197811.8899999997</v>
      </c>
      <c r="Q207" s="18">
        <v>1.2333937134761882E-2</v>
      </c>
      <c r="R207" s="9">
        <v>16</v>
      </c>
      <c r="S207" s="18">
        <v>1.7857142857142856E-2</v>
      </c>
      <c r="T207" s="19"/>
      <c r="U207" s="20"/>
      <c r="V207" s="8" t="s">
        <v>14</v>
      </c>
      <c r="W207" s="7">
        <v>1192371.4299999997</v>
      </c>
      <c r="X207" s="18">
        <v>1.2435871268652829E-2</v>
      </c>
      <c r="Y207" s="9">
        <v>16</v>
      </c>
      <c r="Z207" s="18">
        <v>1.8099547511312219E-2</v>
      </c>
      <c r="AA207" s="19"/>
      <c r="AB207" s="20"/>
    </row>
    <row r="208" spans="1:28" ht="17.5" x14ac:dyDescent="0.35">
      <c r="A208" s="8" t="s">
        <v>15</v>
      </c>
      <c r="B208" s="7">
        <v>1722963.02</v>
      </c>
      <c r="C208" s="18">
        <v>1.7422336685154843E-2</v>
      </c>
      <c r="D208" s="9">
        <v>23</v>
      </c>
      <c r="E208" s="18">
        <v>2.5109170305676855E-2</v>
      </c>
      <c r="F208" s="19"/>
      <c r="G208" s="20"/>
      <c r="H208" s="8" t="s">
        <v>15</v>
      </c>
      <c r="I208" s="7">
        <v>1580454.1099999999</v>
      </c>
      <c r="J208" s="18">
        <v>1.6129555014292751E-2</v>
      </c>
      <c r="K208" s="9">
        <v>22</v>
      </c>
      <c r="L208" s="18">
        <v>2.4255788313120176E-2</v>
      </c>
      <c r="M208" s="19"/>
      <c r="N208" s="20"/>
      <c r="O208" s="8" t="s">
        <v>15</v>
      </c>
      <c r="P208" s="7">
        <v>1574346.9499999997</v>
      </c>
      <c r="Q208" s="18">
        <v>1.6211140056060145E-2</v>
      </c>
      <c r="R208" s="9">
        <v>22</v>
      </c>
      <c r="S208" s="18">
        <v>2.4553571428571428E-2</v>
      </c>
      <c r="T208" s="19"/>
      <c r="U208" s="20"/>
      <c r="V208" s="8" t="s">
        <v>15</v>
      </c>
      <c r="W208" s="7">
        <v>1568780.39</v>
      </c>
      <c r="X208" s="18">
        <v>1.6361639073176202E-2</v>
      </c>
      <c r="Y208" s="9">
        <v>22</v>
      </c>
      <c r="Z208" s="18">
        <v>2.4886877828054297E-2</v>
      </c>
      <c r="AA208" s="19"/>
      <c r="AB208" s="20"/>
    </row>
    <row r="209" spans="1:28" ht="17.5" x14ac:dyDescent="0.35">
      <c r="A209" s="8" t="s">
        <v>99</v>
      </c>
      <c r="B209" s="7">
        <v>1147284.5899999999</v>
      </c>
      <c r="C209" s="18">
        <v>1.1601165067762063E-2</v>
      </c>
      <c r="D209" s="9">
        <v>23</v>
      </c>
      <c r="E209" s="18">
        <v>2.5109170305676855E-2</v>
      </c>
      <c r="F209" s="19"/>
      <c r="G209" s="20"/>
      <c r="H209" s="8" t="s">
        <v>99</v>
      </c>
      <c r="I209" s="7">
        <v>1139072.3199999998</v>
      </c>
      <c r="J209" s="18">
        <v>1.1624968757047983E-2</v>
      </c>
      <c r="K209" s="9">
        <v>23</v>
      </c>
      <c r="L209" s="18">
        <v>2.5358324145534728E-2</v>
      </c>
      <c r="M209" s="19"/>
      <c r="N209" s="20"/>
      <c r="O209" s="8" t="s">
        <v>99</v>
      </c>
      <c r="P209" s="7">
        <v>1036989.5899999999</v>
      </c>
      <c r="Q209" s="18">
        <v>1.0677940767863391E-2</v>
      </c>
      <c r="R209" s="9">
        <v>21</v>
      </c>
      <c r="S209" s="18">
        <v>2.34375E-2</v>
      </c>
      <c r="T209" s="19"/>
      <c r="U209" s="20"/>
      <c r="V209" s="8" t="s">
        <v>99</v>
      </c>
      <c r="W209" s="7">
        <v>1029706.6100000003</v>
      </c>
      <c r="X209" s="18">
        <v>1.07393539666083E-2</v>
      </c>
      <c r="Y209" s="9">
        <v>21</v>
      </c>
      <c r="Z209" s="18">
        <v>2.3755656108597284E-2</v>
      </c>
      <c r="AA209" s="19"/>
      <c r="AB209" s="20"/>
    </row>
    <row r="210" spans="1:28" ht="17.5" x14ac:dyDescent="0.35">
      <c r="A210" s="8"/>
      <c r="B210" s="7"/>
      <c r="C210" s="21"/>
      <c r="D210" s="9"/>
      <c r="E210" s="21"/>
      <c r="F210" s="2"/>
      <c r="G210" s="2"/>
      <c r="H210" s="8"/>
      <c r="I210" s="7"/>
      <c r="J210" s="21"/>
      <c r="K210" s="9"/>
      <c r="L210" s="21"/>
      <c r="M210" s="2"/>
      <c r="N210" s="2"/>
      <c r="O210" s="8"/>
      <c r="P210" s="7"/>
      <c r="Q210" s="21"/>
      <c r="R210" s="9"/>
      <c r="S210" s="21"/>
      <c r="T210" s="2"/>
      <c r="U210" s="2"/>
      <c r="V210" s="8"/>
      <c r="W210" s="7"/>
      <c r="X210" s="21"/>
      <c r="Y210" s="9"/>
      <c r="Z210" s="21"/>
      <c r="AA210" s="2"/>
      <c r="AB210" s="2"/>
    </row>
    <row r="211" spans="1:28" ht="18.5" thickBot="1" x14ac:dyDescent="0.45">
      <c r="A211" s="22"/>
      <c r="B211" s="23">
        <v>98893911.369999856</v>
      </c>
      <c r="C211" s="24"/>
      <c r="D211" s="25">
        <v>916</v>
      </c>
      <c r="E211" s="24"/>
      <c r="F211" s="2"/>
      <c r="G211" s="2"/>
      <c r="H211" s="22"/>
      <c r="I211" s="23">
        <v>97984979.039999858</v>
      </c>
      <c r="J211" s="24"/>
      <c r="K211" s="25">
        <v>907</v>
      </c>
      <c r="L211" s="24"/>
      <c r="M211" s="2"/>
      <c r="N211" s="2"/>
      <c r="O211" s="22"/>
      <c r="P211" s="23">
        <v>97115128.519999921</v>
      </c>
      <c r="Q211" s="24"/>
      <c r="R211" s="25">
        <v>896</v>
      </c>
      <c r="S211" s="24"/>
      <c r="T211" s="2"/>
      <c r="U211" s="2"/>
      <c r="V211" s="22"/>
      <c r="W211" s="23">
        <v>95881615.709999919</v>
      </c>
      <c r="X211" s="24"/>
      <c r="Y211" s="25">
        <v>884</v>
      </c>
      <c r="Z211" s="24"/>
      <c r="AA211" s="2"/>
      <c r="AB211" s="2"/>
    </row>
    <row r="212" spans="1:28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  <c r="AA212" s="2"/>
      <c r="AB212" s="2"/>
    </row>
    <row r="213" spans="1:28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  <c r="AA213" s="2"/>
      <c r="AB213" s="2"/>
    </row>
    <row r="214" spans="1:28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  <c r="AA214" s="2"/>
      <c r="AB214" s="2"/>
    </row>
    <row r="215" spans="1:28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  <c r="AA215" s="2"/>
      <c r="AB215" s="2"/>
    </row>
    <row r="216" spans="1:28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  <c r="AA216" s="2"/>
      <c r="AB216" s="2"/>
    </row>
    <row r="217" spans="1:28" ht="36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  <c r="AA217" s="2"/>
      <c r="AB217" s="2"/>
    </row>
    <row r="218" spans="1:28" ht="17.5" x14ac:dyDescent="0.35">
      <c r="A218" s="10"/>
      <c r="B218" s="11"/>
      <c r="C218" s="10"/>
      <c r="D218" s="12"/>
      <c r="E218" s="10"/>
      <c r="F218" s="2"/>
      <c r="G218" s="2"/>
      <c r="H218" s="10"/>
      <c r="I218" s="11"/>
      <c r="J218" s="10"/>
      <c r="K218" s="12"/>
      <c r="L218" s="10"/>
      <c r="M218" s="2"/>
      <c r="N218" s="2"/>
      <c r="O218" s="10"/>
      <c r="P218" s="11"/>
      <c r="Q218" s="10"/>
      <c r="R218" s="12"/>
      <c r="S218" s="10"/>
      <c r="T218" s="2"/>
      <c r="U218" s="2"/>
      <c r="V218" s="10"/>
      <c r="W218" s="11"/>
      <c r="X218" s="10"/>
      <c r="Y218" s="12"/>
      <c r="Z218" s="10"/>
      <c r="AA218" s="2"/>
      <c r="AB218" s="2"/>
    </row>
    <row r="219" spans="1:28" ht="17.5" x14ac:dyDescent="0.35">
      <c r="A219" s="8" t="s">
        <v>218</v>
      </c>
      <c r="B219" s="7">
        <v>3135509.34</v>
      </c>
      <c r="C219" s="18">
        <v>3.1705787510707913E-2</v>
      </c>
      <c r="D219" s="9">
        <v>42</v>
      </c>
      <c r="E219" s="18">
        <v>4.5851528384279479E-2</v>
      </c>
      <c r="F219" s="19"/>
      <c r="G219" s="20"/>
      <c r="H219" s="8" t="s">
        <v>218</v>
      </c>
      <c r="I219" s="7">
        <v>2711467.2800000003</v>
      </c>
      <c r="J219" s="18">
        <v>2.7672274940152904E-2</v>
      </c>
      <c r="K219" s="9">
        <v>38</v>
      </c>
      <c r="L219" s="18">
        <v>4.1896361631753032E-2</v>
      </c>
      <c r="M219" s="19"/>
      <c r="N219" s="20"/>
      <c r="O219" s="8" t="s">
        <v>218</v>
      </c>
      <c r="P219" s="7">
        <v>2627771.2199999997</v>
      </c>
      <c r="Q219" s="18">
        <v>2.705830965830246E-2</v>
      </c>
      <c r="R219" s="9">
        <v>37</v>
      </c>
      <c r="S219" s="18">
        <v>4.1294642857142856E-2</v>
      </c>
      <c r="T219" s="19"/>
      <c r="U219" s="20"/>
      <c r="V219" s="8" t="s">
        <v>218</v>
      </c>
      <c r="W219" s="7">
        <v>2595302.13</v>
      </c>
      <c r="X219" s="18">
        <v>2.7067776348801365E-2</v>
      </c>
      <c r="Y219" s="9">
        <v>37</v>
      </c>
      <c r="Z219" s="18">
        <v>4.1855203619909499E-2</v>
      </c>
      <c r="AA219" s="19"/>
      <c r="AB219" s="20"/>
    </row>
    <row r="220" spans="1:28" ht="17.5" x14ac:dyDescent="0.35">
      <c r="A220" s="8" t="s">
        <v>219</v>
      </c>
      <c r="B220" s="7">
        <v>54897954.740000002</v>
      </c>
      <c r="C220" s="18">
        <v>0.55511966287394321</v>
      </c>
      <c r="D220" s="9">
        <v>563</v>
      </c>
      <c r="E220" s="18">
        <v>0.61462882096069871</v>
      </c>
      <c r="F220" s="19"/>
      <c r="G220" s="20"/>
      <c r="H220" s="8" t="s">
        <v>219</v>
      </c>
      <c r="I220" s="7">
        <v>54485135.960000046</v>
      </c>
      <c r="J220" s="18">
        <v>0.55605600464289318</v>
      </c>
      <c r="K220" s="9">
        <v>559</v>
      </c>
      <c r="L220" s="18">
        <v>0.61631753031973535</v>
      </c>
      <c r="M220" s="19"/>
      <c r="N220" s="20"/>
      <c r="O220" s="8" t="s">
        <v>219</v>
      </c>
      <c r="P220" s="7">
        <v>53910471.419999987</v>
      </c>
      <c r="Q220" s="18">
        <v>0.55511918937426541</v>
      </c>
      <c r="R220" s="9">
        <v>551</v>
      </c>
      <c r="S220" s="18">
        <v>0.6149553571428571</v>
      </c>
      <c r="T220" s="19"/>
      <c r="U220" s="20"/>
      <c r="V220" s="8" t="s">
        <v>219</v>
      </c>
      <c r="W220" s="7">
        <v>53129237.359999999</v>
      </c>
      <c r="X220" s="18">
        <v>0.55411287102934015</v>
      </c>
      <c r="Y220" s="9">
        <v>542</v>
      </c>
      <c r="Z220" s="18">
        <v>0.6131221719457014</v>
      </c>
      <c r="AA220" s="19"/>
      <c r="AB220" s="20"/>
    </row>
    <row r="221" spans="1:28" ht="17.5" x14ac:dyDescent="0.35">
      <c r="A221" s="8" t="s">
        <v>220</v>
      </c>
      <c r="B221" s="7">
        <v>35835042.36999999</v>
      </c>
      <c r="C221" s="18">
        <v>0.36235842908394417</v>
      </c>
      <c r="D221" s="9">
        <v>282</v>
      </c>
      <c r="E221" s="18">
        <v>0.30786026200873362</v>
      </c>
      <c r="F221" s="19"/>
      <c r="G221" s="20"/>
      <c r="H221" s="8" t="s">
        <v>220</v>
      </c>
      <c r="I221" s="7">
        <v>35766170.719999999</v>
      </c>
      <c r="J221" s="18">
        <v>0.36501687371285058</v>
      </c>
      <c r="K221" s="9">
        <v>281</v>
      </c>
      <c r="L221" s="18">
        <v>0.30981256890848952</v>
      </c>
      <c r="M221" s="19"/>
      <c r="N221" s="20"/>
      <c r="O221" s="8" t="s">
        <v>220</v>
      </c>
      <c r="P221" s="7">
        <v>35693759.699999996</v>
      </c>
      <c r="Q221" s="18">
        <v>0.3675406730543449</v>
      </c>
      <c r="R221" s="9">
        <v>280</v>
      </c>
      <c r="S221" s="18">
        <v>0.3125</v>
      </c>
      <c r="T221" s="19"/>
      <c r="U221" s="20"/>
      <c r="V221" s="8" t="s">
        <v>220</v>
      </c>
      <c r="W221" s="7">
        <v>35163032.950000018</v>
      </c>
      <c r="X221" s="18">
        <v>0.36673383828191652</v>
      </c>
      <c r="Y221" s="9">
        <v>276</v>
      </c>
      <c r="Z221" s="18">
        <v>0.31221719457013575</v>
      </c>
      <c r="AA221" s="19"/>
      <c r="AB221" s="20"/>
    </row>
    <row r="222" spans="1:28" ht="17.5" x14ac:dyDescent="0.35">
      <c r="A222" s="8" t="s">
        <v>221</v>
      </c>
      <c r="B222" s="7">
        <v>1235433.74</v>
      </c>
      <c r="C222" s="18">
        <v>1.2492515695711233E-2</v>
      </c>
      <c r="D222" s="9">
        <v>13</v>
      </c>
      <c r="E222" s="18">
        <v>1.4192139737991267E-2</v>
      </c>
      <c r="F222" s="19"/>
      <c r="G222" s="20"/>
      <c r="H222" s="8" t="s">
        <v>221</v>
      </c>
      <c r="I222" s="7">
        <v>1234733.74</v>
      </c>
      <c r="J222" s="18">
        <v>1.2601255336248524E-2</v>
      </c>
      <c r="K222" s="9">
        <v>13</v>
      </c>
      <c r="L222" s="18">
        <v>1.4332965821389196E-2</v>
      </c>
      <c r="M222" s="19"/>
      <c r="N222" s="20"/>
      <c r="O222" s="8" t="s">
        <v>221</v>
      </c>
      <c r="P222" s="7">
        <v>1233983.74</v>
      </c>
      <c r="Q222" s="18">
        <v>1.2706400730817882E-2</v>
      </c>
      <c r="R222" s="9">
        <v>13</v>
      </c>
      <c r="S222" s="18">
        <v>1.4508928571428572E-2</v>
      </c>
      <c r="T222" s="19"/>
      <c r="U222" s="20"/>
      <c r="V222" s="8" t="s">
        <v>221</v>
      </c>
      <c r="W222" s="7">
        <v>1343324.75</v>
      </c>
      <c r="X222" s="18">
        <v>1.4010243153004118E-2</v>
      </c>
      <c r="Y222" s="9">
        <v>14</v>
      </c>
      <c r="Z222" s="18">
        <v>1.5837104072398189E-2</v>
      </c>
      <c r="AA222" s="19"/>
      <c r="AB222" s="20"/>
    </row>
    <row r="223" spans="1:28" ht="17.5" x14ac:dyDescent="0.35">
      <c r="A223" s="8" t="s">
        <v>222</v>
      </c>
      <c r="B223" s="7">
        <v>2115005.66</v>
      </c>
      <c r="C223" s="18">
        <v>2.1386611477899331E-2</v>
      </c>
      <c r="D223" s="9">
        <v>7</v>
      </c>
      <c r="E223" s="18">
        <v>7.6419213973799123E-3</v>
      </c>
      <c r="F223" s="19"/>
      <c r="G223" s="20"/>
      <c r="H223" s="8" t="s">
        <v>222</v>
      </c>
      <c r="I223" s="7">
        <v>2114725.66</v>
      </c>
      <c r="J223" s="18">
        <v>2.1582141270211571E-2</v>
      </c>
      <c r="K223" s="9">
        <v>7</v>
      </c>
      <c r="L223" s="18">
        <v>7.717750826901874E-3</v>
      </c>
      <c r="M223" s="19"/>
      <c r="N223" s="20"/>
      <c r="O223" s="8" t="s">
        <v>222</v>
      </c>
      <c r="P223" s="7">
        <v>2114445.66</v>
      </c>
      <c r="Q223" s="18">
        <v>2.1772567181070554E-2</v>
      </c>
      <c r="R223" s="9">
        <v>7</v>
      </c>
      <c r="S223" s="18">
        <v>7.8125E-3</v>
      </c>
      <c r="T223" s="19"/>
      <c r="U223" s="20"/>
      <c r="V223" s="8" t="s">
        <v>222</v>
      </c>
      <c r="W223" s="7">
        <v>2114145.66</v>
      </c>
      <c r="X223" s="18">
        <v>2.2049541451140818E-2</v>
      </c>
      <c r="Y223" s="9">
        <v>7</v>
      </c>
      <c r="Z223" s="18">
        <v>7.9185520361990946E-3</v>
      </c>
      <c r="AA223" s="19"/>
      <c r="AB223" s="20"/>
    </row>
    <row r="224" spans="1:28" ht="17.5" x14ac:dyDescent="0.35">
      <c r="A224" s="8" t="s">
        <v>223</v>
      </c>
      <c r="B224" s="7">
        <v>1307931.96</v>
      </c>
      <c r="C224" s="18">
        <v>1.3225606530077733E-2</v>
      </c>
      <c r="D224" s="9">
        <v>2</v>
      </c>
      <c r="E224" s="18">
        <v>2.1834061135371178E-3</v>
      </c>
      <c r="F224" s="19"/>
      <c r="G224" s="20"/>
      <c r="H224" s="8" t="s">
        <v>223</v>
      </c>
      <c r="I224" s="7">
        <v>1307896.8400000001</v>
      </c>
      <c r="J224" s="18">
        <v>1.3347932028092617E-2</v>
      </c>
      <c r="K224" s="9">
        <v>2</v>
      </c>
      <c r="L224" s="18">
        <v>2.205071664829107E-3</v>
      </c>
      <c r="M224" s="19"/>
      <c r="N224" s="20"/>
      <c r="O224" s="8" t="s">
        <v>223</v>
      </c>
      <c r="P224" s="7">
        <v>1313086.67</v>
      </c>
      <c r="Q224" s="18">
        <v>1.3520928098546272E-2</v>
      </c>
      <c r="R224" s="9">
        <v>2</v>
      </c>
      <c r="S224" s="18">
        <v>2.232142857142857E-3</v>
      </c>
      <c r="T224" s="19"/>
      <c r="U224" s="20"/>
      <c r="V224" s="8" t="s">
        <v>223</v>
      </c>
      <c r="W224" s="7">
        <v>1321530.31</v>
      </c>
      <c r="X224" s="18">
        <v>1.3782937429809815E-2</v>
      </c>
      <c r="Y224" s="9">
        <v>2</v>
      </c>
      <c r="Z224" s="18">
        <v>2.2624434389140274E-3</v>
      </c>
      <c r="AA224" s="19"/>
      <c r="AB224" s="20"/>
    </row>
    <row r="225" spans="1:28" ht="17.5" x14ac:dyDescent="0.35">
      <c r="A225" s="8" t="s">
        <v>224</v>
      </c>
      <c r="B225" s="7">
        <v>0</v>
      </c>
      <c r="C225" s="18">
        <v>0</v>
      </c>
      <c r="D225" s="9">
        <v>0</v>
      </c>
      <c r="E225" s="18">
        <v>0</v>
      </c>
      <c r="F225" s="2"/>
      <c r="G225" s="20"/>
      <c r="H225" s="8" t="s">
        <v>224</v>
      </c>
      <c r="I225" s="7">
        <v>0</v>
      </c>
      <c r="J225" s="18">
        <v>0</v>
      </c>
      <c r="K225" s="9">
        <v>0</v>
      </c>
      <c r="L225" s="18">
        <v>0</v>
      </c>
      <c r="M225" s="2"/>
      <c r="N225" s="20"/>
      <c r="O225" s="8" t="s">
        <v>224</v>
      </c>
      <c r="P225" s="7">
        <v>0</v>
      </c>
      <c r="Q225" s="18">
        <v>0</v>
      </c>
      <c r="R225" s="9">
        <v>0</v>
      </c>
      <c r="S225" s="18">
        <v>0</v>
      </c>
      <c r="T225" s="2"/>
      <c r="U225" s="20"/>
      <c r="V225" s="8" t="s">
        <v>224</v>
      </c>
      <c r="W225" s="7">
        <v>0</v>
      </c>
      <c r="X225" s="18">
        <v>0</v>
      </c>
      <c r="Y225" s="9">
        <v>0</v>
      </c>
      <c r="Z225" s="18">
        <v>0</v>
      </c>
      <c r="AA225" s="2"/>
      <c r="AB225" s="20"/>
    </row>
    <row r="226" spans="1:28" ht="17.5" x14ac:dyDescent="0.35">
      <c r="A226" s="8" t="s">
        <v>101</v>
      </c>
      <c r="B226" s="7">
        <v>0</v>
      </c>
      <c r="C226" s="18">
        <v>0</v>
      </c>
      <c r="D226" s="9">
        <v>0</v>
      </c>
      <c r="E226" s="18">
        <v>0</v>
      </c>
      <c r="F226" s="2"/>
      <c r="G226" s="20"/>
      <c r="H226" s="8" t="s">
        <v>101</v>
      </c>
      <c r="I226" s="7">
        <v>0</v>
      </c>
      <c r="J226" s="18">
        <v>0</v>
      </c>
      <c r="K226" s="9">
        <v>0</v>
      </c>
      <c r="L226" s="18">
        <v>0</v>
      </c>
      <c r="M226" s="2"/>
      <c r="N226" s="20"/>
      <c r="O226" s="8" t="s">
        <v>101</v>
      </c>
      <c r="P226" s="7">
        <v>0</v>
      </c>
      <c r="Q226" s="18">
        <v>0</v>
      </c>
      <c r="R226" s="9">
        <v>0</v>
      </c>
      <c r="S226" s="18">
        <v>0</v>
      </c>
      <c r="T226" s="2"/>
      <c r="U226" s="20"/>
      <c r="V226" s="8" t="s">
        <v>101</v>
      </c>
      <c r="W226" s="7">
        <v>0</v>
      </c>
      <c r="X226" s="18">
        <v>0</v>
      </c>
      <c r="Y226" s="9">
        <v>0</v>
      </c>
      <c r="Z226" s="18">
        <v>0</v>
      </c>
      <c r="AA226" s="2"/>
      <c r="AB226" s="20"/>
    </row>
    <row r="227" spans="1:28" ht="17.5" x14ac:dyDescent="0.35">
      <c r="A227" s="8" t="s">
        <v>102</v>
      </c>
      <c r="B227" s="7">
        <v>75223.989999999991</v>
      </c>
      <c r="C227" s="18">
        <v>7.6065340077973321E-4</v>
      </c>
      <c r="D227" s="9">
        <v>3</v>
      </c>
      <c r="E227" s="18">
        <v>3.2751091703056767E-3</v>
      </c>
      <c r="F227" s="2"/>
      <c r="G227" s="20"/>
      <c r="H227" s="8" t="s">
        <v>102</v>
      </c>
      <c r="I227" s="7">
        <v>74844.52</v>
      </c>
      <c r="J227" s="18">
        <v>7.6383666898011506E-4</v>
      </c>
      <c r="K227" s="9">
        <v>3</v>
      </c>
      <c r="L227" s="18">
        <v>3.3076074972436605E-3</v>
      </c>
      <c r="M227" s="2"/>
      <c r="N227" s="20"/>
      <c r="O227" s="8" t="s">
        <v>102</v>
      </c>
      <c r="P227" s="7">
        <v>73661.2</v>
      </c>
      <c r="Q227" s="18">
        <v>7.5849356452048716E-4</v>
      </c>
      <c r="R227" s="9">
        <v>3</v>
      </c>
      <c r="S227" s="18">
        <v>3.3482142857142855E-3</v>
      </c>
      <c r="T227" s="2"/>
      <c r="U227" s="20"/>
      <c r="V227" s="8" t="s">
        <v>102</v>
      </c>
      <c r="W227" s="7">
        <v>73141.119999999995</v>
      </c>
      <c r="X227" s="18">
        <v>7.628273622465845E-4</v>
      </c>
      <c r="Y227" s="9">
        <v>3</v>
      </c>
      <c r="Z227" s="18">
        <v>3.3936651583710408E-3</v>
      </c>
      <c r="AA227" s="2"/>
      <c r="AB227" s="20"/>
    </row>
    <row r="228" spans="1:28" ht="17.5" x14ac:dyDescent="0.35">
      <c r="A228" s="8" t="s">
        <v>103</v>
      </c>
      <c r="B228" s="7">
        <v>138161.72</v>
      </c>
      <c r="C228" s="18">
        <v>1.3970700327857813E-3</v>
      </c>
      <c r="D228" s="9">
        <v>1</v>
      </c>
      <c r="E228" s="18">
        <v>1.0917030567685589E-3</v>
      </c>
      <c r="F228" s="2"/>
      <c r="G228" s="20"/>
      <c r="H228" s="8" t="s">
        <v>103</v>
      </c>
      <c r="I228" s="7">
        <v>138161.72</v>
      </c>
      <c r="J228" s="18">
        <v>1.4100295918173212E-3</v>
      </c>
      <c r="K228" s="9">
        <v>1</v>
      </c>
      <c r="L228" s="18">
        <v>1.1025358324145535E-3</v>
      </c>
      <c r="M228" s="2"/>
      <c r="N228" s="20"/>
      <c r="O228" s="8" t="s">
        <v>103</v>
      </c>
      <c r="P228" s="7">
        <v>0</v>
      </c>
      <c r="Q228" s="18">
        <v>0</v>
      </c>
      <c r="R228" s="9">
        <v>0</v>
      </c>
      <c r="S228" s="18">
        <v>0</v>
      </c>
      <c r="T228" s="2"/>
      <c r="U228" s="20"/>
      <c r="V228" s="8" t="s">
        <v>103</v>
      </c>
      <c r="W228" s="7">
        <v>0</v>
      </c>
      <c r="X228" s="18">
        <v>0</v>
      </c>
      <c r="Y228" s="9">
        <v>0</v>
      </c>
      <c r="Z228" s="18">
        <v>0</v>
      </c>
      <c r="AA228" s="2"/>
      <c r="AB228" s="20"/>
    </row>
    <row r="229" spans="1:28" ht="17.5" x14ac:dyDescent="0.35">
      <c r="A229" s="8" t="s">
        <v>104</v>
      </c>
      <c r="B229" s="7">
        <v>41470.300000000003</v>
      </c>
      <c r="C229" s="18">
        <v>4.193412862885334E-4</v>
      </c>
      <c r="D229" s="9">
        <v>1</v>
      </c>
      <c r="E229" s="18">
        <v>1.0917030567685589E-3</v>
      </c>
      <c r="F229" s="2"/>
      <c r="G229" s="20"/>
      <c r="H229" s="8" t="s">
        <v>104</v>
      </c>
      <c r="I229" s="7">
        <v>41444.1</v>
      </c>
      <c r="J229" s="18">
        <v>4.2296380941288394E-4</v>
      </c>
      <c r="K229" s="9">
        <v>1</v>
      </c>
      <c r="L229" s="18">
        <v>1.1025358324145535E-3</v>
      </c>
      <c r="M229" s="2"/>
      <c r="N229" s="20"/>
      <c r="O229" s="8" t="s">
        <v>104</v>
      </c>
      <c r="P229" s="7">
        <v>41417.64</v>
      </c>
      <c r="Q229" s="18">
        <v>4.264797939434371E-4</v>
      </c>
      <c r="R229" s="9">
        <v>1</v>
      </c>
      <c r="S229" s="18">
        <v>1.1160714285714285E-3</v>
      </c>
      <c r="T229" s="2"/>
      <c r="U229" s="20"/>
      <c r="V229" s="8" t="s">
        <v>104</v>
      </c>
      <c r="W229" s="7">
        <v>41390.629999999997</v>
      </c>
      <c r="X229" s="18">
        <v>4.3168473636477465E-4</v>
      </c>
      <c r="Y229" s="9">
        <v>1</v>
      </c>
      <c r="Z229" s="18">
        <v>1.1312217194570137E-3</v>
      </c>
      <c r="AA229" s="2"/>
      <c r="AB229" s="20"/>
    </row>
    <row r="230" spans="1:28" ht="17.5" x14ac:dyDescent="0.35">
      <c r="A230" s="8" t="s">
        <v>105</v>
      </c>
      <c r="B230" s="7">
        <v>0</v>
      </c>
      <c r="C230" s="18">
        <v>0</v>
      </c>
      <c r="D230" s="9">
        <v>0</v>
      </c>
      <c r="E230" s="18">
        <v>0</v>
      </c>
      <c r="F230" s="2"/>
      <c r="G230" s="20"/>
      <c r="H230" s="8" t="s">
        <v>105</v>
      </c>
      <c r="I230" s="7">
        <v>0</v>
      </c>
      <c r="J230" s="18">
        <v>0</v>
      </c>
      <c r="K230" s="9">
        <v>0</v>
      </c>
      <c r="L230" s="18">
        <v>0</v>
      </c>
      <c r="M230" s="2"/>
      <c r="N230" s="20"/>
      <c r="O230" s="8" t="s">
        <v>105</v>
      </c>
      <c r="P230" s="7">
        <v>0</v>
      </c>
      <c r="Q230" s="18">
        <v>0</v>
      </c>
      <c r="R230" s="9">
        <v>0</v>
      </c>
      <c r="S230" s="18">
        <v>0</v>
      </c>
      <c r="T230" s="2"/>
      <c r="U230" s="20"/>
      <c r="V230" s="8" t="s">
        <v>105</v>
      </c>
      <c r="W230" s="7">
        <v>0</v>
      </c>
      <c r="X230" s="18">
        <v>0</v>
      </c>
      <c r="Y230" s="9">
        <v>0</v>
      </c>
      <c r="Z230" s="18">
        <v>0</v>
      </c>
      <c r="AA230" s="2"/>
      <c r="AB230" s="20"/>
    </row>
    <row r="231" spans="1:28" ht="17.5" x14ac:dyDescent="0.35">
      <c r="A231" s="8" t="s">
        <v>106</v>
      </c>
      <c r="B231" s="7">
        <v>112177.54999999999</v>
      </c>
      <c r="C231" s="18">
        <v>1.1343221078626454E-3</v>
      </c>
      <c r="D231" s="9">
        <v>2</v>
      </c>
      <c r="E231" s="18">
        <v>2.1834061135371178E-3</v>
      </c>
      <c r="F231" s="2"/>
      <c r="G231" s="20"/>
      <c r="H231" s="8" t="s">
        <v>106</v>
      </c>
      <c r="I231" s="7">
        <v>110398.5</v>
      </c>
      <c r="J231" s="18">
        <v>1.1266879993405159E-3</v>
      </c>
      <c r="K231" s="9">
        <v>2</v>
      </c>
      <c r="L231" s="18">
        <v>2.205071664829107E-3</v>
      </c>
      <c r="M231" s="2"/>
      <c r="N231" s="20"/>
      <c r="O231" s="8" t="s">
        <v>106</v>
      </c>
      <c r="P231" s="7">
        <v>106531.26999999999</v>
      </c>
      <c r="Q231" s="18">
        <v>1.0969585441887239E-3</v>
      </c>
      <c r="R231" s="9">
        <v>2</v>
      </c>
      <c r="S231" s="18">
        <v>2.232142857142857E-3</v>
      </c>
      <c r="T231" s="2"/>
      <c r="U231" s="20"/>
      <c r="V231" s="8" t="s">
        <v>106</v>
      </c>
      <c r="W231" s="7">
        <v>100510.79999999999</v>
      </c>
      <c r="X231" s="18">
        <v>1.0482802073757415E-3</v>
      </c>
      <c r="Y231" s="9">
        <v>2</v>
      </c>
      <c r="Z231" s="18">
        <v>2.2624434389140274E-3</v>
      </c>
      <c r="AA231" s="2"/>
      <c r="AB231" s="20"/>
    </row>
    <row r="232" spans="1:28" ht="17.5" x14ac:dyDescent="0.35">
      <c r="A232" s="8"/>
      <c r="B232" s="7"/>
      <c r="C232" s="21"/>
      <c r="D232" s="9"/>
      <c r="E232" s="21"/>
      <c r="F232" s="2"/>
      <c r="G232" s="2"/>
      <c r="H232" s="8"/>
      <c r="I232" s="7"/>
      <c r="J232" s="21"/>
      <c r="K232" s="9"/>
      <c r="L232" s="21"/>
      <c r="M232" s="2"/>
      <c r="N232" s="2"/>
      <c r="O232" s="8"/>
      <c r="P232" s="7"/>
      <c r="Q232" s="21"/>
      <c r="R232" s="9"/>
      <c r="S232" s="21"/>
      <c r="T232" s="2"/>
      <c r="U232" s="2"/>
      <c r="V232" s="8"/>
      <c r="W232" s="7"/>
      <c r="X232" s="21"/>
      <c r="Y232" s="9"/>
      <c r="Z232" s="21"/>
      <c r="AA232" s="2"/>
      <c r="AB232" s="2"/>
    </row>
    <row r="233" spans="1:28" ht="18.5" thickBot="1" x14ac:dyDescent="0.45">
      <c r="A233" s="22"/>
      <c r="B233" s="23">
        <v>98893911.36999996</v>
      </c>
      <c r="C233" s="24"/>
      <c r="D233" s="25">
        <v>916</v>
      </c>
      <c r="E233" s="24"/>
      <c r="F233" s="2"/>
      <c r="G233" s="2"/>
      <c r="H233" s="22"/>
      <c r="I233" s="23">
        <v>97984979.040000021</v>
      </c>
      <c r="J233" s="24"/>
      <c r="K233" s="25">
        <v>907</v>
      </c>
      <c r="L233" s="24"/>
      <c r="M233" s="2"/>
      <c r="N233" s="2"/>
      <c r="O233" s="22"/>
      <c r="P233" s="23">
        <v>97115128.519999966</v>
      </c>
      <c r="Q233" s="24"/>
      <c r="R233" s="25">
        <v>896</v>
      </c>
      <c r="S233" s="24"/>
      <c r="T233" s="2"/>
      <c r="U233" s="2"/>
      <c r="V233" s="22"/>
      <c r="W233" s="23">
        <v>95881615.710000023</v>
      </c>
      <c r="X233" s="24"/>
      <c r="Y233" s="25">
        <v>884</v>
      </c>
      <c r="Z233" s="24"/>
      <c r="AA233" s="2"/>
      <c r="AB233" s="2"/>
    </row>
    <row r="234" spans="1:28" ht="18" thickTop="1" x14ac:dyDescent="0.35">
      <c r="A234" s="8"/>
      <c r="B234" s="7"/>
      <c r="C234" s="21"/>
      <c r="D234" s="9"/>
      <c r="E234" s="21"/>
      <c r="F234" s="2"/>
      <c r="G234" s="2"/>
      <c r="H234" s="8"/>
      <c r="I234" s="7"/>
      <c r="J234" s="21"/>
      <c r="K234" s="9"/>
      <c r="L234" s="21"/>
      <c r="M234" s="2"/>
      <c r="N234" s="2"/>
      <c r="O234" s="8"/>
      <c r="P234" s="7"/>
      <c r="Q234" s="21"/>
      <c r="R234" s="9"/>
      <c r="S234" s="21"/>
      <c r="T234" s="2"/>
      <c r="U234" s="2"/>
      <c r="V234" s="8"/>
      <c r="W234" s="7"/>
      <c r="X234" s="21"/>
      <c r="Y234" s="9"/>
      <c r="Z234" s="21"/>
      <c r="AA234" s="2"/>
      <c r="AB234" s="2"/>
    </row>
    <row r="235" spans="1:28" ht="18" x14ac:dyDescent="0.4">
      <c r="A235" s="22" t="s">
        <v>86</v>
      </c>
      <c r="B235" s="7"/>
      <c r="C235" s="8"/>
      <c r="D235" s="36">
        <v>2.4082118612055056E-2</v>
      </c>
      <c r="E235" s="8"/>
      <c r="F235" s="37"/>
      <c r="G235" s="2"/>
      <c r="H235" s="22" t="s">
        <v>86</v>
      </c>
      <c r="I235" s="7"/>
      <c r="J235" s="8"/>
      <c r="K235" s="36">
        <v>2.4192594330967807E-2</v>
      </c>
      <c r="L235" s="8"/>
      <c r="M235" s="37"/>
      <c r="N235" s="2"/>
      <c r="O235" s="22" t="s">
        <v>86</v>
      </c>
      <c r="P235" s="7"/>
      <c r="Q235" s="8"/>
      <c r="R235" s="36">
        <v>2.4215390696053024E-2</v>
      </c>
      <c r="S235" s="8"/>
      <c r="T235" s="37"/>
      <c r="U235" s="2"/>
      <c r="V235" s="22" t="s">
        <v>86</v>
      </c>
      <c r="W235" s="7"/>
      <c r="X235" s="8"/>
      <c r="Y235" s="36">
        <v>2.4405979366902156E-2</v>
      </c>
      <c r="Z235" s="8"/>
      <c r="AA235" s="37"/>
      <c r="AB235" s="2"/>
    </row>
    <row r="236" spans="1:28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  <c r="AA236" s="2"/>
      <c r="AB236" s="2"/>
    </row>
    <row r="237" spans="1:28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  <c r="AA237" s="2"/>
      <c r="AB237" s="2"/>
    </row>
    <row r="238" spans="1:28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  <c r="AA238" s="2"/>
      <c r="AB238" s="2"/>
    </row>
    <row r="239" spans="1:28" ht="17.5" x14ac:dyDescent="0.35">
      <c r="A239" s="6" t="s">
        <v>137</v>
      </c>
      <c r="B239" s="7"/>
      <c r="C239" s="8"/>
      <c r="D239" s="9"/>
      <c r="E239" s="8"/>
      <c r="F239" s="2"/>
      <c r="G239" s="2"/>
      <c r="H239" s="6" t="s">
        <v>137</v>
      </c>
      <c r="I239" s="7"/>
      <c r="J239" s="8"/>
      <c r="K239" s="9"/>
      <c r="L239" s="8"/>
      <c r="M239" s="2"/>
      <c r="N239" s="2"/>
      <c r="O239" s="6" t="s">
        <v>137</v>
      </c>
      <c r="P239" s="7"/>
      <c r="Q239" s="8"/>
      <c r="R239" s="9"/>
      <c r="S239" s="8"/>
      <c r="T239" s="2"/>
      <c r="U239" s="2"/>
      <c r="V239" s="6" t="s">
        <v>137</v>
      </c>
      <c r="W239" s="7"/>
      <c r="X239" s="8"/>
      <c r="Y239" s="9"/>
      <c r="Z239" s="8"/>
      <c r="AA239" s="2"/>
      <c r="AB239" s="2"/>
    </row>
    <row r="240" spans="1:28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  <c r="AA240" s="2"/>
      <c r="AB240" s="2"/>
    </row>
    <row r="241" spans="1:28" ht="36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  <c r="AA241" s="2"/>
      <c r="AB241" s="2"/>
    </row>
    <row r="242" spans="1:28" ht="17.5" x14ac:dyDescent="0.35">
      <c r="A242" s="10"/>
      <c r="B242" s="11"/>
      <c r="C242" s="10"/>
      <c r="D242" s="12"/>
      <c r="E242" s="10"/>
      <c r="F242" s="2"/>
      <c r="G242" s="2"/>
      <c r="H242" s="10"/>
      <c r="I242" s="11"/>
      <c r="J242" s="10"/>
      <c r="K242" s="12"/>
      <c r="L242" s="10"/>
      <c r="M242" s="2"/>
      <c r="N242" s="2"/>
      <c r="O242" s="10"/>
      <c r="P242" s="11"/>
      <c r="Q242" s="10"/>
      <c r="R242" s="12"/>
      <c r="S242" s="10"/>
      <c r="T242" s="2"/>
      <c r="U242" s="2"/>
      <c r="V242" s="10"/>
      <c r="W242" s="11"/>
      <c r="X242" s="10"/>
      <c r="Y242" s="12"/>
      <c r="Z242" s="10"/>
      <c r="AA242" s="2"/>
      <c r="AB242" s="2"/>
    </row>
    <row r="243" spans="1:28" ht="17.5" x14ac:dyDescent="0.35">
      <c r="A243" s="8" t="s">
        <v>16</v>
      </c>
      <c r="B243" s="7">
        <v>98300496.579999879</v>
      </c>
      <c r="C243" s="18">
        <v>1</v>
      </c>
      <c r="D243" s="9">
        <v>912</v>
      </c>
      <c r="E243" s="18">
        <v>1</v>
      </c>
      <c r="F243" s="19"/>
      <c r="G243" s="20"/>
      <c r="H243" s="8" t="s">
        <v>16</v>
      </c>
      <c r="I243" s="7">
        <v>97319743.21999988</v>
      </c>
      <c r="J243" s="18">
        <v>0.99930898125302492</v>
      </c>
      <c r="K243" s="9">
        <v>901</v>
      </c>
      <c r="L243" s="18">
        <v>0.9977851605758582</v>
      </c>
      <c r="M243" s="19"/>
      <c r="N243" s="20"/>
      <c r="O243" s="8" t="s">
        <v>16</v>
      </c>
      <c r="P243" s="7">
        <v>95252937.829999924</v>
      </c>
      <c r="Q243" s="18">
        <v>0.98694403477764725</v>
      </c>
      <c r="R243" s="9">
        <v>890</v>
      </c>
      <c r="S243" s="18">
        <v>0.99775784753363228</v>
      </c>
      <c r="T243" s="19"/>
      <c r="U243" s="20"/>
      <c r="V243" s="8" t="s">
        <v>16</v>
      </c>
      <c r="W243" s="7">
        <v>94010667.519999892</v>
      </c>
      <c r="X243" s="18">
        <v>0.98668574015772104</v>
      </c>
      <c r="Y243" s="9">
        <v>878</v>
      </c>
      <c r="Z243" s="18">
        <v>0.99772727272727268</v>
      </c>
      <c r="AA243" s="19"/>
      <c r="AB243" s="20"/>
    </row>
    <row r="244" spans="1:28" ht="17.5" x14ac:dyDescent="0.35">
      <c r="A244" s="8" t="s">
        <v>17</v>
      </c>
      <c r="B244" s="7">
        <v>0</v>
      </c>
      <c r="C244" s="18">
        <v>0</v>
      </c>
      <c r="D244" s="9">
        <v>0</v>
      </c>
      <c r="E244" s="18">
        <v>0</v>
      </c>
      <c r="F244" s="19"/>
      <c r="G244" s="20"/>
      <c r="H244" s="8" t="s">
        <v>17</v>
      </c>
      <c r="I244" s="7">
        <v>67296.27</v>
      </c>
      <c r="J244" s="18">
        <v>6.9101874697515865E-4</v>
      </c>
      <c r="K244" s="9">
        <v>2</v>
      </c>
      <c r="L244" s="18">
        <v>2.2148394241417496E-3</v>
      </c>
      <c r="M244" s="19"/>
      <c r="N244" s="20"/>
      <c r="O244" s="8" t="s">
        <v>17</v>
      </c>
      <c r="P244" s="7">
        <v>1260070.48</v>
      </c>
      <c r="Q244" s="18">
        <v>1.305596522235274E-2</v>
      </c>
      <c r="R244" s="9">
        <v>2</v>
      </c>
      <c r="S244" s="18">
        <v>2.242152466367713E-3</v>
      </c>
      <c r="T244" s="19"/>
      <c r="U244" s="20"/>
      <c r="V244" s="8" t="s">
        <v>17</v>
      </c>
      <c r="W244" s="7">
        <v>0</v>
      </c>
      <c r="X244" s="18">
        <v>0</v>
      </c>
      <c r="Y244" s="9">
        <v>0</v>
      </c>
      <c r="Z244" s="18">
        <v>0</v>
      </c>
      <c r="AA244" s="19"/>
      <c r="AB244" s="20"/>
    </row>
    <row r="245" spans="1:28" ht="17.5" x14ac:dyDescent="0.35">
      <c r="A245" s="8" t="s">
        <v>18</v>
      </c>
      <c r="B245" s="7">
        <v>0</v>
      </c>
      <c r="C245" s="18">
        <v>0</v>
      </c>
      <c r="D245" s="9">
        <v>0</v>
      </c>
      <c r="E245" s="18">
        <v>0</v>
      </c>
      <c r="F245" s="19"/>
      <c r="G245" s="20"/>
      <c r="H245" s="8" t="s">
        <v>18</v>
      </c>
      <c r="I245" s="7">
        <v>0</v>
      </c>
      <c r="J245" s="18">
        <v>0</v>
      </c>
      <c r="K245" s="9">
        <v>0</v>
      </c>
      <c r="L245" s="18">
        <v>0</v>
      </c>
      <c r="M245" s="19"/>
      <c r="N245" s="20"/>
      <c r="O245" s="8" t="s">
        <v>18</v>
      </c>
      <c r="P245" s="7">
        <v>0</v>
      </c>
      <c r="Q245" s="18">
        <v>0</v>
      </c>
      <c r="R245" s="9">
        <v>0</v>
      </c>
      <c r="S245" s="18">
        <v>0</v>
      </c>
      <c r="T245" s="19"/>
      <c r="U245" s="20"/>
      <c r="V245" s="8" t="s">
        <v>18</v>
      </c>
      <c r="W245" s="7">
        <v>1268572.56</v>
      </c>
      <c r="X245" s="18">
        <v>1.3314259842278976E-2</v>
      </c>
      <c r="Y245" s="9">
        <v>2</v>
      </c>
      <c r="Z245" s="18">
        <v>2.2727272727272726E-3</v>
      </c>
      <c r="AA245" s="19"/>
      <c r="AB245" s="20"/>
    </row>
    <row r="246" spans="1:28" ht="17.5" x14ac:dyDescent="0.35">
      <c r="A246" s="8" t="s">
        <v>19</v>
      </c>
      <c r="B246" s="7">
        <v>0</v>
      </c>
      <c r="C246" s="18">
        <v>0</v>
      </c>
      <c r="D246" s="9">
        <v>0</v>
      </c>
      <c r="E246" s="18">
        <v>0</v>
      </c>
      <c r="F246" s="19"/>
      <c r="G246" s="20"/>
      <c r="H246" s="8" t="s">
        <v>19</v>
      </c>
      <c r="I246" s="7">
        <v>0</v>
      </c>
      <c r="J246" s="18">
        <v>0</v>
      </c>
      <c r="K246" s="9">
        <v>0</v>
      </c>
      <c r="L246" s="18">
        <v>0</v>
      </c>
      <c r="M246" s="19"/>
      <c r="N246" s="20"/>
      <c r="O246" s="8" t="s">
        <v>19</v>
      </c>
      <c r="P246" s="7">
        <v>0</v>
      </c>
      <c r="Q246" s="18">
        <v>0</v>
      </c>
      <c r="R246" s="9">
        <v>0</v>
      </c>
      <c r="S246" s="18">
        <v>0</v>
      </c>
      <c r="T246" s="19"/>
      <c r="U246" s="20"/>
      <c r="V246" s="8" t="s">
        <v>19</v>
      </c>
      <c r="W246" s="7">
        <v>0</v>
      </c>
      <c r="X246" s="18">
        <v>0</v>
      </c>
      <c r="Y246" s="9">
        <v>0</v>
      </c>
      <c r="Z246" s="18">
        <v>0</v>
      </c>
      <c r="AA246" s="19"/>
      <c r="AB246" s="20"/>
    </row>
    <row r="247" spans="1:28" ht="17.5" x14ac:dyDescent="0.35">
      <c r="A247" s="8" t="s">
        <v>20</v>
      </c>
      <c r="B247" s="7">
        <v>0</v>
      </c>
      <c r="C247" s="18">
        <v>0</v>
      </c>
      <c r="D247" s="9">
        <v>0</v>
      </c>
      <c r="E247" s="18">
        <v>0</v>
      </c>
      <c r="F247" s="19"/>
      <c r="G247" s="20"/>
      <c r="H247" s="8" t="s">
        <v>20</v>
      </c>
      <c r="I247" s="7">
        <v>0</v>
      </c>
      <c r="J247" s="18">
        <v>0</v>
      </c>
      <c r="K247" s="9">
        <v>0</v>
      </c>
      <c r="L247" s="18">
        <v>0</v>
      </c>
      <c r="M247" s="19"/>
      <c r="N247" s="20"/>
      <c r="O247" s="8" t="s">
        <v>20</v>
      </c>
      <c r="P247" s="7">
        <v>0</v>
      </c>
      <c r="Q247" s="18">
        <v>0</v>
      </c>
      <c r="R247" s="9">
        <v>0</v>
      </c>
      <c r="S247" s="18">
        <v>0</v>
      </c>
      <c r="T247" s="19"/>
      <c r="U247" s="20"/>
      <c r="V247" s="8" t="s">
        <v>20</v>
      </c>
      <c r="W247" s="7">
        <v>0</v>
      </c>
      <c r="X247" s="18">
        <v>0</v>
      </c>
      <c r="Y247" s="9">
        <v>0</v>
      </c>
      <c r="Z247" s="18">
        <v>0</v>
      </c>
      <c r="AA247" s="19"/>
      <c r="AB247" s="20"/>
    </row>
    <row r="248" spans="1:28" ht="17.5" x14ac:dyDescent="0.35">
      <c r="A248" s="8" t="s">
        <v>21</v>
      </c>
      <c r="B248" s="7">
        <v>0</v>
      </c>
      <c r="C248" s="18">
        <v>0</v>
      </c>
      <c r="D248" s="9">
        <v>0</v>
      </c>
      <c r="E248" s="18">
        <v>0</v>
      </c>
      <c r="F248" s="19"/>
      <c r="G248" s="20"/>
      <c r="H248" s="8" t="s">
        <v>21</v>
      </c>
      <c r="I248" s="7">
        <v>0</v>
      </c>
      <c r="J248" s="18">
        <v>0</v>
      </c>
      <c r="K248" s="9">
        <v>0</v>
      </c>
      <c r="L248" s="18">
        <v>0</v>
      </c>
      <c r="M248" s="19"/>
      <c r="N248" s="20"/>
      <c r="O248" s="8" t="s">
        <v>21</v>
      </c>
      <c r="P248" s="7">
        <v>0</v>
      </c>
      <c r="Q248" s="18">
        <v>0</v>
      </c>
      <c r="R248" s="9">
        <v>0</v>
      </c>
      <c r="S248" s="18">
        <v>0</v>
      </c>
      <c r="T248" s="19"/>
      <c r="U248" s="20"/>
      <c r="V248" s="8" t="s">
        <v>21</v>
      </c>
      <c r="W248" s="7">
        <v>0</v>
      </c>
      <c r="X248" s="18">
        <v>0</v>
      </c>
      <c r="Y248" s="9">
        <v>0</v>
      </c>
      <c r="Z248" s="18">
        <v>0</v>
      </c>
      <c r="AA248" s="19"/>
      <c r="AB248" s="20"/>
    </row>
    <row r="249" spans="1:28" ht="17.5" x14ac:dyDescent="0.35">
      <c r="A249" s="8" t="s">
        <v>139</v>
      </c>
      <c r="B249" s="7">
        <v>0</v>
      </c>
      <c r="C249" s="18">
        <v>0</v>
      </c>
      <c r="D249" s="9">
        <v>0</v>
      </c>
      <c r="E249" s="18">
        <v>0</v>
      </c>
      <c r="F249" s="19"/>
      <c r="G249" s="20"/>
      <c r="H249" s="8" t="s">
        <v>139</v>
      </c>
      <c r="I249" s="7">
        <v>0</v>
      </c>
      <c r="J249" s="18">
        <v>0</v>
      </c>
      <c r="K249" s="9">
        <v>0</v>
      </c>
      <c r="L249" s="18">
        <v>0</v>
      </c>
      <c r="M249" s="19"/>
      <c r="N249" s="20"/>
      <c r="O249" s="8" t="s">
        <v>139</v>
      </c>
      <c r="P249" s="7">
        <v>0</v>
      </c>
      <c r="Q249" s="18">
        <v>0</v>
      </c>
      <c r="R249" s="9">
        <v>0</v>
      </c>
      <c r="S249" s="18">
        <v>0</v>
      </c>
      <c r="T249" s="19"/>
      <c r="U249" s="20"/>
      <c r="V249" s="8" t="s">
        <v>139</v>
      </c>
      <c r="W249" s="7">
        <v>0</v>
      </c>
      <c r="X249" s="18">
        <v>0</v>
      </c>
      <c r="Y249" s="9">
        <v>0</v>
      </c>
      <c r="Z249" s="18">
        <v>0</v>
      </c>
      <c r="AA249" s="19"/>
      <c r="AB249" s="20"/>
    </row>
    <row r="250" spans="1:28" ht="17.5" x14ac:dyDescent="0.35">
      <c r="A250" s="8" t="s">
        <v>140</v>
      </c>
      <c r="B250" s="7">
        <v>0</v>
      </c>
      <c r="C250" s="18">
        <v>0</v>
      </c>
      <c r="D250" s="9">
        <v>0</v>
      </c>
      <c r="E250" s="18">
        <v>0</v>
      </c>
      <c r="F250" s="19"/>
      <c r="G250" s="20"/>
      <c r="H250" s="8" t="s">
        <v>140</v>
      </c>
      <c r="I250" s="7">
        <v>0</v>
      </c>
      <c r="J250" s="18">
        <v>0</v>
      </c>
      <c r="K250" s="9">
        <v>0</v>
      </c>
      <c r="L250" s="18">
        <v>0</v>
      </c>
      <c r="M250" s="19"/>
      <c r="N250" s="20"/>
      <c r="O250" s="8" t="s">
        <v>140</v>
      </c>
      <c r="P250" s="7">
        <v>0</v>
      </c>
      <c r="Q250" s="18">
        <v>0</v>
      </c>
      <c r="R250" s="9">
        <v>0</v>
      </c>
      <c r="S250" s="18">
        <v>0</v>
      </c>
      <c r="T250" s="19"/>
      <c r="U250" s="20"/>
      <c r="V250" s="8" t="s">
        <v>140</v>
      </c>
      <c r="W250" s="7">
        <v>0</v>
      </c>
      <c r="X250" s="18">
        <v>0</v>
      </c>
      <c r="Y250" s="9">
        <v>0</v>
      </c>
      <c r="Z250" s="18">
        <v>0</v>
      </c>
      <c r="AA250" s="19"/>
      <c r="AB250" s="20"/>
    </row>
    <row r="251" spans="1:28" ht="17.5" x14ac:dyDescent="0.35">
      <c r="A251" s="8"/>
      <c r="B251" s="7"/>
      <c r="C251" s="21"/>
      <c r="D251" s="9"/>
      <c r="E251" s="21"/>
      <c r="F251" s="2"/>
      <c r="G251" s="2"/>
      <c r="H251" s="8"/>
      <c r="I251" s="7"/>
      <c r="J251" s="21"/>
      <c r="K251" s="9"/>
      <c r="L251" s="21"/>
      <c r="M251" s="2"/>
      <c r="N251" s="2"/>
      <c r="O251" s="8"/>
      <c r="P251" s="7"/>
      <c r="Q251" s="21"/>
      <c r="R251" s="9"/>
      <c r="S251" s="21"/>
      <c r="T251" s="2"/>
      <c r="U251" s="2"/>
      <c r="V251" s="8"/>
      <c r="W251" s="7"/>
      <c r="X251" s="21"/>
      <c r="Y251" s="9"/>
      <c r="Z251" s="21"/>
      <c r="AA251" s="2"/>
      <c r="AB251" s="2"/>
    </row>
    <row r="252" spans="1:28" ht="18.5" thickBot="1" x14ac:dyDescent="0.45">
      <c r="A252" s="22"/>
      <c r="B252" s="23">
        <v>98300496.579999879</v>
      </c>
      <c r="C252" s="24"/>
      <c r="D252" s="25">
        <v>912</v>
      </c>
      <c r="E252" s="24"/>
      <c r="F252" s="2"/>
      <c r="G252" s="2"/>
      <c r="H252" s="22"/>
      <c r="I252" s="23">
        <v>97387039.489999875</v>
      </c>
      <c r="J252" s="24"/>
      <c r="K252" s="25">
        <v>903</v>
      </c>
      <c r="L252" s="24"/>
      <c r="M252" s="2"/>
      <c r="N252" s="2"/>
      <c r="O252" s="22"/>
      <c r="P252" s="23">
        <v>96513008.309999928</v>
      </c>
      <c r="Q252" s="24"/>
      <c r="R252" s="25">
        <v>892</v>
      </c>
      <c r="S252" s="24"/>
      <c r="T252" s="2"/>
      <c r="U252" s="2"/>
      <c r="V252" s="22"/>
      <c r="W252" s="23">
        <v>95279240.079999894</v>
      </c>
      <c r="X252" s="24"/>
      <c r="Y252" s="25">
        <v>880</v>
      </c>
      <c r="Z252" s="24"/>
      <c r="AA252" s="2"/>
      <c r="AB252" s="2"/>
    </row>
    <row r="253" spans="1:28" ht="18" thickTop="1" x14ac:dyDescent="0.35">
      <c r="A253" s="8"/>
      <c r="B253" s="7"/>
      <c r="C253" s="21"/>
      <c r="D253" s="9"/>
      <c r="E253" s="21"/>
      <c r="F253" s="2"/>
      <c r="G253" s="2"/>
      <c r="H253" s="8"/>
      <c r="I253" s="7"/>
      <c r="J253" s="21"/>
      <c r="K253" s="9"/>
      <c r="L253" s="21"/>
      <c r="M253" s="2"/>
      <c r="N253" s="2"/>
      <c r="O253" s="8"/>
      <c r="P253" s="7"/>
      <c r="Q253" s="21"/>
      <c r="R253" s="9"/>
      <c r="S253" s="21"/>
      <c r="T253" s="2"/>
      <c r="U253" s="2"/>
      <c r="V253" s="8"/>
      <c r="W253" s="7"/>
      <c r="X253" s="21"/>
      <c r="Y253" s="9"/>
      <c r="Z253" s="21"/>
      <c r="AA253" s="2"/>
      <c r="AB253" s="2"/>
    </row>
    <row r="254" spans="1:28" ht="18" x14ac:dyDescent="0.4">
      <c r="A254" s="22" t="s">
        <v>88</v>
      </c>
      <c r="B254" s="7"/>
      <c r="C254" s="8"/>
      <c r="D254" s="38">
        <v>0.2942546168832314</v>
      </c>
      <c r="E254" s="8"/>
      <c r="F254" s="19"/>
      <c r="G254" s="2"/>
      <c r="H254" s="22" t="s">
        <v>88</v>
      </c>
      <c r="I254" s="7"/>
      <c r="J254" s="8"/>
      <c r="K254" s="38">
        <v>0.26453408815304758</v>
      </c>
      <c r="L254" s="8"/>
      <c r="M254" s="19"/>
      <c r="N254" s="2"/>
      <c r="O254" s="22" t="s">
        <v>88</v>
      </c>
      <c r="P254" s="7"/>
      <c r="Q254" s="8"/>
      <c r="R254" s="38">
        <v>1.1254807405259426</v>
      </c>
      <c r="S254" s="8"/>
      <c r="T254" s="19"/>
      <c r="U254" s="2"/>
      <c r="V254" s="22" t="s">
        <v>88</v>
      </c>
      <c r="W254" s="7"/>
      <c r="X254" s="8"/>
      <c r="Y254" s="38">
        <v>2.8493665991582078</v>
      </c>
      <c r="Z254" s="8"/>
      <c r="AA254" s="19"/>
      <c r="AB254" s="2"/>
    </row>
    <row r="255" spans="1:28" ht="15.5" x14ac:dyDescent="0.35">
      <c r="A255" s="39"/>
      <c r="B255" s="40"/>
      <c r="C255" s="39"/>
      <c r="D255" s="41"/>
      <c r="E255" s="39"/>
      <c r="F255" s="2"/>
      <c r="G255" s="2"/>
      <c r="H255" s="39"/>
      <c r="I255" s="40"/>
      <c r="J255" s="39"/>
      <c r="K255" s="41"/>
      <c r="L255" s="39"/>
      <c r="M255" s="2"/>
      <c r="N255" s="2"/>
      <c r="O255" s="39"/>
      <c r="P255" s="40"/>
      <c r="Q255" s="39"/>
      <c r="R255" s="41"/>
      <c r="S255" s="39"/>
      <c r="T255" s="2"/>
      <c r="U255" s="2"/>
      <c r="V255" s="39"/>
      <c r="W255" s="40"/>
      <c r="X255" s="39"/>
      <c r="Y255" s="41"/>
      <c r="Z255" s="39"/>
      <c r="AA255" s="2"/>
      <c r="AB255" s="2"/>
    </row>
    <row r="256" spans="1:28" ht="15.5" x14ac:dyDescent="0.35">
      <c r="A256" s="39"/>
      <c r="B256" s="40"/>
      <c r="C256" s="39"/>
      <c r="D256" s="41"/>
      <c r="E256" s="39"/>
      <c r="F256" s="2"/>
      <c r="G256" s="2"/>
      <c r="H256" s="39"/>
      <c r="I256" s="40"/>
      <c r="J256" s="39"/>
      <c r="K256" s="41"/>
      <c r="L256" s="39"/>
      <c r="M256" s="2"/>
      <c r="N256" s="2"/>
      <c r="O256" s="39"/>
      <c r="P256" s="40"/>
      <c r="Q256" s="39"/>
      <c r="R256" s="41"/>
      <c r="S256" s="39"/>
      <c r="T256" s="2"/>
      <c r="U256" s="2"/>
      <c r="V256" s="39"/>
      <c r="W256" s="40"/>
      <c r="X256" s="39"/>
      <c r="Y256" s="41"/>
      <c r="Z256" s="39"/>
      <c r="AA256" s="2"/>
      <c r="AB256" s="2"/>
    </row>
    <row r="257" spans="1:28" ht="15.5" x14ac:dyDescent="0.35">
      <c r="A257" s="39"/>
      <c r="B257" s="40"/>
      <c r="C257" s="39"/>
      <c r="D257" s="41"/>
      <c r="E257" s="39"/>
      <c r="F257" s="2"/>
      <c r="G257" s="2"/>
      <c r="H257" s="39"/>
      <c r="I257" s="40"/>
      <c r="J257" s="39"/>
      <c r="K257" s="41"/>
      <c r="L257" s="39"/>
      <c r="M257" s="2"/>
      <c r="N257" s="2"/>
      <c r="O257" s="39"/>
      <c r="P257" s="40"/>
      <c r="Q257" s="39"/>
      <c r="R257" s="41"/>
      <c r="S257" s="39"/>
      <c r="T257" s="2"/>
      <c r="U257" s="2"/>
      <c r="V257" s="39"/>
      <c r="W257" s="40"/>
      <c r="X257" s="39"/>
      <c r="Y257" s="41"/>
      <c r="Z257" s="39"/>
      <c r="AA257" s="2"/>
      <c r="AB257" s="2"/>
    </row>
    <row r="258" spans="1:28" ht="17.5" x14ac:dyDescent="0.35">
      <c r="A258" s="6" t="s">
        <v>138</v>
      </c>
      <c r="B258" s="7"/>
      <c r="C258" s="8"/>
      <c r="D258" s="9"/>
      <c r="E258" s="8"/>
      <c r="F258" s="2"/>
      <c r="G258" s="2"/>
      <c r="H258" s="6" t="s">
        <v>138</v>
      </c>
      <c r="I258" s="7"/>
      <c r="J258" s="8"/>
      <c r="K258" s="9"/>
      <c r="L258" s="8"/>
      <c r="M258" s="2"/>
      <c r="N258" s="2"/>
      <c r="O258" s="6" t="s">
        <v>138</v>
      </c>
      <c r="P258" s="7"/>
      <c r="Q258" s="8"/>
      <c r="R258" s="9"/>
      <c r="S258" s="8"/>
      <c r="T258" s="2"/>
      <c r="U258" s="2"/>
      <c r="V258" s="6" t="s">
        <v>138</v>
      </c>
      <c r="W258" s="7"/>
      <c r="X258" s="8"/>
      <c r="Y258" s="9"/>
      <c r="Z258" s="8"/>
      <c r="AA258" s="2"/>
      <c r="AB258" s="2"/>
    </row>
    <row r="259" spans="1:28" ht="17.5" x14ac:dyDescent="0.35">
      <c r="A259" s="10"/>
      <c r="B259" s="11"/>
      <c r="C259" s="10"/>
      <c r="D259" s="12"/>
      <c r="E259" s="10"/>
      <c r="F259" s="2"/>
      <c r="G259" s="2"/>
      <c r="H259" s="10"/>
      <c r="I259" s="11"/>
      <c r="J259" s="10"/>
      <c r="K259" s="12"/>
      <c r="L259" s="10"/>
      <c r="M259" s="2"/>
      <c r="N259" s="2"/>
      <c r="O259" s="10"/>
      <c r="P259" s="11"/>
      <c r="Q259" s="10"/>
      <c r="R259" s="12"/>
      <c r="S259" s="10"/>
      <c r="T259" s="2"/>
      <c r="U259" s="2"/>
      <c r="V259" s="10"/>
      <c r="W259" s="11"/>
      <c r="X259" s="10"/>
      <c r="Y259" s="12"/>
      <c r="Z259" s="10"/>
      <c r="AA259" s="2"/>
      <c r="AB259" s="2"/>
    </row>
    <row r="260" spans="1:28" ht="36" x14ac:dyDescent="0.4">
      <c r="A260" s="13" t="s">
        <v>76</v>
      </c>
      <c r="B260" s="14" t="s">
        <v>114</v>
      </c>
      <c r="C260" s="15" t="s">
        <v>70</v>
      </c>
      <c r="D260" s="16" t="s">
        <v>71</v>
      </c>
      <c r="E260" s="15" t="s">
        <v>70</v>
      </c>
      <c r="F260" s="2"/>
      <c r="G260" s="2"/>
      <c r="H260" s="13" t="s">
        <v>76</v>
      </c>
      <c r="I260" s="14" t="s">
        <v>114</v>
      </c>
      <c r="J260" s="15" t="s">
        <v>70</v>
      </c>
      <c r="K260" s="16" t="s">
        <v>71</v>
      </c>
      <c r="L260" s="15" t="s">
        <v>70</v>
      </c>
      <c r="M260" s="2"/>
      <c r="N260" s="2"/>
      <c r="O260" s="13" t="s">
        <v>76</v>
      </c>
      <c r="P260" s="14" t="s">
        <v>114</v>
      </c>
      <c r="Q260" s="15" t="s">
        <v>70</v>
      </c>
      <c r="R260" s="16" t="s">
        <v>71</v>
      </c>
      <c r="S260" s="15" t="s">
        <v>70</v>
      </c>
      <c r="T260" s="2"/>
      <c r="U260" s="2"/>
      <c r="V260" s="13" t="s">
        <v>76</v>
      </c>
      <c r="W260" s="14" t="s">
        <v>114</v>
      </c>
      <c r="X260" s="15" t="s">
        <v>70</v>
      </c>
      <c r="Y260" s="16" t="s">
        <v>71</v>
      </c>
      <c r="Z260" s="15" t="s">
        <v>70</v>
      </c>
      <c r="AA260" s="2"/>
      <c r="AB260" s="2"/>
    </row>
    <row r="261" spans="1:28" ht="17.5" x14ac:dyDescent="0.35">
      <c r="A261" s="10"/>
      <c r="B261" s="11"/>
      <c r="C261" s="10"/>
      <c r="D261" s="12"/>
      <c r="E261" s="10"/>
      <c r="F261" s="2"/>
      <c r="G261" s="2"/>
      <c r="H261" s="10"/>
      <c r="I261" s="11"/>
      <c r="J261" s="10"/>
      <c r="K261" s="12"/>
      <c r="L261" s="10"/>
      <c r="M261" s="2"/>
      <c r="N261" s="2"/>
      <c r="O261" s="10"/>
      <c r="P261" s="11"/>
      <c r="Q261" s="10"/>
      <c r="R261" s="12"/>
      <c r="S261" s="10"/>
      <c r="T261" s="2"/>
      <c r="U261" s="2"/>
      <c r="V261" s="10"/>
      <c r="W261" s="11"/>
      <c r="X261" s="10"/>
      <c r="Y261" s="12"/>
      <c r="Z261" s="10"/>
      <c r="AA261" s="2"/>
      <c r="AB261" s="2"/>
    </row>
    <row r="262" spans="1:28" ht="17.5" x14ac:dyDescent="0.35">
      <c r="A262" s="8" t="s">
        <v>16</v>
      </c>
      <c r="B262" s="7">
        <v>593414.79</v>
      </c>
      <c r="C262" s="18">
        <v>1</v>
      </c>
      <c r="D262" s="9">
        <v>4</v>
      </c>
      <c r="E262" s="18">
        <v>1</v>
      </c>
      <c r="F262" s="19"/>
      <c r="G262" s="20"/>
      <c r="H262" s="8" t="s">
        <v>16</v>
      </c>
      <c r="I262" s="7">
        <v>597939.54999999993</v>
      </c>
      <c r="J262" s="18">
        <v>1</v>
      </c>
      <c r="K262" s="9">
        <v>4</v>
      </c>
      <c r="L262" s="18">
        <v>1</v>
      </c>
      <c r="M262" s="19"/>
      <c r="N262" s="20"/>
      <c r="O262" s="8" t="s">
        <v>16</v>
      </c>
      <c r="P262" s="7">
        <v>602120.21000000008</v>
      </c>
      <c r="Q262" s="18">
        <v>1</v>
      </c>
      <c r="R262" s="9">
        <v>4</v>
      </c>
      <c r="S262" s="18">
        <v>1</v>
      </c>
      <c r="T262" s="19"/>
      <c r="U262" s="20"/>
      <c r="V262" s="8" t="s">
        <v>16</v>
      </c>
      <c r="W262" s="7">
        <v>602375.63</v>
      </c>
      <c r="X262" s="18">
        <v>1</v>
      </c>
      <c r="Y262" s="9">
        <v>4</v>
      </c>
      <c r="Z262" s="18">
        <v>1</v>
      </c>
      <c r="AA262" s="19"/>
      <c r="AB262" s="20"/>
    </row>
    <row r="263" spans="1:28" ht="17.5" x14ac:dyDescent="0.35">
      <c r="A263" s="8" t="s">
        <v>17</v>
      </c>
      <c r="B263" s="7">
        <v>0</v>
      </c>
      <c r="C263" s="18">
        <v>0</v>
      </c>
      <c r="D263" s="9">
        <v>0</v>
      </c>
      <c r="E263" s="18">
        <v>0</v>
      </c>
      <c r="F263" s="19"/>
      <c r="G263" s="20"/>
      <c r="H263" s="8" t="s">
        <v>17</v>
      </c>
      <c r="I263" s="7">
        <v>0</v>
      </c>
      <c r="J263" s="18">
        <v>0</v>
      </c>
      <c r="K263" s="9">
        <v>0</v>
      </c>
      <c r="L263" s="18">
        <v>0</v>
      </c>
      <c r="M263" s="19"/>
      <c r="N263" s="20"/>
      <c r="O263" s="8" t="s">
        <v>17</v>
      </c>
      <c r="P263" s="7">
        <v>0</v>
      </c>
      <c r="Q263" s="18">
        <v>0</v>
      </c>
      <c r="R263" s="9">
        <v>0</v>
      </c>
      <c r="S263" s="18">
        <v>0</v>
      </c>
      <c r="T263" s="19"/>
      <c r="U263" s="20"/>
      <c r="V263" s="8" t="s">
        <v>17</v>
      </c>
      <c r="W263" s="7">
        <v>0</v>
      </c>
      <c r="X263" s="18">
        <v>0</v>
      </c>
      <c r="Y263" s="9">
        <v>0</v>
      </c>
      <c r="Z263" s="18">
        <v>0</v>
      </c>
      <c r="AA263" s="19"/>
      <c r="AB263" s="20"/>
    </row>
    <row r="264" spans="1:28" ht="17.5" x14ac:dyDescent="0.35">
      <c r="A264" s="8" t="s">
        <v>18</v>
      </c>
      <c r="B264" s="7">
        <v>0</v>
      </c>
      <c r="C264" s="18">
        <v>0</v>
      </c>
      <c r="D264" s="9">
        <v>0</v>
      </c>
      <c r="E264" s="18">
        <v>0</v>
      </c>
      <c r="F264" s="19"/>
      <c r="G264" s="20"/>
      <c r="H264" s="8" t="s">
        <v>18</v>
      </c>
      <c r="I264" s="7">
        <v>0</v>
      </c>
      <c r="J264" s="18">
        <v>0</v>
      </c>
      <c r="K264" s="9">
        <v>0</v>
      </c>
      <c r="L264" s="18">
        <v>0</v>
      </c>
      <c r="M264" s="19"/>
      <c r="N264" s="20"/>
      <c r="O264" s="8" t="s">
        <v>18</v>
      </c>
      <c r="P264" s="7">
        <v>0</v>
      </c>
      <c r="Q264" s="18">
        <v>0</v>
      </c>
      <c r="R264" s="9">
        <v>0</v>
      </c>
      <c r="S264" s="18">
        <v>0</v>
      </c>
      <c r="T264" s="19"/>
      <c r="U264" s="20"/>
      <c r="V264" s="8" t="s">
        <v>18</v>
      </c>
      <c r="W264" s="7">
        <v>0</v>
      </c>
      <c r="X264" s="18">
        <v>0</v>
      </c>
      <c r="Y264" s="9">
        <v>0</v>
      </c>
      <c r="Z264" s="18">
        <v>0</v>
      </c>
      <c r="AA264" s="19"/>
      <c r="AB264" s="20"/>
    </row>
    <row r="265" spans="1:28" ht="17.5" x14ac:dyDescent="0.35">
      <c r="A265" s="8" t="s">
        <v>19</v>
      </c>
      <c r="B265" s="7">
        <v>0</v>
      </c>
      <c r="C265" s="18">
        <v>0</v>
      </c>
      <c r="D265" s="9">
        <v>0</v>
      </c>
      <c r="E265" s="18">
        <v>0</v>
      </c>
      <c r="F265" s="19"/>
      <c r="G265" s="20"/>
      <c r="H265" s="8" t="s">
        <v>19</v>
      </c>
      <c r="I265" s="7">
        <v>0</v>
      </c>
      <c r="J265" s="18">
        <v>0</v>
      </c>
      <c r="K265" s="9">
        <v>0</v>
      </c>
      <c r="L265" s="18">
        <v>0</v>
      </c>
      <c r="M265" s="19"/>
      <c r="N265" s="20"/>
      <c r="O265" s="8" t="s">
        <v>19</v>
      </c>
      <c r="P265" s="7">
        <v>0</v>
      </c>
      <c r="Q265" s="18">
        <v>0</v>
      </c>
      <c r="R265" s="9">
        <v>0</v>
      </c>
      <c r="S265" s="18">
        <v>0</v>
      </c>
      <c r="T265" s="19"/>
      <c r="U265" s="20"/>
      <c r="V265" s="8" t="s">
        <v>19</v>
      </c>
      <c r="W265" s="7">
        <v>0</v>
      </c>
      <c r="X265" s="18">
        <v>0</v>
      </c>
      <c r="Y265" s="9">
        <v>0</v>
      </c>
      <c r="Z265" s="18">
        <v>0</v>
      </c>
      <c r="AA265" s="19"/>
      <c r="AB265" s="20"/>
    </row>
    <row r="266" spans="1:28" ht="17.5" x14ac:dyDescent="0.35">
      <c r="A266" s="8" t="s">
        <v>20</v>
      </c>
      <c r="B266" s="7">
        <v>0</v>
      </c>
      <c r="C266" s="18">
        <v>0</v>
      </c>
      <c r="D266" s="9">
        <v>0</v>
      </c>
      <c r="E266" s="18">
        <v>0</v>
      </c>
      <c r="F266" s="19"/>
      <c r="G266" s="20"/>
      <c r="H266" s="8" t="s">
        <v>20</v>
      </c>
      <c r="I266" s="7">
        <v>0</v>
      </c>
      <c r="J266" s="18">
        <v>0</v>
      </c>
      <c r="K266" s="9">
        <v>0</v>
      </c>
      <c r="L266" s="18">
        <v>0</v>
      </c>
      <c r="M266" s="19"/>
      <c r="N266" s="20"/>
      <c r="O266" s="8" t="s">
        <v>20</v>
      </c>
      <c r="P266" s="7">
        <v>0</v>
      </c>
      <c r="Q266" s="18">
        <v>0</v>
      </c>
      <c r="R266" s="9">
        <v>0</v>
      </c>
      <c r="S266" s="18">
        <v>0</v>
      </c>
      <c r="T266" s="19"/>
      <c r="U266" s="20"/>
      <c r="V266" s="8" t="s">
        <v>20</v>
      </c>
      <c r="W266" s="7">
        <v>0</v>
      </c>
      <c r="X266" s="18">
        <v>0</v>
      </c>
      <c r="Y266" s="9">
        <v>0</v>
      </c>
      <c r="Z266" s="18">
        <v>0</v>
      </c>
      <c r="AA266" s="19"/>
      <c r="AB266" s="20"/>
    </row>
    <row r="267" spans="1:28" ht="17.5" x14ac:dyDescent="0.35">
      <c r="A267" s="8" t="s">
        <v>21</v>
      </c>
      <c r="B267" s="7">
        <v>0</v>
      </c>
      <c r="C267" s="18">
        <v>0</v>
      </c>
      <c r="D267" s="9">
        <v>0</v>
      </c>
      <c r="E267" s="18">
        <v>0</v>
      </c>
      <c r="F267" s="19"/>
      <c r="G267" s="20"/>
      <c r="H267" s="8" t="s">
        <v>21</v>
      </c>
      <c r="I267" s="7">
        <v>0</v>
      </c>
      <c r="J267" s="18">
        <v>0</v>
      </c>
      <c r="K267" s="9">
        <v>0</v>
      </c>
      <c r="L267" s="18">
        <v>0</v>
      </c>
      <c r="M267" s="19"/>
      <c r="N267" s="20"/>
      <c r="O267" s="8" t="s">
        <v>21</v>
      </c>
      <c r="P267" s="7">
        <v>0</v>
      </c>
      <c r="Q267" s="18">
        <v>0</v>
      </c>
      <c r="R267" s="9">
        <v>0</v>
      </c>
      <c r="S267" s="18">
        <v>0</v>
      </c>
      <c r="T267" s="19"/>
      <c r="U267" s="20"/>
      <c r="V267" s="8" t="s">
        <v>21</v>
      </c>
      <c r="W267" s="7">
        <v>0</v>
      </c>
      <c r="X267" s="18">
        <v>0</v>
      </c>
      <c r="Y267" s="9">
        <v>0</v>
      </c>
      <c r="Z267" s="18">
        <v>0</v>
      </c>
      <c r="AA267" s="19"/>
      <c r="AB267" s="20"/>
    </row>
    <row r="268" spans="1:28" ht="17.5" x14ac:dyDescent="0.35">
      <c r="A268" s="8" t="s">
        <v>139</v>
      </c>
      <c r="B268" s="7">
        <v>0</v>
      </c>
      <c r="C268" s="18">
        <v>0</v>
      </c>
      <c r="D268" s="9">
        <v>0</v>
      </c>
      <c r="E268" s="18">
        <v>0</v>
      </c>
      <c r="F268" s="19"/>
      <c r="G268" s="20"/>
      <c r="H268" s="8" t="s">
        <v>139</v>
      </c>
      <c r="I268" s="7">
        <v>0</v>
      </c>
      <c r="J268" s="18">
        <v>0</v>
      </c>
      <c r="K268" s="9">
        <v>0</v>
      </c>
      <c r="L268" s="18">
        <v>0</v>
      </c>
      <c r="M268" s="19"/>
      <c r="N268" s="20"/>
      <c r="O268" s="8" t="s">
        <v>139</v>
      </c>
      <c r="P268" s="7">
        <v>0</v>
      </c>
      <c r="Q268" s="18">
        <v>0</v>
      </c>
      <c r="R268" s="9">
        <v>0</v>
      </c>
      <c r="S268" s="18">
        <v>0</v>
      </c>
      <c r="T268" s="19"/>
      <c r="U268" s="20"/>
      <c r="V268" s="8" t="s">
        <v>139</v>
      </c>
      <c r="W268" s="7">
        <v>0</v>
      </c>
      <c r="X268" s="18">
        <v>0</v>
      </c>
      <c r="Y268" s="9">
        <v>0</v>
      </c>
      <c r="Z268" s="18">
        <v>0</v>
      </c>
      <c r="AA268" s="19"/>
      <c r="AB268" s="20"/>
    </row>
    <row r="269" spans="1:28" ht="17.5" x14ac:dyDescent="0.35">
      <c r="A269" s="8" t="s">
        <v>140</v>
      </c>
      <c r="B269" s="7">
        <v>0</v>
      </c>
      <c r="C269" s="18">
        <v>0</v>
      </c>
      <c r="D269" s="9">
        <v>0</v>
      </c>
      <c r="E269" s="18">
        <v>0</v>
      </c>
      <c r="F269" s="19"/>
      <c r="G269" s="20"/>
      <c r="H269" s="8" t="s">
        <v>140</v>
      </c>
      <c r="I269" s="7">
        <v>0</v>
      </c>
      <c r="J269" s="18">
        <v>0</v>
      </c>
      <c r="K269" s="9">
        <v>0</v>
      </c>
      <c r="L269" s="18">
        <v>0</v>
      </c>
      <c r="M269" s="19"/>
      <c r="N269" s="20"/>
      <c r="O269" s="8" t="s">
        <v>140</v>
      </c>
      <c r="P269" s="7">
        <v>0</v>
      </c>
      <c r="Q269" s="18">
        <v>0</v>
      </c>
      <c r="R269" s="9">
        <v>0</v>
      </c>
      <c r="S269" s="18">
        <v>0</v>
      </c>
      <c r="T269" s="19"/>
      <c r="U269" s="20"/>
      <c r="V269" s="8" t="s">
        <v>140</v>
      </c>
      <c r="W269" s="7">
        <v>0</v>
      </c>
      <c r="X269" s="18">
        <v>0</v>
      </c>
      <c r="Y269" s="9">
        <v>0</v>
      </c>
      <c r="Z269" s="18">
        <v>0</v>
      </c>
      <c r="AA269" s="19"/>
      <c r="AB269" s="20"/>
    </row>
    <row r="270" spans="1:28" ht="17.5" x14ac:dyDescent="0.35">
      <c r="A270" s="8"/>
      <c r="B270" s="7"/>
      <c r="C270" s="21"/>
      <c r="D270" s="9"/>
      <c r="E270" s="21"/>
      <c r="F270" s="2"/>
      <c r="G270" s="2"/>
      <c r="H270" s="8"/>
      <c r="I270" s="7"/>
      <c r="J270" s="21"/>
      <c r="K270" s="9"/>
      <c r="L270" s="21"/>
      <c r="M270" s="2"/>
      <c r="N270" s="2"/>
      <c r="O270" s="8"/>
      <c r="P270" s="7"/>
      <c r="Q270" s="21"/>
      <c r="R270" s="9"/>
      <c r="S270" s="21"/>
      <c r="T270" s="2"/>
      <c r="U270" s="2"/>
      <c r="V270" s="8"/>
      <c r="W270" s="7"/>
      <c r="X270" s="21"/>
      <c r="Y270" s="9"/>
      <c r="Z270" s="21"/>
      <c r="AA270" s="2"/>
      <c r="AB270" s="2"/>
    </row>
    <row r="271" spans="1:28" ht="18.5" thickBot="1" x14ac:dyDescent="0.45">
      <c r="A271" s="22"/>
      <c r="B271" s="23">
        <v>593414.79</v>
      </c>
      <c r="C271" s="24"/>
      <c r="D271" s="25">
        <v>4</v>
      </c>
      <c r="E271" s="24"/>
      <c r="F271" s="2"/>
      <c r="G271" s="2"/>
      <c r="H271" s="22"/>
      <c r="I271" s="23">
        <v>597939.54999999993</v>
      </c>
      <c r="J271" s="24"/>
      <c r="K271" s="25">
        <v>4</v>
      </c>
      <c r="L271" s="24"/>
      <c r="M271" s="2"/>
      <c r="N271" s="2"/>
      <c r="O271" s="22"/>
      <c r="P271" s="23">
        <v>602120.21000000008</v>
      </c>
      <c r="Q271" s="24"/>
      <c r="R271" s="25">
        <v>4</v>
      </c>
      <c r="S271" s="24"/>
      <c r="T271" s="2"/>
      <c r="U271" s="2"/>
      <c r="V271" s="22"/>
      <c r="W271" s="23">
        <v>602375.63</v>
      </c>
      <c r="X271" s="24"/>
      <c r="Y271" s="25">
        <v>4</v>
      </c>
      <c r="Z271" s="24"/>
      <c r="AA271" s="2"/>
      <c r="AB271" s="2"/>
    </row>
    <row r="272" spans="1:28" ht="18" thickTop="1" x14ac:dyDescent="0.35">
      <c r="A272" s="8"/>
      <c r="B272" s="7"/>
      <c r="C272" s="8"/>
      <c r="D272" s="9"/>
      <c r="E272" s="8"/>
      <c r="F272" s="2"/>
      <c r="G272" s="2"/>
      <c r="H272" s="8"/>
      <c r="I272" s="7"/>
      <c r="J272" s="8"/>
      <c r="K272" s="9"/>
      <c r="L272" s="8"/>
      <c r="M272" s="2"/>
      <c r="N272" s="2"/>
      <c r="O272" s="8"/>
      <c r="P272" s="7"/>
      <c r="Q272" s="8"/>
      <c r="R272" s="9"/>
      <c r="S272" s="8"/>
      <c r="T272" s="2"/>
      <c r="U272" s="2"/>
      <c r="V272" s="8"/>
      <c r="W272" s="7"/>
      <c r="X272" s="8"/>
      <c r="Y272" s="9"/>
      <c r="Z272" s="8"/>
      <c r="AA272" s="2"/>
      <c r="AB272" s="2"/>
    </row>
    <row r="273" spans="1:28" ht="18" x14ac:dyDescent="0.4">
      <c r="A273" s="22" t="s">
        <v>88</v>
      </c>
      <c r="B273" s="7"/>
      <c r="C273" s="8"/>
      <c r="D273" s="38">
        <v>0</v>
      </c>
      <c r="E273" s="8"/>
      <c r="F273" s="19"/>
      <c r="G273" s="2"/>
      <c r="H273" s="22" t="s">
        <v>88</v>
      </c>
      <c r="I273" s="7"/>
      <c r="J273" s="8"/>
      <c r="K273" s="38">
        <v>0</v>
      </c>
      <c r="L273" s="8"/>
      <c r="M273" s="19"/>
      <c r="N273" s="2"/>
      <c r="O273" s="22" t="s">
        <v>88</v>
      </c>
      <c r="P273" s="7"/>
      <c r="Q273" s="8"/>
      <c r="R273" s="38">
        <v>0</v>
      </c>
      <c r="S273" s="8"/>
      <c r="T273" s="19"/>
      <c r="U273" s="2"/>
      <c r="V273" s="22" t="s">
        <v>88</v>
      </c>
      <c r="W273" s="7"/>
      <c r="X273" s="8"/>
      <c r="Y273" s="38">
        <v>0</v>
      </c>
      <c r="Z273" s="8"/>
      <c r="AA273" s="19"/>
      <c r="AB273" s="2"/>
    </row>
    <row r="274" spans="1:28" ht="15.5" x14ac:dyDescent="0.35">
      <c r="A274" s="39"/>
      <c r="B274" s="40"/>
      <c r="C274" s="39"/>
      <c r="D274" s="41"/>
      <c r="E274" s="39"/>
      <c r="F274" s="2"/>
      <c r="G274" s="2"/>
      <c r="H274" s="39"/>
      <c r="I274" s="40"/>
      <c r="J274" s="39"/>
      <c r="K274" s="41"/>
      <c r="L274" s="39"/>
      <c r="M274" s="2"/>
      <c r="N274" s="2"/>
      <c r="O274" s="39"/>
      <c r="P274" s="40"/>
      <c r="Q274" s="39"/>
      <c r="R274" s="41"/>
      <c r="S274" s="39"/>
      <c r="T274" s="2"/>
      <c r="U274" s="2"/>
      <c r="V274" s="39"/>
      <c r="W274" s="40"/>
      <c r="X274" s="39"/>
      <c r="Y274" s="41"/>
      <c r="Z274" s="39"/>
      <c r="AA274" s="2"/>
      <c r="AB274" s="2"/>
    </row>
    <row r="275" spans="1:28" ht="15.5" x14ac:dyDescent="0.35">
      <c r="A275" s="39"/>
      <c r="B275" s="40"/>
      <c r="C275" s="39"/>
      <c r="D275" s="41"/>
      <c r="E275" s="39"/>
      <c r="F275" s="2"/>
      <c r="G275" s="2"/>
      <c r="H275" s="39"/>
      <c r="I275" s="40"/>
      <c r="J275" s="39"/>
      <c r="K275" s="41"/>
      <c r="L275" s="39"/>
      <c r="M275" s="2"/>
      <c r="N275" s="2"/>
      <c r="O275" s="39"/>
      <c r="P275" s="40"/>
      <c r="Q275" s="39"/>
      <c r="R275" s="41"/>
      <c r="S275" s="39"/>
      <c r="T275" s="2"/>
      <c r="U275" s="2"/>
      <c r="V275" s="39"/>
      <c r="W275" s="40"/>
      <c r="X275" s="39"/>
      <c r="Y275" s="41"/>
      <c r="Z275" s="39"/>
      <c r="AA275" s="2"/>
      <c r="AB275" s="2"/>
    </row>
    <row r="276" spans="1:28" ht="15.5" x14ac:dyDescent="0.35">
      <c r="A276" s="39"/>
      <c r="B276" s="40"/>
      <c r="C276" s="39"/>
      <c r="D276" s="41"/>
      <c r="E276" s="39"/>
      <c r="F276" s="2"/>
      <c r="G276" s="2"/>
      <c r="H276" s="39"/>
      <c r="I276" s="40"/>
      <c r="J276" s="39"/>
      <c r="K276" s="41"/>
      <c r="L276" s="39"/>
      <c r="M276" s="2"/>
      <c r="N276" s="2"/>
      <c r="O276" s="39"/>
      <c r="P276" s="40"/>
      <c r="Q276" s="39"/>
      <c r="R276" s="41"/>
      <c r="S276" s="39"/>
      <c r="T276" s="2"/>
      <c r="U276" s="2"/>
      <c r="V276" s="39"/>
      <c r="W276" s="40"/>
      <c r="X276" s="39"/>
      <c r="Y276" s="41"/>
      <c r="Z276" s="39"/>
      <c r="AA276" s="2"/>
      <c r="AB276" s="2"/>
    </row>
    <row r="277" spans="1:28" ht="15.5" x14ac:dyDescent="0.35">
      <c r="A277" s="39"/>
      <c r="B277" s="40"/>
      <c r="C277" s="39"/>
      <c r="D277" s="41"/>
      <c r="E277" s="39"/>
      <c r="F277" s="2"/>
      <c r="G277" s="2"/>
      <c r="H277" s="39"/>
      <c r="I277" s="40"/>
      <c r="J277" s="39"/>
      <c r="K277" s="41"/>
      <c r="L277" s="39"/>
      <c r="M277" s="2"/>
      <c r="N277" s="2"/>
      <c r="O277" s="39"/>
      <c r="P277" s="40"/>
      <c r="Q277" s="39"/>
      <c r="R277" s="41"/>
      <c r="S277" s="39"/>
      <c r="T277" s="2"/>
      <c r="U277" s="2"/>
      <c r="V277" s="39"/>
      <c r="W277" s="40"/>
      <c r="X277" s="39"/>
      <c r="Y277" s="41"/>
      <c r="Z277" s="39"/>
      <c r="AA277" s="2"/>
      <c r="AB277" s="2"/>
    </row>
    <row r="278" spans="1:28" ht="17.5" x14ac:dyDescent="0.35">
      <c r="A278" s="6" t="s">
        <v>229</v>
      </c>
      <c r="B278" s="7"/>
      <c r="C278" s="8"/>
      <c r="D278" s="9"/>
      <c r="E278" s="8"/>
      <c r="F278" s="2"/>
      <c r="G278" s="2"/>
      <c r="H278" s="6" t="s">
        <v>229</v>
      </c>
      <c r="I278" s="7"/>
      <c r="J278" s="8"/>
      <c r="K278" s="9"/>
      <c r="L278" s="8"/>
      <c r="M278" s="2"/>
      <c r="N278" s="2"/>
      <c r="O278" s="6" t="s">
        <v>229</v>
      </c>
      <c r="P278" s="7"/>
      <c r="Q278" s="8"/>
      <c r="R278" s="9"/>
      <c r="S278" s="8"/>
      <c r="T278" s="2"/>
      <c r="U278" s="2"/>
      <c r="V278" s="6" t="s">
        <v>229</v>
      </c>
      <c r="W278" s="7"/>
      <c r="X278" s="8"/>
      <c r="Y278" s="9"/>
      <c r="Z278" s="8"/>
      <c r="AA278" s="2"/>
      <c r="AB278" s="2"/>
    </row>
    <row r="279" spans="1:28" ht="17.5" x14ac:dyDescent="0.35">
      <c r="A279" s="6" t="s">
        <v>244</v>
      </c>
      <c r="B279" s="11"/>
      <c r="C279" s="10"/>
      <c r="D279" s="12"/>
      <c r="E279" s="10"/>
      <c r="F279" s="2"/>
      <c r="G279" s="2"/>
      <c r="H279" s="6" t="s">
        <v>244</v>
      </c>
      <c r="I279" s="11"/>
      <c r="J279" s="10"/>
      <c r="K279" s="12"/>
      <c r="L279" s="10"/>
      <c r="M279" s="2"/>
      <c r="N279" s="2"/>
      <c r="O279" s="6" t="s">
        <v>244</v>
      </c>
      <c r="P279" s="11"/>
      <c r="Q279" s="10"/>
      <c r="R279" s="12"/>
      <c r="S279" s="10"/>
      <c r="T279" s="2"/>
      <c r="U279" s="2"/>
      <c r="V279" s="6" t="s">
        <v>244</v>
      </c>
      <c r="W279" s="11"/>
      <c r="X279" s="10"/>
      <c r="Y279" s="12"/>
      <c r="Z279" s="10"/>
      <c r="AA279" s="2"/>
      <c r="AB279" s="2"/>
    </row>
    <row r="280" spans="1:28" ht="17.5" x14ac:dyDescent="0.35">
      <c r="A280" s="10"/>
      <c r="B280" s="11"/>
      <c r="C280" s="10"/>
      <c r="D280" s="12"/>
      <c r="E280" s="10"/>
      <c r="F280" s="2"/>
      <c r="G280" s="2"/>
      <c r="H280" s="10"/>
      <c r="I280" s="11"/>
      <c r="J280" s="10"/>
      <c r="K280" s="12"/>
      <c r="L280" s="10"/>
      <c r="M280" s="2"/>
      <c r="N280" s="2"/>
      <c r="O280" s="10"/>
      <c r="P280" s="11"/>
      <c r="Q280" s="10"/>
      <c r="R280" s="12"/>
      <c r="S280" s="10"/>
      <c r="T280" s="2"/>
      <c r="U280" s="2"/>
      <c r="V280" s="10"/>
      <c r="W280" s="11"/>
      <c r="X280" s="10"/>
      <c r="Y280" s="12"/>
      <c r="Z280" s="10"/>
      <c r="AA280" s="2"/>
      <c r="AB280" s="2"/>
    </row>
    <row r="281" spans="1:28" ht="36" x14ac:dyDescent="0.4">
      <c r="A281" s="13" t="s">
        <v>76</v>
      </c>
      <c r="B281" s="14" t="s">
        <v>114</v>
      </c>
      <c r="C281" s="15" t="s">
        <v>70</v>
      </c>
      <c r="D281" s="16" t="s">
        <v>71</v>
      </c>
      <c r="E281" s="15" t="s">
        <v>70</v>
      </c>
      <c r="F281" s="2"/>
      <c r="G281" s="2"/>
      <c r="H281" s="13" t="s">
        <v>76</v>
      </c>
      <c r="I281" s="14" t="s">
        <v>114</v>
      </c>
      <c r="J281" s="15" t="s">
        <v>70</v>
      </c>
      <c r="K281" s="16" t="s">
        <v>71</v>
      </c>
      <c r="L281" s="15" t="s">
        <v>70</v>
      </c>
      <c r="M281" s="2"/>
      <c r="N281" s="2"/>
      <c r="O281" s="13" t="s">
        <v>76</v>
      </c>
      <c r="P281" s="14" t="s">
        <v>114</v>
      </c>
      <c r="Q281" s="15" t="s">
        <v>70</v>
      </c>
      <c r="R281" s="16" t="s">
        <v>71</v>
      </c>
      <c r="S281" s="15" t="s">
        <v>70</v>
      </c>
      <c r="T281" s="2"/>
      <c r="U281" s="2"/>
      <c r="V281" s="13" t="s">
        <v>76</v>
      </c>
      <c r="W281" s="14" t="s">
        <v>114</v>
      </c>
      <c r="X281" s="15" t="s">
        <v>70</v>
      </c>
      <c r="Y281" s="16" t="s">
        <v>71</v>
      </c>
      <c r="Z281" s="15" t="s">
        <v>70</v>
      </c>
      <c r="AA281" s="2"/>
      <c r="AB281" s="2"/>
    </row>
    <row r="282" spans="1:28" ht="17.5" x14ac:dyDescent="0.35">
      <c r="A282" s="10"/>
      <c r="B282" s="11"/>
      <c r="C282" s="10"/>
      <c r="D282" s="12"/>
      <c r="E282" s="10"/>
      <c r="F282" s="2"/>
      <c r="G282" s="2"/>
      <c r="H282" s="10"/>
      <c r="I282" s="11"/>
      <c r="J282" s="10"/>
      <c r="K282" s="12"/>
      <c r="L282" s="10"/>
      <c r="M282" s="2"/>
      <c r="N282" s="2"/>
      <c r="O282" s="10"/>
      <c r="P282" s="11"/>
      <c r="Q282" s="10"/>
      <c r="R282" s="12"/>
      <c r="S282" s="10"/>
      <c r="T282" s="2"/>
      <c r="U282" s="2"/>
      <c r="V282" s="10"/>
      <c r="W282" s="11"/>
      <c r="X282" s="10"/>
      <c r="Y282" s="12"/>
      <c r="Z282" s="10"/>
      <c r="AA282" s="2"/>
      <c r="AB282" s="2"/>
    </row>
    <row r="283" spans="1:28" ht="17.5" x14ac:dyDescent="0.35">
      <c r="A283" s="8" t="s">
        <v>16</v>
      </c>
      <c r="B283" s="7">
        <v>187299.86000000002</v>
      </c>
      <c r="C283" s="18">
        <v>1</v>
      </c>
      <c r="D283" s="9">
        <v>3</v>
      </c>
      <c r="E283" s="18">
        <v>1</v>
      </c>
      <c r="F283" s="19"/>
      <c r="G283" s="2"/>
      <c r="H283" s="8" t="s">
        <v>16</v>
      </c>
      <c r="I283" s="7">
        <v>66505.98</v>
      </c>
      <c r="J283" s="18">
        <v>0.49704679854038325</v>
      </c>
      <c r="K283" s="9">
        <v>1</v>
      </c>
      <c r="L283" s="18">
        <v>0.33333333333333331</v>
      </c>
      <c r="M283" s="19"/>
      <c r="N283" s="2"/>
      <c r="O283" s="8" t="s">
        <v>16</v>
      </c>
      <c r="P283" s="7">
        <v>0</v>
      </c>
      <c r="Q283" s="18">
        <v>0</v>
      </c>
      <c r="R283" s="9">
        <v>0</v>
      </c>
      <c r="S283" s="18">
        <v>0</v>
      </c>
      <c r="T283" s="19"/>
      <c r="U283" s="2"/>
      <c r="V283" s="8" t="s">
        <v>16</v>
      </c>
      <c r="W283" s="7">
        <v>82873.100000000006</v>
      </c>
      <c r="X283" s="18">
        <v>6.1321814448684529E-2</v>
      </c>
      <c r="Y283" s="9">
        <v>1</v>
      </c>
      <c r="Z283" s="18">
        <v>0.33333333333333331</v>
      </c>
      <c r="AA283" s="19"/>
      <c r="AB283" s="2"/>
    </row>
    <row r="284" spans="1:28" ht="17.5" x14ac:dyDescent="0.35">
      <c r="A284" s="8" t="s">
        <v>17</v>
      </c>
      <c r="B284" s="7">
        <v>0</v>
      </c>
      <c r="C284" s="18">
        <v>0</v>
      </c>
      <c r="D284" s="9">
        <v>0</v>
      </c>
      <c r="E284" s="18">
        <v>0</v>
      </c>
      <c r="F284" s="19"/>
      <c r="G284" s="2"/>
      <c r="H284" s="8" t="s">
        <v>17</v>
      </c>
      <c r="I284" s="7">
        <v>67296.27</v>
      </c>
      <c r="J284" s="18">
        <v>0.50295320145961675</v>
      </c>
      <c r="K284" s="9">
        <v>2</v>
      </c>
      <c r="L284" s="18">
        <v>0.66666666666666663</v>
      </c>
      <c r="M284" s="19"/>
      <c r="N284" s="2"/>
      <c r="O284" s="8" t="s">
        <v>17</v>
      </c>
      <c r="P284" s="7">
        <v>1260070.48</v>
      </c>
      <c r="Q284" s="18">
        <v>1</v>
      </c>
      <c r="R284" s="9">
        <v>2</v>
      </c>
      <c r="S284" s="18">
        <v>1</v>
      </c>
      <c r="T284" s="19"/>
      <c r="U284" s="2"/>
      <c r="V284" s="8" t="s">
        <v>17</v>
      </c>
      <c r="W284" s="7">
        <v>0</v>
      </c>
      <c r="X284" s="18">
        <v>0</v>
      </c>
      <c r="Y284" s="9">
        <v>0</v>
      </c>
      <c r="Z284" s="18">
        <v>0</v>
      </c>
      <c r="AA284" s="19"/>
      <c r="AB284" s="2"/>
    </row>
    <row r="285" spans="1:28" ht="17.5" x14ac:dyDescent="0.35">
      <c r="A285" s="8" t="s">
        <v>18</v>
      </c>
      <c r="B285" s="7">
        <v>0</v>
      </c>
      <c r="C285" s="18">
        <v>0</v>
      </c>
      <c r="D285" s="9">
        <v>0</v>
      </c>
      <c r="E285" s="18">
        <v>0</v>
      </c>
      <c r="F285" s="19"/>
      <c r="G285" s="2"/>
      <c r="H285" s="8" t="s">
        <v>18</v>
      </c>
      <c r="I285" s="7">
        <v>0</v>
      </c>
      <c r="J285" s="18">
        <v>0</v>
      </c>
      <c r="K285" s="9">
        <v>0</v>
      </c>
      <c r="L285" s="18">
        <v>0</v>
      </c>
      <c r="M285" s="19"/>
      <c r="N285" s="2"/>
      <c r="O285" s="8" t="s">
        <v>18</v>
      </c>
      <c r="P285" s="7">
        <v>0</v>
      </c>
      <c r="Q285" s="18">
        <v>0</v>
      </c>
      <c r="R285" s="9">
        <v>0</v>
      </c>
      <c r="S285" s="18">
        <v>0</v>
      </c>
      <c r="T285" s="19"/>
      <c r="U285" s="2"/>
      <c r="V285" s="8" t="s">
        <v>18</v>
      </c>
      <c r="W285" s="7">
        <v>1268572.56</v>
      </c>
      <c r="X285" s="18">
        <v>0.93867818555131544</v>
      </c>
      <c r="Y285" s="9">
        <v>2</v>
      </c>
      <c r="Z285" s="18">
        <v>0.66666666666666663</v>
      </c>
      <c r="AA285" s="19"/>
      <c r="AB285" s="2"/>
    </row>
    <row r="286" spans="1:28" ht="17.5" x14ac:dyDescent="0.35">
      <c r="A286" s="8" t="s">
        <v>19</v>
      </c>
      <c r="B286" s="7">
        <v>0</v>
      </c>
      <c r="C286" s="18">
        <v>0</v>
      </c>
      <c r="D286" s="9">
        <v>0</v>
      </c>
      <c r="E286" s="18">
        <v>0</v>
      </c>
      <c r="F286" s="19"/>
      <c r="G286" s="2"/>
      <c r="H286" s="8" t="s">
        <v>19</v>
      </c>
      <c r="I286" s="7">
        <v>0</v>
      </c>
      <c r="J286" s="18">
        <v>0</v>
      </c>
      <c r="K286" s="9">
        <v>0</v>
      </c>
      <c r="L286" s="18">
        <v>0</v>
      </c>
      <c r="M286" s="19"/>
      <c r="N286" s="2"/>
      <c r="O286" s="8" t="s">
        <v>19</v>
      </c>
      <c r="P286" s="7">
        <v>0</v>
      </c>
      <c r="Q286" s="18">
        <v>0</v>
      </c>
      <c r="R286" s="9">
        <v>0</v>
      </c>
      <c r="S286" s="18">
        <v>0</v>
      </c>
      <c r="T286" s="19"/>
      <c r="U286" s="2"/>
      <c r="V286" s="8" t="s">
        <v>19</v>
      </c>
      <c r="W286" s="7">
        <v>0</v>
      </c>
      <c r="X286" s="18">
        <v>0</v>
      </c>
      <c r="Y286" s="9">
        <v>0</v>
      </c>
      <c r="Z286" s="18">
        <v>0</v>
      </c>
      <c r="AA286" s="19"/>
      <c r="AB286" s="2"/>
    </row>
    <row r="287" spans="1:28" ht="17.5" x14ac:dyDescent="0.35">
      <c r="A287" s="8" t="s">
        <v>20</v>
      </c>
      <c r="B287" s="7">
        <v>0</v>
      </c>
      <c r="C287" s="18">
        <v>0</v>
      </c>
      <c r="D287" s="9">
        <v>0</v>
      </c>
      <c r="E287" s="18">
        <v>0</v>
      </c>
      <c r="F287" s="19"/>
      <c r="G287" s="2"/>
      <c r="H287" s="8" t="s">
        <v>20</v>
      </c>
      <c r="I287" s="7">
        <v>0</v>
      </c>
      <c r="J287" s="18">
        <v>0</v>
      </c>
      <c r="K287" s="9">
        <v>0</v>
      </c>
      <c r="L287" s="18">
        <v>0</v>
      </c>
      <c r="M287" s="19"/>
      <c r="N287" s="2"/>
      <c r="O287" s="8" t="s">
        <v>20</v>
      </c>
      <c r="P287" s="7">
        <v>0</v>
      </c>
      <c r="Q287" s="18">
        <v>0</v>
      </c>
      <c r="R287" s="9">
        <v>0</v>
      </c>
      <c r="S287" s="18">
        <v>0</v>
      </c>
      <c r="T287" s="19"/>
      <c r="U287" s="2"/>
      <c r="V287" s="8" t="s">
        <v>20</v>
      </c>
      <c r="W287" s="7">
        <v>0</v>
      </c>
      <c r="X287" s="18">
        <v>0</v>
      </c>
      <c r="Y287" s="9">
        <v>0</v>
      </c>
      <c r="Z287" s="18">
        <v>0</v>
      </c>
      <c r="AA287" s="19"/>
      <c r="AB287" s="2"/>
    </row>
    <row r="288" spans="1:28" ht="17.5" x14ac:dyDescent="0.35">
      <c r="A288" s="8" t="s">
        <v>21</v>
      </c>
      <c r="B288" s="7">
        <v>0</v>
      </c>
      <c r="C288" s="18">
        <v>0</v>
      </c>
      <c r="D288" s="9">
        <v>0</v>
      </c>
      <c r="E288" s="18">
        <v>0</v>
      </c>
      <c r="F288" s="19"/>
      <c r="G288" s="2"/>
      <c r="H288" s="8" t="s">
        <v>21</v>
      </c>
      <c r="I288" s="7">
        <v>0</v>
      </c>
      <c r="J288" s="18">
        <v>0</v>
      </c>
      <c r="K288" s="9">
        <v>0</v>
      </c>
      <c r="L288" s="18">
        <v>0</v>
      </c>
      <c r="M288" s="19"/>
      <c r="N288" s="2"/>
      <c r="O288" s="8" t="s">
        <v>21</v>
      </c>
      <c r="P288" s="7">
        <v>0</v>
      </c>
      <c r="Q288" s="18">
        <v>0</v>
      </c>
      <c r="R288" s="9">
        <v>0</v>
      </c>
      <c r="S288" s="18">
        <v>0</v>
      </c>
      <c r="T288" s="19"/>
      <c r="U288" s="2"/>
      <c r="V288" s="8" t="s">
        <v>21</v>
      </c>
      <c r="W288" s="7">
        <v>0</v>
      </c>
      <c r="X288" s="18">
        <v>0</v>
      </c>
      <c r="Y288" s="9">
        <v>0</v>
      </c>
      <c r="Z288" s="18">
        <v>0</v>
      </c>
      <c r="AA288" s="19"/>
      <c r="AB288" s="2"/>
    </row>
    <row r="289" spans="1:28" ht="17.5" x14ac:dyDescent="0.35">
      <c r="A289" s="8" t="s">
        <v>139</v>
      </c>
      <c r="B289" s="7">
        <v>0</v>
      </c>
      <c r="C289" s="18">
        <v>0</v>
      </c>
      <c r="D289" s="9">
        <v>0</v>
      </c>
      <c r="E289" s="18">
        <v>0</v>
      </c>
      <c r="F289" s="19"/>
      <c r="G289" s="2"/>
      <c r="H289" s="8" t="s">
        <v>139</v>
      </c>
      <c r="I289" s="7">
        <v>0</v>
      </c>
      <c r="J289" s="18">
        <v>0</v>
      </c>
      <c r="K289" s="9">
        <v>0</v>
      </c>
      <c r="L289" s="18">
        <v>0</v>
      </c>
      <c r="M289" s="19"/>
      <c r="N289" s="2"/>
      <c r="O289" s="8" t="s">
        <v>139</v>
      </c>
      <c r="P289" s="7">
        <v>0</v>
      </c>
      <c r="Q289" s="18">
        <v>0</v>
      </c>
      <c r="R289" s="9">
        <v>0</v>
      </c>
      <c r="S289" s="18">
        <v>0</v>
      </c>
      <c r="T289" s="19"/>
      <c r="U289" s="2"/>
      <c r="V289" s="8" t="s">
        <v>139</v>
      </c>
      <c r="W289" s="7">
        <v>0</v>
      </c>
      <c r="X289" s="18">
        <v>0</v>
      </c>
      <c r="Y289" s="9">
        <v>0</v>
      </c>
      <c r="Z289" s="18">
        <v>0</v>
      </c>
      <c r="AA289" s="19"/>
      <c r="AB289" s="2"/>
    </row>
    <row r="290" spans="1:28" ht="17.5" x14ac:dyDescent="0.35">
      <c r="A290" s="8" t="s">
        <v>140</v>
      </c>
      <c r="B290" s="7">
        <v>0</v>
      </c>
      <c r="C290" s="18">
        <v>0</v>
      </c>
      <c r="D290" s="9">
        <v>0</v>
      </c>
      <c r="E290" s="18">
        <v>0</v>
      </c>
      <c r="F290" s="19"/>
      <c r="G290" s="2"/>
      <c r="H290" s="8" t="s">
        <v>140</v>
      </c>
      <c r="I290" s="7">
        <v>0</v>
      </c>
      <c r="J290" s="18">
        <v>0</v>
      </c>
      <c r="K290" s="9">
        <v>0</v>
      </c>
      <c r="L290" s="18">
        <v>0</v>
      </c>
      <c r="M290" s="19"/>
      <c r="N290" s="2"/>
      <c r="O290" s="8" t="s">
        <v>140</v>
      </c>
      <c r="P290" s="7">
        <v>0</v>
      </c>
      <c r="Q290" s="18">
        <v>0</v>
      </c>
      <c r="R290" s="9">
        <v>0</v>
      </c>
      <c r="S290" s="18">
        <v>0</v>
      </c>
      <c r="T290" s="19"/>
      <c r="U290" s="2"/>
      <c r="V290" s="8" t="s">
        <v>140</v>
      </c>
      <c r="W290" s="7">
        <v>0</v>
      </c>
      <c r="X290" s="18">
        <v>0</v>
      </c>
      <c r="Y290" s="9">
        <v>0</v>
      </c>
      <c r="Z290" s="18">
        <v>0</v>
      </c>
      <c r="AA290" s="19"/>
      <c r="AB290" s="2"/>
    </row>
    <row r="291" spans="1:28" ht="17.5" x14ac:dyDescent="0.35">
      <c r="A291" s="8"/>
      <c r="B291" s="7"/>
      <c r="C291" s="21"/>
      <c r="D291" s="9"/>
      <c r="E291" s="21"/>
      <c r="F291" s="2"/>
      <c r="G291" s="2"/>
      <c r="H291" s="8"/>
      <c r="I291" s="7"/>
      <c r="J291" s="21"/>
      <c r="K291" s="9"/>
      <c r="L291" s="21"/>
      <c r="M291" s="2"/>
      <c r="N291" s="2"/>
      <c r="O291" s="8"/>
      <c r="P291" s="7"/>
      <c r="Q291" s="21"/>
      <c r="R291" s="9"/>
      <c r="S291" s="21"/>
      <c r="T291" s="2"/>
      <c r="U291" s="2"/>
      <c r="V291" s="8"/>
      <c r="W291" s="7"/>
      <c r="X291" s="21"/>
      <c r="Y291" s="9"/>
      <c r="Z291" s="21"/>
      <c r="AA291" s="2"/>
      <c r="AB291" s="2"/>
    </row>
    <row r="292" spans="1:28" ht="18.5" thickBot="1" x14ac:dyDescent="0.45">
      <c r="A292" s="22"/>
      <c r="B292" s="23">
        <v>187299.86000000002</v>
      </c>
      <c r="C292" s="24"/>
      <c r="D292" s="25">
        <v>3</v>
      </c>
      <c r="E292" s="24"/>
      <c r="F292" s="2"/>
      <c r="G292" s="2"/>
      <c r="H292" s="22"/>
      <c r="I292" s="23">
        <v>133802.25</v>
      </c>
      <c r="J292" s="24"/>
      <c r="K292" s="25">
        <v>3</v>
      </c>
      <c r="L292" s="24"/>
      <c r="M292" s="2"/>
      <c r="N292" s="2"/>
      <c r="O292" s="22"/>
      <c r="P292" s="23">
        <v>1260070.48</v>
      </c>
      <c r="Q292" s="24"/>
      <c r="R292" s="25">
        <v>2</v>
      </c>
      <c r="S292" s="24"/>
      <c r="T292" s="2"/>
      <c r="U292" s="2"/>
      <c r="V292" s="22"/>
      <c r="W292" s="23">
        <v>1351445.6600000001</v>
      </c>
      <c r="X292" s="24"/>
      <c r="Y292" s="25">
        <v>3</v>
      </c>
      <c r="Z292" s="24"/>
      <c r="AA292" s="2"/>
      <c r="AB292" s="2"/>
    </row>
    <row r="293" spans="1:28" ht="18" thickTop="1" x14ac:dyDescent="0.35">
      <c r="A293" s="8"/>
      <c r="B293" s="7"/>
      <c r="C293" s="8"/>
      <c r="D293" s="9"/>
      <c r="E293" s="8"/>
      <c r="F293" s="2"/>
      <c r="G293" s="2"/>
      <c r="H293" s="8"/>
      <c r="I293" s="7"/>
      <c r="J293" s="8"/>
      <c r="K293" s="9"/>
      <c r="L293" s="8"/>
      <c r="M293" s="2"/>
      <c r="N293" s="2"/>
      <c r="O293" s="8"/>
      <c r="P293" s="7"/>
      <c r="Q293" s="8"/>
      <c r="R293" s="9"/>
      <c r="S293" s="8"/>
      <c r="T293" s="2"/>
      <c r="U293" s="2"/>
      <c r="V293" s="8"/>
      <c r="W293" s="7"/>
      <c r="X293" s="8"/>
      <c r="Y293" s="9"/>
      <c r="Z293" s="8"/>
      <c r="AA293" s="2"/>
      <c r="AB293" s="2"/>
    </row>
    <row r="294" spans="1:28" ht="18" x14ac:dyDescent="0.4">
      <c r="A294" s="22" t="s">
        <v>245</v>
      </c>
      <c r="B294" s="7"/>
      <c r="C294" s="8"/>
      <c r="D294" s="28">
        <v>1.893947336143269E-3</v>
      </c>
      <c r="E294" s="8"/>
      <c r="F294" s="19"/>
      <c r="G294" s="2"/>
      <c r="H294" s="22" t="s">
        <v>245</v>
      </c>
      <c r="I294" s="7"/>
      <c r="J294" s="8"/>
      <c r="K294" s="28">
        <v>1.3655383846679038E-3</v>
      </c>
      <c r="L294" s="8"/>
      <c r="M294" s="19"/>
      <c r="N294" s="2"/>
      <c r="O294" s="22" t="s">
        <v>245</v>
      </c>
      <c r="P294" s="7"/>
      <c r="Q294" s="8"/>
      <c r="R294" s="28">
        <v>1.2975017375799482E-2</v>
      </c>
      <c r="S294" s="8"/>
      <c r="T294" s="19"/>
      <c r="U294" s="2"/>
      <c r="V294" s="22" t="s">
        <v>245</v>
      </c>
      <c r="W294" s="7"/>
      <c r="X294" s="8"/>
      <c r="Y294" s="28">
        <v>1.4094940411596032E-2</v>
      </c>
      <c r="Z294" s="8"/>
      <c r="AA294" s="19"/>
      <c r="AB294" s="2"/>
    </row>
    <row r="295" spans="1:28" ht="15.5" x14ac:dyDescent="0.35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39"/>
      <c r="W295" s="40"/>
      <c r="X295" s="39"/>
      <c r="Y295" s="41"/>
      <c r="Z295" s="39"/>
      <c r="AA295" s="2"/>
      <c r="AB295" s="2"/>
    </row>
    <row r="296" spans="1:28" ht="15.5" x14ac:dyDescent="0.35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39"/>
      <c r="W296" s="40"/>
      <c r="X296" s="39"/>
      <c r="Y296" s="41"/>
      <c r="Z296" s="39"/>
      <c r="AA296" s="2"/>
      <c r="AB296" s="2"/>
    </row>
    <row r="297" spans="1:28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  <c r="AA297" s="2"/>
      <c r="AB297" s="2"/>
    </row>
    <row r="298" spans="1:28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  <c r="AA298" s="2"/>
      <c r="AB298" s="2"/>
    </row>
    <row r="299" spans="1:28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  <c r="AA299" s="2"/>
      <c r="AB299" s="2"/>
    </row>
    <row r="300" spans="1:28" ht="36" x14ac:dyDescent="0.4">
      <c r="A300" s="13" t="s">
        <v>168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168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168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168</v>
      </c>
      <c r="W300" s="14" t="s">
        <v>114</v>
      </c>
      <c r="X300" s="15" t="s">
        <v>70</v>
      </c>
      <c r="Y300" s="16" t="s">
        <v>71</v>
      </c>
      <c r="Z300" s="15" t="s">
        <v>70</v>
      </c>
      <c r="AA300" s="2"/>
      <c r="AB300" s="2"/>
    </row>
    <row r="301" spans="1:28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  <c r="AA301" s="2"/>
      <c r="AB301" s="2"/>
    </row>
    <row r="302" spans="1:28" ht="17.5" x14ac:dyDescent="0.35">
      <c r="A302" s="8" t="s">
        <v>91</v>
      </c>
      <c r="B302" s="7">
        <v>728127.04999999993</v>
      </c>
      <c r="C302" s="18">
        <v>7.3627085824909703E-3</v>
      </c>
      <c r="D302" s="9">
        <v>12</v>
      </c>
      <c r="E302" s="18">
        <v>1.3100436681222707E-2</v>
      </c>
      <c r="F302" s="19"/>
      <c r="G302" s="20"/>
      <c r="H302" s="8" t="s">
        <v>91</v>
      </c>
      <c r="I302" s="7">
        <v>509886.06999999995</v>
      </c>
      <c r="J302" s="18">
        <v>5.2037166818380519E-3</v>
      </c>
      <c r="K302" s="9">
        <v>11</v>
      </c>
      <c r="L302" s="18">
        <v>1.2127894156560088E-2</v>
      </c>
      <c r="M302" s="19"/>
      <c r="N302" s="20"/>
      <c r="O302" s="8" t="s">
        <v>91</v>
      </c>
      <c r="P302" s="7">
        <v>294808.51</v>
      </c>
      <c r="Q302" s="18">
        <v>3.0356599892599322E-3</v>
      </c>
      <c r="R302" s="9">
        <v>9</v>
      </c>
      <c r="S302" s="18">
        <v>1.0044642857142858E-2</v>
      </c>
      <c r="T302" s="19"/>
      <c r="U302" s="20"/>
      <c r="V302" s="8" t="s">
        <v>91</v>
      </c>
      <c r="W302" s="7">
        <v>267630.81000000006</v>
      </c>
      <c r="X302" s="18">
        <v>2.7912630384688791E-3</v>
      </c>
      <c r="Y302" s="9">
        <v>9</v>
      </c>
      <c r="Z302" s="18">
        <v>1.0180995475113122E-2</v>
      </c>
      <c r="AA302" s="19"/>
      <c r="AB302" s="20"/>
    </row>
    <row r="303" spans="1:28" ht="17.5" x14ac:dyDescent="0.35">
      <c r="A303" s="8" t="s">
        <v>92</v>
      </c>
      <c r="B303" s="7">
        <v>59940347.80999998</v>
      </c>
      <c r="C303" s="18">
        <v>0.60610756496161033</v>
      </c>
      <c r="D303" s="9">
        <v>547</v>
      </c>
      <c r="E303" s="18">
        <v>0.59716157205240172</v>
      </c>
      <c r="F303" s="19"/>
      <c r="G303" s="20"/>
      <c r="H303" s="8" t="s">
        <v>92</v>
      </c>
      <c r="I303" s="7">
        <v>59592603.620000027</v>
      </c>
      <c r="J303" s="18">
        <v>0.60818101104734401</v>
      </c>
      <c r="K303" s="9">
        <v>542</v>
      </c>
      <c r="L303" s="18">
        <v>0.59757442116868797</v>
      </c>
      <c r="M303" s="19"/>
      <c r="N303" s="20"/>
      <c r="O303" s="8" t="s">
        <v>92</v>
      </c>
      <c r="P303" s="7">
        <v>59438764.469999969</v>
      </c>
      <c r="Q303" s="18">
        <v>0.61204433722969442</v>
      </c>
      <c r="R303" s="9">
        <v>537</v>
      </c>
      <c r="S303" s="18">
        <v>0.5993303571428571</v>
      </c>
      <c r="T303" s="19"/>
      <c r="U303" s="20"/>
      <c r="V303" s="8" t="s">
        <v>92</v>
      </c>
      <c r="W303" s="7">
        <v>58988198.330000021</v>
      </c>
      <c r="X303" s="18">
        <v>0.615219068777622</v>
      </c>
      <c r="Y303" s="9">
        <v>532</v>
      </c>
      <c r="Z303" s="18">
        <v>0.60180995475113119</v>
      </c>
      <c r="AA303" s="19"/>
      <c r="AB303" s="20"/>
    </row>
    <row r="304" spans="1:28" ht="17.5" x14ac:dyDescent="0.35">
      <c r="A304" s="8" t="s">
        <v>93</v>
      </c>
      <c r="B304" s="7">
        <v>38225436.509999976</v>
      </c>
      <c r="C304" s="18">
        <v>0.38652972645589878</v>
      </c>
      <c r="D304" s="9">
        <v>357</v>
      </c>
      <c r="E304" s="18">
        <v>0.38973799126637554</v>
      </c>
      <c r="F304" s="19"/>
      <c r="G304" s="20"/>
      <c r="H304" s="8" t="s">
        <v>93</v>
      </c>
      <c r="I304" s="7">
        <v>37882489.349999994</v>
      </c>
      <c r="J304" s="18">
        <v>0.38661527227081793</v>
      </c>
      <c r="K304" s="9">
        <v>354</v>
      </c>
      <c r="L304" s="18">
        <v>0.39029768467475195</v>
      </c>
      <c r="M304" s="19"/>
      <c r="N304" s="20"/>
      <c r="O304" s="8" t="s">
        <v>93</v>
      </c>
      <c r="P304" s="7">
        <v>37381555.539999977</v>
      </c>
      <c r="Q304" s="18">
        <v>0.38492000278104554</v>
      </c>
      <c r="R304" s="9">
        <v>350</v>
      </c>
      <c r="S304" s="18">
        <v>0.390625</v>
      </c>
      <c r="T304" s="19"/>
      <c r="U304" s="20"/>
      <c r="V304" s="8" t="s">
        <v>93</v>
      </c>
      <c r="W304" s="7">
        <v>36625786.569999978</v>
      </c>
      <c r="X304" s="18">
        <v>0.381989668183909</v>
      </c>
      <c r="Y304" s="9">
        <v>343</v>
      </c>
      <c r="Z304" s="18">
        <v>0.38800904977375567</v>
      </c>
      <c r="AA304" s="19"/>
      <c r="AB304" s="20"/>
    </row>
    <row r="305" spans="1:28" ht="17.5" x14ac:dyDescent="0.35">
      <c r="A305" s="8"/>
      <c r="B305" s="45"/>
      <c r="C305" s="21"/>
      <c r="D305" s="9"/>
      <c r="E305" s="21"/>
      <c r="F305" s="2"/>
      <c r="G305" s="2"/>
      <c r="H305" s="8"/>
      <c r="I305" s="45"/>
      <c r="J305" s="21"/>
      <c r="K305" s="9"/>
      <c r="L305" s="21"/>
      <c r="M305" s="2"/>
      <c r="N305" s="2"/>
      <c r="O305" s="8"/>
      <c r="P305" s="45"/>
      <c r="Q305" s="21"/>
      <c r="R305" s="9"/>
      <c r="S305" s="21"/>
      <c r="T305" s="2"/>
      <c r="U305" s="2"/>
      <c r="V305" s="8"/>
      <c r="W305" s="45"/>
      <c r="X305" s="21"/>
      <c r="Y305" s="9"/>
      <c r="Z305" s="21"/>
      <c r="AA305" s="2"/>
      <c r="AB305" s="2"/>
    </row>
    <row r="306" spans="1:28" ht="18.5" thickBot="1" x14ac:dyDescent="0.45">
      <c r="A306" s="8"/>
      <c r="B306" s="23">
        <v>98893911.369999945</v>
      </c>
      <c r="C306" s="24"/>
      <c r="D306" s="25">
        <v>916</v>
      </c>
      <c r="E306" s="21"/>
      <c r="F306" s="2"/>
      <c r="G306" s="2"/>
      <c r="H306" s="8"/>
      <c r="I306" s="23">
        <v>97984979.040000021</v>
      </c>
      <c r="J306" s="24"/>
      <c r="K306" s="25">
        <v>907</v>
      </c>
      <c r="L306" s="21"/>
      <c r="M306" s="2"/>
      <c r="N306" s="2"/>
      <c r="O306" s="8"/>
      <c r="P306" s="23">
        <v>97115128.519999951</v>
      </c>
      <c r="Q306" s="24"/>
      <c r="R306" s="25">
        <v>896</v>
      </c>
      <c r="S306" s="21"/>
      <c r="T306" s="2"/>
      <c r="U306" s="2"/>
      <c r="V306" s="8"/>
      <c r="W306" s="23">
        <v>95881615.710000008</v>
      </c>
      <c r="X306" s="24"/>
      <c r="Y306" s="25">
        <v>884</v>
      </c>
      <c r="Z306" s="21"/>
      <c r="AA306" s="2"/>
      <c r="AB306" s="2"/>
    </row>
    <row r="307" spans="1:28" ht="16" thickTop="1" x14ac:dyDescent="0.35">
      <c r="A307" s="42"/>
      <c r="B307" s="46"/>
      <c r="C307" s="47"/>
      <c r="D307" s="46"/>
      <c r="E307" s="47"/>
      <c r="F307" s="2"/>
      <c r="G307" s="2"/>
      <c r="H307" s="42"/>
      <c r="I307" s="46"/>
      <c r="J307" s="47"/>
      <c r="K307" s="46"/>
      <c r="L307" s="47"/>
      <c r="M307" s="2"/>
      <c r="N307" s="2"/>
      <c r="O307" s="42"/>
      <c r="P307" s="46"/>
      <c r="Q307" s="47"/>
      <c r="R307" s="46"/>
      <c r="S307" s="47"/>
      <c r="T307" s="2"/>
      <c r="U307" s="2"/>
      <c r="V307" s="42"/>
      <c r="W307" s="46"/>
      <c r="X307" s="47"/>
      <c r="Y307" s="46"/>
      <c r="Z307" s="47"/>
      <c r="AA307" s="2"/>
      <c r="AB307" s="2"/>
    </row>
    <row r="308" spans="1:28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  <c r="AA308" s="2"/>
      <c r="AB308" s="2"/>
    </row>
    <row r="309" spans="1:28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  <c r="AA309" s="2"/>
      <c r="AB309" s="2"/>
    </row>
    <row r="310" spans="1:28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  <c r="AA310" s="2"/>
      <c r="AB310" s="2"/>
    </row>
    <row r="311" spans="1:28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  <c r="AA311" s="2"/>
      <c r="AB311" s="2"/>
    </row>
    <row r="312" spans="1:28" ht="54" x14ac:dyDescent="0.4">
      <c r="A312" s="13" t="s">
        <v>169</v>
      </c>
      <c r="B312" s="14" t="s">
        <v>114</v>
      </c>
      <c r="C312" s="15" t="s">
        <v>70</v>
      </c>
      <c r="D312" s="16" t="s">
        <v>71</v>
      </c>
      <c r="E312" s="15" t="s">
        <v>70</v>
      </c>
      <c r="F312" s="16" t="s">
        <v>110</v>
      </c>
      <c r="G312" s="2"/>
      <c r="H312" s="13" t="s">
        <v>169</v>
      </c>
      <c r="I312" s="14" t="s">
        <v>114</v>
      </c>
      <c r="J312" s="15" t="s">
        <v>70</v>
      </c>
      <c r="K312" s="16" t="s">
        <v>71</v>
      </c>
      <c r="L312" s="15" t="s">
        <v>70</v>
      </c>
      <c r="M312" s="16" t="s">
        <v>110</v>
      </c>
      <c r="N312" s="2"/>
      <c r="O312" s="13" t="s">
        <v>169</v>
      </c>
      <c r="P312" s="14" t="s">
        <v>114</v>
      </c>
      <c r="Q312" s="15" t="s">
        <v>70</v>
      </c>
      <c r="R312" s="16" t="s">
        <v>71</v>
      </c>
      <c r="S312" s="15" t="s">
        <v>70</v>
      </c>
      <c r="T312" s="16" t="s">
        <v>110</v>
      </c>
      <c r="U312" s="2"/>
      <c r="V312" s="13" t="s">
        <v>169</v>
      </c>
      <c r="W312" s="14" t="s">
        <v>114</v>
      </c>
      <c r="X312" s="15" t="s">
        <v>70</v>
      </c>
      <c r="Y312" s="16" t="s">
        <v>71</v>
      </c>
      <c r="Z312" s="15" t="s">
        <v>70</v>
      </c>
      <c r="AA312" s="16" t="s">
        <v>110</v>
      </c>
      <c r="AB312" s="2"/>
    </row>
    <row r="313" spans="1:28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  <c r="AA313" s="50"/>
      <c r="AB313" s="2"/>
    </row>
    <row r="314" spans="1:28" ht="17.5" x14ac:dyDescent="0.35">
      <c r="A314" s="8" t="s">
        <v>108</v>
      </c>
      <c r="B314" s="7">
        <v>0</v>
      </c>
      <c r="C314" s="18">
        <v>0</v>
      </c>
      <c r="D314" s="9">
        <v>0</v>
      </c>
      <c r="E314" s="18">
        <v>0</v>
      </c>
      <c r="F314" s="52">
        <v>0</v>
      </c>
      <c r="G314" s="2"/>
      <c r="H314" s="8" t="s">
        <v>108</v>
      </c>
      <c r="I314" s="7">
        <v>0</v>
      </c>
      <c r="J314" s="18">
        <v>0</v>
      </c>
      <c r="K314" s="9">
        <v>0</v>
      </c>
      <c r="L314" s="18">
        <v>0</v>
      </c>
      <c r="M314" s="52">
        <v>0</v>
      </c>
      <c r="N314" s="2"/>
      <c r="O314" s="8" t="s">
        <v>108</v>
      </c>
      <c r="P314" s="7">
        <v>0</v>
      </c>
      <c r="Q314" s="18">
        <v>0</v>
      </c>
      <c r="R314" s="9">
        <v>0</v>
      </c>
      <c r="S314" s="18">
        <v>0</v>
      </c>
      <c r="T314" s="52">
        <v>0</v>
      </c>
      <c r="U314" s="2"/>
      <c r="V314" s="8" t="s">
        <v>108</v>
      </c>
      <c r="W314" s="7">
        <v>0</v>
      </c>
      <c r="X314" s="18">
        <v>0</v>
      </c>
      <c r="Y314" s="9">
        <v>0</v>
      </c>
      <c r="Z314" s="18">
        <v>0</v>
      </c>
      <c r="AA314" s="52">
        <v>0</v>
      </c>
      <c r="AB314" s="2"/>
    </row>
    <row r="315" spans="1:28" ht="17.5" x14ac:dyDescent="0.35">
      <c r="A315" s="8" t="s">
        <v>109</v>
      </c>
      <c r="B315" s="7">
        <v>98893911.369999856</v>
      </c>
      <c r="C315" s="18">
        <v>0.99999999999999911</v>
      </c>
      <c r="D315" s="9">
        <v>916</v>
      </c>
      <c r="E315" s="18">
        <v>1</v>
      </c>
      <c r="F315" s="52">
        <v>0</v>
      </c>
      <c r="G315" s="2"/>
      <c r="H315" s="8" t="s">
        <v>109</v>
      </c>
      <c r="I315" s="7">
        <v>97984979.039999858</v>
      </c>
      <c r="J315" s="18">
        <v>0.99999999999999833</v>
      </c>
      <c r="K315" s="9">
        <v>907</v>
      </c>
      <c r="L315" s="18">
        <v>1</v>
      </c>
      <c r="M315" s="52">
        <v>0</v>
      </c>
      <c r="N315" s="2"/>
      <c r="O315" s="8" t="s">
        <v>109</v>
      </c>
      <c r="P315" s="7">
        <v>97115128.519999921</v>
      </c>
      <c r="Q315" s="18">
        <v>0.99999999999999967</v>
      </c>
      <c r="R315" s="9">
        <v>896</v>
      </c>
      <c r="S315" s="18">
        <v>1</v>
      </c>
      <c r="T315" s="52">
        <v>0</v>
      </c>
      <c r="U315" s="2"/>
      <c r="V315" s="8" t="s">
        <v>109</v>
      </c>
      <c r="W315" s="7">
        <v>95881615.709999904</v>
      </c>
      <c r="X315" s="18">
        <v>0.99999999999999889</v>
      </c>
      <c r="Y315" s="9">
        <v>884</v>
      </c>
      <c r="Z315" s="18">
        <v>1</v>
      </c>
      <c r="AA315" s="52">
        <v>0</v>
      </c>
      <c r="AB315" s="2"/>
    </row>
    <row r="316" spans="1:28" ht="17.5" x14ac:dyDescent="0.35">
      <c r="A316" s="8"/>
      <c r="B316" s="45"/>
      <c r="C316" s="21"/>
      <c r="D316" s="9"/>
      <c r="E316" s="21"/>
      <c r="F316" s="53"/>
      <c r="G316" s="2"/>
      <c r="H316" s="8"/>
      <c r="I316" s="45"/>
      <c r="J316" s="21"/>
      <c r="K316" s="9"/>
      <c r="L316" s="21"/>
      <c r="M316" s="53"/>
      <c r="N316" s="2"/>
      <c r="O316" s="8"/>
      <c r="P316" s="45"/>
      <c r="Q316" s="21"/>
      <c r="R316" s="9"/>
      <c r="S316" s="21"/>
      <c r="T316" s="53"/>
      <c r="U316" s="2"/>
      <c r="V316" s="8"/>
      <c r="W316" s="45"/>
      <c r="X316" s="21"/>
      <c r="Y316" s="9"/>
      <c r="Z316" s="21"/>
      <c r="AA316" s="53"/>
      <c r="AB316" s="2"/>
    </row>
    <row r="317" spans="1:28" ht="18.5" thickBot="1" x14ac:dyDescent="0.45">
      <c r="A317" s="8"/>
      <c r="B317" s="23">
        <v>98893911.369999856</v>
      </c>
      <c r="C317" s="24"/>
      <c r="D317" s="25">
        <v>916</v>
      </c>
      <c r="E317" s="21"/>
      <c r="F317" s="23">
        <v>0</v>
      </c>
      <c r="G317" s="2"/>
      <c r="H317" s="8"/>
      <c r="I317" s="23">
        <v>97984979.039999858</v>
      </c>
      <c r="J317" s="24"/>
      <c r="K317" s="25">
        <v>907</v>
      </c>
      <c r="L317" s="21"/>
      <c r="M317" s="23">
        <v>0</v>
      </c>
      <c r="N317" s="2"/>
      <c r="O317" s="8"/>
      <c r="P317" s="23">
        <v>97115128.519999921</v>
      </c>
      <c r="Q317" s="24"/>
      <c r="R317" s="25">
        <v>896</v>
      </c>
      <c r="S317" s="21"/>
      <c r="T317" s="23">
        <v>0</v>
      </c>
      <c r="U317" s="2"/>
      <c r="V317" s="8"/>
      <c r="W317" s="23">
        <v>95881615.709999904</v>
      </c>
      <c r="X317" s="24"/>
      <c r="Y317" s="25">
        <v>884</v>
      </c>
      <c r="Z317" s="21"/>
      <c r="AA317" s="23">
        <v>0</v>
      </c>
      <c r="AB317" s="2"/>
    </row>
    <row r="318" spans="1:28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  <c r="AA318" s="53"/>
      <c r="AB318" s="2"/>
    </row>
    <row r="319" spans="1:2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25">
      <c r="A321" s="2"/>
      <c r="B321" s="19"/>
      <c r="C321" s="20"/>
      <c r="D321" s="19"/>
      <c r="E321" s="2"/>
      <c r="F321" s="2"/>
      <c r="G321" s="2"/>
      <c r="H321" s="2"/>
      <c r="I321" s="19"/>
      <c r="J321" s="20"/>
      <c r="K321" s="19"/>
      <c r="L321" s="2"/>
      <c r="M321" s="2"/>
      <c r="N321" s="2"/>
      <c r="O321" s="2"/>
      <c r="P321" s="19"/>
      <c r="Q321" s="20"/>
      <c r="R321" s="19"/>
      <c r="S321" s="2"/>
      <c r="T321" s="2"/>
      <c r="U321" s="2"/>
      <c r="V321" s="2"/>
      <c r="W321" s="19"/>
      <c r="X321" s="20"/>
      <c r="Y321" s="19"/>
      <c r="Z321" s="2"/>
      <c r="AA321" s="2"/>
      <c r="AB321" s="2"/>
    </row>
    <row r="322" spans="1:28" x14ac:dyDescent="0.25">
      <c r="A322" s="2"/>
      <c r="B322" s="19"/>
      <c r="C322" s="20"/>
      <c r="D322" s="2"/>
      <c r="E322" s="2"/>
      <c r="F322" s="2"/>
      <c r="G322" s="2"/>
      <c r="H322" s="2"/>
      <c r="I322" s="19"/>
      <c r="J322" s="20"/>
      <c r="K322" s="2"/>
      <c r="L322" s="2"/>
      <c r="M322" s="2"/>
      <c r="N322" s="2"/>
      <c r="O322" s="2"/>
      <c r="P322" s="19"/>
      <c r="Q322" s="20"/>
      <c r="R322" s="2"/>
      <c r="S322" s="2"/>
      <c r="T322" s="2"/>
      <c r="U322" s="2"/>
      <c r="V322" s="2"/>
      <c r="W322" s="19"/>
      <c r="X322" s="20"/>
      <c r="Y322" s="2"/>
      <c r="Z322" s="2"/>
      <c r="AA322" s="2"/>
      <c r="AB322" s="2"/>
    </row>
    <row r="323" spans="1:2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</sheetData>
  <mergeCells count="4">
    <mergeCell ref="A1:E1"/>
    <mergeCell ref="H1:L1"/>
    <mergeCell ref="O1:S1"/>
    <mergeCell ref="V1:Z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B323"/>
  <sheetViews>
    <sheetView zoomScale="75" zoomScaleNormal="75" workbookViewId="0">
      <selection sqref="A1:E1"/>
    </sheetView>
  </sheetViews>
  <sheetFormatPr defaultRowHeight="12.5" x14ac:dyDescent="0.25"/>
  <cols>
    <col min="1" max="1" width="35.54296875" customWidth="1"/>
    <col min="2" max="2" width="23.90625" customWidth="1"/>
    <col min="3" max="3" width="21" customWidth="1"/>
    <col min="4" max="4" width="22" customWidth="1"/>
    <col min="5" max="5" width="14.08984375" customWidth="1"/>
    <col min="6" max="6" width="13.6328125" bestFit="1" customWidth="1"/>
    <col min="7" max="7" width="9.08984375" customWidth="1"/>
    <col min="8" max="8" width="35.54296875" customWidth="1"/>
    <col min="9" max="9" width="23.90625" customWidth="1"/>
    <col min="10" max="10" width="21" customWidth="1"/>
    <col min="11" max="11" width="22" customWidth="1"/>
    <col min="12" max="12" width="14.08984375" customWidth="1"/>
    <col min="13" max="13" width="13.6328125" bestFit="1" customWidth="1"/>
    <col min="14" max="14" width="9.08984375" customWidth="1"/>
    <col min="15" max="15" width="35.54296875" customWidth="1"/>
    <col min="16" max="16" width="23.90625" customWidth="1"/>
    <col min="17" max="17" width="21" customWidth="1"/>
    <col min="18" max="18" width="22" customWidth="1"/>
    <col min="19" max="19" width="14.08984375" customWidth="1"/>
    <col min="20" max="20" width="16.6328125" customWidth="1"/>
    <col min="21" max="21" width="9.08984375" customWidth="1"/>
    <col min="22" max="22" width="40.453125" customWidth="1"/>
    <col min="23" max="23" width="22.36328125" customWidth="1"/>
    <col min="24" max="24" width="13.6328125" customWidth="1"/>
    <col min="25" max="25" width="19" customWidth="1"/>
    <col min="26" max="26" width="14.08984375" customWidth="1"/>
    <col min="27" max="27" width="17" customWidth="1"/>
  </cols>
  <sheetData>
    <row r="1" spans="1:28" ht="23" x14ac:dyDescent="0.5">
      <c r="A1" s="150" t="s">
        <v>330</v>
      </c>
      <c r="B1" s="150"/>
      <c r="C1" s="150"/>
      <c r="D1" s="150"/>
      <c r="E1" s="150"/>
      <c r="F1" s="54"/>
      <c r="G1" s="54"/>
      <c r="H1" s="150" t="s">
        <v>334</v>
      </c>
      <c r="I1" s="150"/>
      <c r="J1" s="150"/>
      <c r="K1" s="150"/>
      <c r="L1" s="150"/>
      <c r="M1" s="54"/>
      <c r="N1" s="54"/>
      <c r="O1" s="150" t="s">
        <v>338</v>
      </c>
      <c r="P1" s="150"/>
      <c r="Q1" s="150"/>
      <c r="R1" s="150"/>
      <c r="S1" s="150"/>
      <c r="T1" s="54"/>
      <c r="U1" s="54"/>
      <c r="V1" s="150" t="s">
        <v>342</v>
      </c>
      <c r="W1" s="150"/>
      <c r="X1" s="150"/>
      <c r="Y1" s="150"/>
      <c r="Z1" s="150"/>
      <c r="AA1" s="54"/>
      <c r="AB1" s="54"/>
    </row>
    <row r="2" spans="1:28" ht="23" x14ac:dyDescent="0.5">
      <c r="A2" s="55" t="s">
        <v>331</v>
      </c>
      <c r="B2" s="56"/>
      <c r="C2" s="57"/>
      <c r="D2" s="58"/>
      <c r="E2" s="57"/>
      <c r="F2" s="54"/>
      <c r="G2" s="54"/>
      <c r="H2" s="55" t="s">
        <v>335</v>
      </c>
      <c r="I2" s="56"/>
      <c r="J2" s="57"/>
      <c r="K2" s="58"/>
      <c r="L2" s="57"/>
      <c r="M2" s="54"/>
      <c r="N2" s="54"/>
      <c r="O2" s="55" t="s">
        <v>341</v>
      </c>
      <c r="P2" s="56"/>
      <c r="Q2" s="57"/>
      <c r="R2" s="58"/>
      <c r="S2" s="57"/>
      <c r="T2" s="54"/>
      <c r="U2" s="54"/>
      <c r="V2" s="55" t="s">
        <v>345</v>
      </c>
      <c r="W2" s="56"/>
      <c r="X2" s="57"/>
      <c r="Y2" s="58"/>
      <c r="Z2" s="57"/>
      <c r="AA2" s="54"/>
      <c r="AB2" s="54"/>
    </row>
    <row r="3" spans="1:28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  <c r="AA3" s="2"/>
      <c r="AB3" s="2"/>
    </row>
    <row r="4" spans="1:28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  <c r="AA4" s="2"/>
      <c r="AB4" s="2"/>
    </row>
    <row r="5" spans="1:28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  <c r="AA5" s="2"/>
      <c r="AB5" s="2"/>
    </row>
    <row r="6" spans="1:28" ht="36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  <c r="AA6" s="2"/>
      <c r="AB6" s="2"/>
    </row>
    <row r="7" spans="1:28" ht="17.5" x14ac:dyDescent="0.35">
      <c r="A7" s="10"/>
      <c r="B7" s="11"/>
      <c r="C7" s="17"/>
      <c r="D7" s="12"/>
      <c r="E7" s="17"/>
      <c r="F7" s="2"/>
      <c r="G7" s="2"/>
      <c r="H7" s="10"/>
      <c r="I7" s="11"/>
      <c r="J7" s="17"/>
      <c r="K7" s="12"/>
      <c r="L7" s="17"/>
      <c r="M7" s="2"/>
      <c r="N7" s="2"/>
      <c r="O7" s="10"/>
      <c r="P7" s="11"/>
      <c r="Q7" s="17"/>
      <c r="R7" s="12"/>
      <c r="S7" s="17"/>
      <c r="T7" s="2"/>
      <c r="U7" s="2"/>
      <c r="V7" s="10"/>
      <c r="W7" s="11"/>
      <c r="X7" s="17"/>
      <c r="Y7" s="12"/>
      <c r="Z7" s="17"/>
      <c r="AA7" s="2"/>
      <c r="AB7" s="2"/>
    </row>
    <row r="8" spans="1:28" ht="17.5" x14ac:dyDescent="0.35">
      <c r="A8" s="8" t="s">
        <v>54</v>
      </c>
      <c r="B8" s="7">
        <v>649627.88</v>
      </c>
      <c r="C8" s="18">
        <v>6.9138523627902283E-3</v>
      </c>
      <c r="D8" s="9">
        <v>34</v>
      </c>
      <c r="E8" s="18">
        <v>3.9080459770114942E-2</v>
      </c>
      <c r="F8" s="19"/>
      <c r="G8" s="20"/>
      <c r="H8" s="8" t="s">
        <v>54</v>
      </c>
      <c r="I8" s="7">
        <v>701570.46999999986</v>
      </c>
      <c r="J8" s="18">
        <v>7.6356064665194182E-3</v>
      </c>
      <c r="K8" s="9">
        <v>34</v>
      </c>
      <c r="L8" s="18">
        <v>3.9906103286384977E-2</v>
      </c>
      <c r="M8" s="19"/>
      <c r="N8" s="20"/>
      <c r="O8" s="8" t="s">
        <v>54</v>
      </c>
      <c r="P8" s="7">
        <v>680981.3899999999</v>
      </c>
      <c r="Q8" s="18">
        <v>7.5359635200192591E-3</v>
      </c>
      <c r="R8" s="9">
        <v>33</v>
      </c>
      <c r="S8" s="18">
        <v>3.9426523297491037E-2</v>
      </c>
      <c r="T8" s="19"/>
      <c r="U8" s="20"/>
      <c r="V8" s="8" t="s">
        <v>54</v>
      </c>
      <c r="W8" s="7">
        <v>649058.31999999995</v>
      </c>
      <c r="X8" s="18">
        <v>7.2534977042109051E-3</v>
      </c>
      <c r="Y8" s="9">
        <v>32</v>
      </c>
      <c r="Z8" s="18">
        <v>3.8694074969770252E-2</v>
      </c>
      <c r="AA8" s="19"/>
      <c r="AB8" s="20"/>
    </row>
    <row r="9" spans="1:28" ht="17.5" x14ac:dyDescent="0.35">
      <c r="A9" s="8" t="s">
        <v>55</v>
      </c>
      <c r="B9" s="7">
        <v>3657168.0900000017</v>
      </c>
      <c r="C9" s="18">
        <v>3.8922467798284052E-2</v>
      </c>
      <c r="D9" s="9">
        <v>73</v>
      </c>
      <c r="E9" s="18">
        <v>8.39080459770115E-2</v>
      </c>
      <c r="F9" s="19"/>
      <c r="G9" s="20"/>
      <c r="H9" s="8" t="s">
        <v>55</v>
      </c>
      <c r="I9" s="7">
        <v>3371221.8200000008</v>
      </c>
      <c r="J9" s="18">
        <v>3.6691001445461884E-2</v>
      </c>
      <c r="K9" s="9">
        <v>71</v>
      </c>
      <c r="L9" s="18">
        <v>8.3333333333333329E-2</v>
      </c>
      <c r="M9" s="19"/>
      <c r="N9" s="20"/>
      <c r="O9" s="8" t="s">
        <v>55</v>
      </c>
      <c r="P9" s="7">
        <v>3407415.6400000015</v>
      </c>
      <c r="Q9" s="18">
        <v>3.7707579586841712E-2</v>
      </c>
      <c r="R9" s="9">
        <v>73</v>
      </c>
      <c r="S9" s="18">
        <v>8.7216248506571087E-2</v>
      </c>
      <c r="T9" s="19"/>
      <c r="U9" s="20"/>
      <c r="V9" s="8" t="s">
        <v>55</v>
      </c>
      <c r="W9" s="7">
        <v>3693548.7300000023</v>
      </c>
      <c r="X9" s="18">
        <v>4.1276949093644037E-2</v>
      </c>
      <c r="Y9" s="9">
        <v>80</v>
      </c>
      <c r="Z9" s="18">
        <v>9.6735187424425634E-2</v>
      </c>
      <c r="AA9" s="19"/>
      <c r="AB9" s="20"/>
    </row>
    <row r="10" spans="1:28" ht="17.5" x14ac:dyDescent="0.35">
      <c r="A10" s="8" t="s">
        <v>56</v>
      </c>
      <c r="B10" s="7">
        <v>2362605.34</v>
      </c>
      <c r="C10" s="18">
        <v>2.514470978723975E-2</v>
      </c>
      <c r="D10" s="9">
        <v>30</v>
      </c>
      <c r="E10" s="18">
        <v>3.4482758620689655E-2</v>
      </c>
      <c r="F10" s="19"/>
      <c r="G10" s="20"/>
      <c r="H10" s="8" t="s">
        <v>56</v>
      </c>
      <c r="I10" s="7">
        <v>2258683.9299999997</v>
      </c>
      <c r="J10" s="18">
        <v>2.458259342319738E-2</v>
      </c>
      <c r="K10" s="9">
        <v>29</v>
      </c>
      <c r="L10" s="18">
        <v>3.4037558685446008E-2</v>
      </c>
      <c r="M10" s="19"/>
      <c r="N10" s="20"/>
      <c r="O10" s="8" t="s">
        <v>56</v>
      </c>
      <c r="P10" s="7">
        <v>2204787.88</v>
      </c>
      <c r="Q10" s="18">
        <v>2.4398906162561362E-2</v>
      </c>
      <c r="R10" s="9">
        <v>27</v>
      </c>
      <c r="S10" s="18">
        <v>3.2258064516129031E-2</v>
      </c>
      <c r="T10" s="19"/>
      <c r="U10" s="20"/>
      <c r="V10" s="8" t="s">
        <v>56</v>
      </c>
      <c r="W10" s="7">
        <v>2014710.5799999996</v>
      </c>
      <c r="X10" s="18">
        <v>2.2515231861875554E-2</v>
      </c>
      <c r="Y10" s="9">
        <v>21</v>
      </c>
      <c r="Z10" s="18">
        <v>2.539298669891173E-2</v>
      </c>
      <c r="AA10" s="19"/>
      <c r="AB10" s="20"/>
    </row>
    <row r="11" spans="1:28" ht="17.5" x14ac:dyDescent="0.35">
      <c r="A11" s="8" t="s">
        <v>57</v>
      </c>
      <c r="B11" s="7">
        <v>1720726.89</v>
      </c>
      <c r="C11" s="18">
        <v>1.8313332971705554E-2</v>
      </c>
      <c r="D11" s="9">
        <v>16</v>
      </c>
      <c r="E11" s="18">
        <v>1.8390804597701149E-2</v>
      </c>
      <c r="F11" s="19"/>
      <c r="G11" s="20"/>
      <c r="H11" s="8" t="s">
        <v>57</v>
      </c>
      <c r="I11" s="7">
        <v>1798090.2799999998</v>
      </c>
      <c r="J11" s="18">
        <v>1.9569680248020863E-2</v>
      </c>
      <c r="K11" s="9">
        <v>17</v>
      </c>
      <c r="L11" s="18">
        <v>1.9953051643192488E-2</v>
      </c>
      <c r="M11" s="19"/>
      <c r="N11" s="20"/>
      <c r="O11" s="8" t="s">
        <v>57</v>
      </c>
      <c r="P11" s="7">
        <v>1902808.73</v>
      </c>
      <c r="Q11" s="18">
        <v>2.1057105796759262E-2</v>
      </c>
      <c r="R11" s="9">
        <v>19</v>
      </c>
      <c r="S11" s="18">
        <v>2.2700119474313024E-2</v>
      </c>
      <c r="T11" s="19"/>
      <c r="U11" s="20"/>
      <c r="V11" s="8" t="s">
        <v>57</v>
      </c>
      <c r="W11" s="7">
        <v>2068515.6400000001</v>
      </c>
      <c r="X11" s="18">
        <v>2.3116525870686556E-2</v>
      </c>
      <c r="Y11" s="9">
        <v>20</v>
      </c>
      <c r="Z11" s="18">
        <v>2.4183796856106408E-2</v>
      </c>
      <c r="AA11" s="19"/>
      <c r="AB11" s="20"/>
    </row>
    <row r="12" spans="1:28" ht="17.5" x14ac:dyDescent="0.35">
      <c r="A12" s="8" t="s">
        <v>58</v>
      </c>
      <c r="B12" s="7">
        <v>3075646.8499999996</v>
      </c>
      <c r="C12" s="18">
        <v>3.2733460024808078E-2</v>
      </c>
      <c r="D12" s="9">
        <v>25</v>
      </c>
      <c r="E12" s="18">
        <v>2.8735632183908046E-2</v>
      </c>
      <c r="F12" s="19"/>
      <c r="G12" s="20"/>
      <c r="H12" s="8" t="s">
        <v>58</v>
      </c>
      <c r="I12" s="7">
        <v>3024354.7800000003</v>
      </c>
      <c r="J12" s="18">
        <v>3.2915842246348997E-2</v>
      </c>
      <c r="K12" s="9">
        <v>24</v>
      </c>
      <c r="L12" s="18">
        <v>2.8169014084507043E-2</v>
      </c>
      <c r="M12" s="19"/>
      <c r="N12" s="20"/>
      <c r="O12" s="8" t="s">
        <v>58</v>
      </c>
      <c r="P12" s="7">
        <v>2812255.1599999997</v>
      </c>
      <c r="Q12" s="18">
        <v>3.1121338418287653E-2</v>
      </c>
      <c r="R12" s="9">
        <v>21</v>
      </c>
      <c r="S12" s="18">
        <v>2.5089605734767026E-2</v>
      </c>
      <c r="T12" s="19"/>
      <c r="U12" s="20"/>
      <c r="V12" s="8" t="s">
        <v>58</v>
      </c>
      <c r="W12" s="7">
        <v>2919341.56</v>
      </c>
      <c r="X12" s="18">
        <v>3.2624860741739641E-2</v>
      </c>
      <c r="Y12" s="9">
        <v>23</v>
      </c>
      <c r="Z12" s="18">
        <v>2.7811366384522369E-2</v>
      </c>
      <c r="AA12" s="19"/>
      <c r="AB12" s="20"/>
    </row>
    <row r="13" spans="1:28" ht="17.5" x14ac:dyDescent="0.35">
      <c r="A13" s="8" t="s">
        <v>59</v>
      </c>
      <c r="B13" s="7">
        <v>4598734.1800000006</v>
      </c>
      <c r="C13" s="18">
        <v>4.894335688954296E-2</v>
      </c>
      <c r="D13" s="9">
        <v>36</v>
      </c>
      <c r="E13" s="18">
        <v>4.1379310344827586E-2</v>
      </c>
      <c r="F13" s="19"/>
      <c r="G13" s="20"/>
      <c r="H13" s="8" t="s">
        <v>59</v>
      </c>
      <c r="I13" s="7">
        <v>4574448.8199999994</v>
      </c>
      <c r="J13" s="18">
        <v>4.9786432702553923E-2</v>
      </c>
      <c r="K13" s="9">
        <v>36</v>
      </c>
      <c r="L13" s="18">
        <v>4.2253521126760563E-2</v>
      </c>
      <c r="M13" s="19"/>
      <c r="N13" s="20"/>
      <c r="O13" s="8" t="s">
        <v>59</v>
      </c>
      <c r="P13" s="7">
        <v>4330424.0399999991</v>
      </c>
      <c r="Q13" s="18">
        <v>4.7921893418635744E-2</v>
      </c>
      <c r="R13" s="9">
        <v>34</v>
      </c>
      <c r="S13" s="18">
        <v>4.0621266427718038E-2</v>
      </c>
      <c r="T13" s="19"/>
      <c r="U13" s="20"/>
      <c r="V13" s="8" t="s">
        <v>59</v>
      </c>
      <c r="W13" s="7">
        <v>4503884.0499999989</v>
      </c>
      <c r="X13" s="18">
        <v>5.0332784605098518E-2</v>
      </c>
      <c r="Y13" s="9">
        <v>33</v>
      </c>
      <c r="Z13" s="18">
        <v>3.9903264812575577E-2</v>
      </c>
      <c r="AA13" s="19"/>
      <c r="AB13" s="20"/>
    </row>
    <row r="14" spans="1:28" ht="17.5" x14ac:dyDescent="0.35">
      <c r="A14" s="8" t="s">
        <v>60</v>
      </c>
      <c r="B14" s="7">
        <v>9746871.3699999955</v>
      </c>
      <c r="C14" s="18">
        <v>0.10373389401219495</v>
      </c>
      <c r="D14" s="9">
        <v>71</v>
      </c>
      <c r="E14" s="18">
        <v>8.1609195402298856E-2</v>
      </c>
      <c r="F14" s="19"/>
      <c r="G14" s="20"/>
      <c r="H14" s="8" t="s">
        <v>60</v>
      </c>
      <c r="I14" s="7">
        <v>9780907.3500000015</v>
      </c>
      <c r="J14" s="18">
        <v>0.1064514009691533</v>
      </c>
      <c r="K14" s="9">
        <v>71</v>
      </c>
      <c r="L14" s="18">
        <v>8.3333333333333329E-2</v>
      </c>
      <c r="M14" s="19"/>
      <c r="N14" s="20"/>
      <c r="O14" s="8" t="s">
        <v>60</v>
      </c>
      <c r="P14" s="7">
        <v>9648632.3099999987</v>
      </c>
      <c r="Q14" s="18">
        <v>0.10677493125948591</v>
      </c>
      <c r="R14" s="9">
        <v>70</v>
      </c>
      <c r="S14" s="18">
        <v>8.3632019115890077E-2</v>
      </c>
      <c r="T14" s="19"/>
      <c r="U14" s="20"/>
      <c r="V14" s="8" t="s">
        <v>60</v>
      </c>
      <c r="W14" s="7">
        <v>9021080.5800000019</v>
      </c>
      <c r="X14" s="18">
        <v>0.10081434173208287</v>
      </c>
      <c r="Y14" s="9">
        <v>66</v>
      </c>
      <c r="Z14" s="18">
        <v>7.9806529625151154E-2</v>
      </c>
      <c r="AA14" s="19"/>
      <c r="AB14" s="20"/>
    </row>
    <row r="15" spans="1:28" ht="17.5" x14ac:dyDescent="0.35">
      <c r="A15" s="8" t="s">
        <v>61</v>
      </c>
      <c r="B15" s="7">
        <v>15936362.59</v>
      </c>
      <c r="C15" s="18">
        <v>0.16960734220205159</v>
      </c>
      <c r="D15" s="9">
        <v>134</v>
      </c>
      <c r="E15" s="18">
        <v>0.15402298850574714</v>
      </c>
      <c r="F15" s="19"/>
      <c r="G15" s="20"/>
      <c r="H15" s="8" t="s">
        <v>61</v>
      </c>
      <c r="I15" s="7">
        <v>15633636.66</v>
      </c>
      <c r="J15" s="18">
        <v>0.17015011646130299</v>
      </c>
      <c r="K15" s="9">
        <v>132</v>
      </c>
      <c r="L15" s="18">
        <v>0.15492957746478872</v>
      </c>
      <c r="M15" s="19"/>
      <c r="N15" s="20"/>
      <c r="O15" s="8" t="s">
        <v>61</v>
      </c>
      <c r="P15" s="7">
        <v>15386589.050000006</v>
      </c>
      <c r="Q15" s="18">
        <v>0.17027304340626381</v>
      </c>
      <c r="R15" s="9">
        <v>129</v>
      </c>
      <c r="S15" s="18">
        <v>0.15412186379928317</v>
      </c>
      <c r="T15" s="19"/>
      <c r="U15" s="20"/>
      <c r="V15" s="8" t="s">
        <v>61</v>
      </c>
      <c r="W15" s="7">
        <v>15091202.840000004</v>
      </c>
      <c r="X15" s="18">
        <v>0.16865049222960599</v>
      </c>
      <c r="Y15" s="9">
        <v>126</v>
      </c>
      <c r="Z15" s="18">
        <v>0.15235792019347039</v>
      </c>
      <c r="AA15" s="19"/>
      <c r="AB15" s="20"/>
    </row>
    <row r="16" spans="1:28" ht="17.5" x14ac:dyDescent="0.35">
      <c r="A16" s="8" t="s">
        <v>62</v>
      </c>
      <c r="B16" s="7">
        <v>25187343.960000005</v>
      </c>
      <c r="C16" s="18">
        <v>0.26806358364769722</v>
      </c>
      <c r="D16" s="9">
        <v>218</v>
      </c>
      <c r="E16" s="18">
        <v>0.25057471264367814</v>
      </c>
      <c r="F16" s="19"/>
      <c r="G16" s="20"/>
      <c r="H16" s="8" t="s">
        <v>62</v>
      </c>
      <c r="I16" s="7">
        <v>24611377.580000002</v>
      </c>
      <c r="J16" s="18">
        <v>0.26786018202818468</v>
      </c>
      <c r="K16" s="9">
        <v>213</v>
      </c>
      <c r="L16" s="18">
        <v>0.25</v>
      </c>
      <c r="M16" s="19"/>
      <c r="N16" s="20"/>
      <c r="O16" s="8" t="s">
        <v>62</v>
      </c>
      <c r="P16" s="7">
        <v>24400886.490000002</v>
      </c>
      <c r="Q16" s="18">
        <v>0.27002821684271111</v>
      </c>
      <c r="R16" s="9">
        <v>211</v>
      </c>
      <c r="S16" s="18">
        <v>0.25209080047789723</v>
      </c>
      <c r="T16" s="19"/>
      <c r="U16" s="20"/>
      <c r="V16" s="8" t="s">
        <v>62</v>
      </c>
      <c r="W16" s="7">
        <v>24345069.570000004</v>
      </c>
      <c r="X16" s="18">
        <v>0.27206631637485179</v>
      </c>
      <c r="Y16" s="9">
        <v>210</v>
      </c>
      <c r="Z16" s="18">
        <v>0.25392986698911729</v>
      </c>
      <c r="AA16" s="19"/>
      <c r="AB16" s="20"/>
    </row>
    <row r="17" spans="1:28" ht="17.5" x14ac:dyDescent="0.35">
      <c r="A17" s="8" t="s">
        <v>63</v>
      </c>
      <c r="B17" s="7">
        <v>24986068.140000001</v>
      </c>
      <c r="C17" s="18">
        <v>0.26592144759331549</v>
      </c>
      <c r="D17" s="9">
        <v>226</v>
      </c>
      <c r="E17" s="18">
        <v>0.25977011494252872</v>
      </c>
      <c r="F17" s="19"/>
      <c r="G17" s="20"/>
      <c r="H17" s="8" t="s">
        <v>63</v>
      </c>
      <c r="I17" s="7">
        <v>23995478.740000002</v>
      </c>
      <c r="J17" s="18">
        <v>0.26115699059336589</v>
      </c>
      <c r="K17" s="9">
        <v>217</v>
      </c>
      <c r="L17" s="18">
        <v>0.25469483568075119</v>
      </c>
      <c r="M17" s="19"/>
      <c r="N17" s="20"/>
      <c r="O17" s="8" t="s">
        <v>63</v>
      </c>
      <c r="P17" s="7">
        <v>23438376.819999989</v>
      </c>
      <c r="Q17" s="18">
        <v>0.25937676899508955</v>
      </c>
      <c r="R17" s="9">
        <v>212</v>
      </c>
      <c r="S17" s="18">
        <v>0.25328554360812428</v>
      </c>
      <c r="T17" s="19"/>
      <c r="U17" s="20"/>
      <c r="V17" s="8" t="s">
        <v>63</v>
      </c>
      <c r="W17" s="7">
        <v>23036470.23</v>
      </c>
      <c r="X17" s="18">
        <v>0.25744217241746148</v>
      </c>
      <c r="Y17" s="9">
        <v>208</v>
      </c>
      <c r="Z17" s="18">
        <v>0.25151148730350664</v>
      </c>
      <c r="AA17" s="19"/>
      <c r="AB17" s="20"/>
    </row>
    <row r="18" spans="1:28" ht="17.5" x14ac:dyDescent="0.35">
      <c r="A18" s="8" t="s">
        <v>64</v>
      </c>
      <c r="B18" s="7">
        <v>150170.33000000002</v>
      </c>
      <c r="C18" s="18">
        <v>1.5982311148522266E-3</v>
      </c>
      <c r="D18" s="9">
        <v>2</v>
      </c>
      <c r="E18" s="18">
        <v>2.2988505747126436E-3</v>
      </c>
      <c r="F18" s="19"/>
      <c r="G18" s="20"/>
      <c r="H18" s="8" t="s">
        <v>64</v>
      </c>
      <c r="I18" s="7">
        <v>207856.66</v>
      </c>
      <c r="J18" s="18">
        <v>2.2622269965341165E-3</v>
      </c>
      <c r="K18" s="9">
        <v>3</v>
      </c>
      <c r="L18" s="18">
        <v>3.5211267605633804E-3</v>
      </c>
      <c r="M18" s="19"/>
      <c r="N18" s="20"/>
      <c r="O18" s="8" t="s">
        <v>64</v>
      </c>
      <c r="P18" s="7">
        <v>207396.76</v>
      </c>
      <c r="Q18" s="18">
        <v>2.2951206016513753E-3</v>
      </c>
      <c r="R18" s="9">
        <v>3</v>
      </c>
      <c r="S18" s="18">
        <v>3.5842293906810036E-3</v>
      </c>
      <c r="T18" s="19"/>
      <c r="U18" s="20"/>
      <c r="V18" s="8" t="s">
        <v>64</v>
      </c>
      <c r="W18" s="7">
        <v>206972.02000000002</v>
      </c>
      <c r="X18" s="18">
        <v>2.3129987331583605E-3</v>
      </c>
      <c r="Y18" s="9">
        <v>3</v>
      </c>
      <c r="Z18" s="18">
        <v>3.6275695284159614E-3</v>
      </c>
      <c r="AA18" s="19"/>
      <c r="AB18" s="20"/>
    </row>
    <row r="19" spans="1:28" ht="17.5" x14ac:dyDescent="0.35">
      <c r="A19" s="8" t="s">
        <v>65</v>
      </c>
      <c r="B19" s="7">
        <v>1244587.17</v>
      </c>
      <c r="C19" s="18">
        <v>1.3245878465072809E-2</v>
      </c>
      <c r="D19" s="9">
        <v>1</v>
      </c>
      <c r="E19" s="18">
        <v>1.1494252873563218E-3</v>
      </c>
      <c r="F19" s="19"/>
      <c r="G19" s="20"/>
      <c r="H19" s="8" t="s">
        <v>65</v>
      </c>
      <c r="I19" s="7">
        <v>0</v>
      </c>
      <c r="J19" s="18">
        <v>0</v>
      </c>
      <c r="K19" s="9">
        <v>0</v>
      </c>
      <c r="L19" s="18">
        <v>0</v>
      </c>
      <c r="M19" s="19"/>
      <c r="N19" s="20"/>
      <c r="O19" s="8" t="s">
        <v>65</v>
      </c>
      <c r="P19" s="7">
        <v>0</v>
      </c>
      <c r="Q19" s="18">
        <v>0</v>
      </c>
      <c r="R19" s="9">
        <v>0</v>
      </c>
      <c r="S19" s="18">
        <v>0</v>
      </c>
      <c r="T19" s="19"/>
      <c r="U19" s="20"/>
      <c r="V19" s="8" t="s">
        <v>65</v>
      </c>
      <c r="W19" s="7">
        <v>0</v>
      </c>
      <c r="X19" s="18">
        <v>0</v>
      </c>
      <c r="Y19" s="9">
        <v>0</v>
      </c>
      <c r="Z19" s="18">
        <v>0</v>
      </c>
      <c r="AA19" s="19"/>
      <c r="AB19" s="20"/>
    </row>
    <row r="20" spans="1:28" ht="17.5" x14ac:dyDescent="0.35">
      <c r="A20" s="8" t="s">
        <v>66</v>
      </c>
      <c r="B20" s="7">
        <v>0</v>
      </c>
      <c r="C20" s="18">
        <v>0</v>
      </c>
      <c r="D20" s="9">
        <v>0</v>
      </c>
      <c r="E20" s="18">
        <v>0</v>
      </c>
      <c r="F20" s="19"/>
      <c r="G20" s="20"/>
      <c r="H20" s="8" t="s">
        <v>66</v>
      </c>
      <c r="I20" s="7">
        <v>1279926.73</v>
      </c>
      <c r="J20" s="18">
        <v>1.3930199793413563E-2</v>
      </c>
      <c r="K20" s="9">
        <v>1</v>
      </c>
      <c r="L20" s="18">
        <v>1.1737089201877935E-3</v>
      </c>
      <c r="M20" s="19"/>
      <c r="N20" s="20"/>
      <c r="O20" s="8" t="s">
        <v>66</v>
      </c>
      <c r="P20" s="7">
        <v>0</v>
      </c>
      <c r="Q20" s="18">
        <v>0</v>
      </c>
      <c r="R20" s="9">
        <v>0</v>
      </c>
      <c r="S20" s="18">
        <v>0</v>
      </c>
      <c r="T20" s="19"/>
      <c r="U20" s="20"/>
      <c r="V20" s="8" t="s">
        <v>66</v>
      </c>
      <c r="W20" s="7">
        <v>1289581.98</v>
      </c>
      <c r="X20" s="18">
        <v>1.4411617019749095E-2</v>
      </c>
      <c r="Y20" s="9">
        <v>1</v>
      </c>
      <c r="Z20" s="18">
        <v>1.2091898428053204E-3</v>
      </c>
      <c r="AA20" s="19"/>
      <c r="AB20" s="20"/>
    </row>
    <row r="21" spans="1:28" ht="17.5" x14ac:dyDescent="0.35">
      <c r="A21" s="8" t="s">
        <v>23</v>
      </c>
      <c r="B21" s="7">
        <v>644421.61</v>
      </c>
      <c r="C21" s="18">
        <v>6.858443130445052E-3</v>
      </c>
      <c r="D21" s="9">
        <v>4</v>
      </c>
      <c r="E21" s="18">
        <v>4.5977011494252873E-3</v>
      </c>
      <c r="F21" s="19"/>
      <c r="G21" s="20"/>
      <c r="H21" s="8" t="s">
        <v>23</v>
      </c>
      <c r="I21" s="7">
        <v>643879.97</v>
      </c>
      <c r="J21" s="18">
        <v>7.0077266259429795E-3</v>
      </c>
      <c r="K21" s="9">
        <v>4</v>
      </c>
      <c r="L21" s="18">
        <v>4.6948356807511738E-3</v>
      </c>
      <c r="M21" s="19"/>
      <c r="N21" s="20"/>
      <c r="O21" s="8" t="s">
        <v>23</v>
      </c>
      <c r="P21" s="7">
        <v>1943655.72</v>
      </c>
      <c r="Q21" s="18">
        <v>2.1509131991693298E-2</v>
      </c>
      <c r="R21" s="9">
        <v>5</v>
      </c>
      <c r="S21" s="18">
        <v>5.9737156511350063E-3</v>
      </c>
      <c r="T21" s="19"/>
      <c r="U21" s="20"/>
      <c r="V21" s="8" t="s">
        <v>23</v>
      </c>
      <c r="W21" s="7">
        <v>642679.49</v>
      </c>
      <c r="X21" s="18">
        <v>7.1822116158351311E-3</v>
      </c>
      <c r="Y21" s="9">
        <v>4</v>
      </c>
      <c r="Z21" s="18">
        <v>4.8367593712212815E-3</v>
      </c>
      <c r="AA21" s="19"/>
      <c r="AB21" s="20"/>
    </row>
    <row r="22" spans="1:28" ht="17.5" x14ac:dyDescent="0.35">
      <c r="A22" s="8"/>
      <c r="B22" s="7"/>
      <c r="C22" s="21"/>
      <c r="D22" s="9"/>
      <c r="E22" s="21"/>
      <c r="F22" s="2"/>
      <c r="G22" s="2"/>
      <c r="H22" s="8"/>
      <c r="I22" s="7"/>
      <c r="J22" s="21"/>
      <c r="K22" s="9"/>
      <c r="L22" s="21"/>
      <c r="M22" s="2"/>
      <c r="N22" s="2"/>
      <c r="O22" s="8"/>
      <c r="P22" s="7"/>
      <c r="Q22" s="21"/>
      <c r="R22" s="9"/>
      <c r="S22" s="21"/>
      <c r="T22" s="2"/>
      <c r="U22" s="2"/>
      <c r="V22" s="8"/>
      <c r="W22" s="7"/>
      <c r="X22" s="21"/>
      <c r="Y22" s="9"/>
      <c r="Z22" s="21"/>
      <c r="AA22" s="2"/>
      <c r="AB22" s="2"/>
    </row>
    <row r="23" spans="1:28" ht="18.5" thickBot="1" x14ac:dyDescent="0.45">
      <c r="A23" s="22"/>
      <c r="B23" s="23">
        <v>93960334.400000006</v>
      </c>
      <c r="C23" s="26"/>
      <c r="D23" s="25">
        <v>870</v>
      </c>
      <c r="E23" s="27"/>
      <c r="F23" s="2"/>
      <c r="G23" s="2"/>
      <c r="H23" s="22"/>
      <c r="I23" s="23">
        <v>91881433.790000007</v>
      </c>
      <c r="J23" s="26"/>
      <c r="K23" s="25">
        <v>852</v>
      </c>
      <c r="L23" s="27"/>
      <c r="M23" s="2"/>
      <c r="N23" s="2"/>
      <c r="O23" s="22"/>
      <c r="P23" s="23">
        <v>90364209.989999995</v>
      </c>
      <c r="Q23" s="26"/>
      <c r="R23" s="25">
        <v>837</v>
      </c>
      <c r="S23" s="27"/>
      <c r="T23" s="2"/>
      <c r="U23" s="2"/>
      <c r="V23" s="22"/>
      <c r="W23" s="23">
        <v>89482115.590000018</v>
      </c>
      <c r="X23" s="26"/>
      <c r="Y23" s="25">
        <v>827</v>
      </c>
      <c r="Z23" s="27"/>
      <c r="AA23" s="2"/>
      <c r="AB23" s="2"/>
    </row>
    <row r="24" spans="1:28" ht="18" thickTop="1" x14ac:dyDescent="0.35">
      <c r="A24" s="8"/>
      <c r="B24" s="7"/>
      <c r="C24" s="8"/>
      <c r="D24" s="9"/>
      <c r="E24" s="8"/>
      <c r="F24" s="2"/>
      <c r="G24" s="2"/>
      <c r="H24" s="8"/>
      <c r="I24" s="7"/>
      <c r="J24" s="8"/>
      <c r="K24" s="9"/>
      <c r="L24" s="8"/>
      <c r="M24" s="2"/>
      <c r="N24" s="2"/>
      <c r="O24" s="8"/>
      <c r="P24" s="7"/>
      <c r="Q24" s="8"/>
      <c r="R24" s="9"/>
      <c r="S24" s="8"/>
      <c r="T24" s="2"/>
      <c r="U24" s="2"/>
      <c r="V24" s="8"/>
      <c r="W24" s="7"/>
      <c r="X24" s="8"/>
      <c r="Y24" s="9"/>
      <c r="Z24" s="8"/>
      <c r="AA24" s="2"/>
      <c r="AB24" s="2"/>
    </row>
    <row r="25" spans="1:28" ht="18" x14ac:dyDescent="0.4">
      <c r="A25" s="22" t="s">
        <v>124</v>
      </c>
      <c r="B25" s="7"/>
      <c r="C25" s="8"/>
      <c r="D25" s="28">
        <v>0.7723190955255238</v>
      </c>
      <c r="E25" s="8"/>
      <c r="F25" s="29"/>
      <c r="G25" s="2"/>
      <c r="H25" s="22" t="s">
        <v>124</v>
      </c>
      <c r="I25" s="7"/>
      <c r="J25" s="8"/>
      <c r="K25" s="28">
        <v>0.77227593029873676</v>
      </c>
      <c r="L25" s="8"/>
      <c r="M25" s="29"/>
      <c r="N25" s="2"/>
      <c r="O25" s="22" t="s">
        <v>124</v>
      </c>
      <c r="P25" s="7"/>
      <c r="Q25" s="8"/>
      <c r="R25" s="28">
        <v>0.77211113270170328</v>
      </c>
      <c r="S25" s="8"/>
      <c r="T25" s="29"/>
      <c r="U25" s="2"/>
      <c r="V25" s="22" t="s">
        <v>124</v>
      </c>
      <c r="W25" s="7"/>
      <c r="X25" s="8"/>
      <c r="Y25" s="28">
        <v>0.77084124486376182</v>
      </c>
      <c r="Z25" s="8"/>
      <c r="AA25" s="29"/>
      <c r="AB25" s="2"/>
    </row>
    <row r="26" spans="1:28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  <c r="AA26" s="2"/>
      <c r="AB26" s="2"/>
    </row>
    <row r="27" spans="1:28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  <c r="AA27" s="2"/>
      <c r="AB27" s="2"/>
    </row>
    <row r="28" spans="1:28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  <c r="AA28" s="2"/>
      <c r="AB28" s="2"/>
    </row>
    <row r="29" spans="1:28" ht="17.5" x14ac:dyDescent="0.35">
      <c r="A29" s="6" t="s">
        <v>332</v>
      </c>
      <c r="B29" s="7"/>
      <c r="C29" s="8"/>
      <c r="D29" s="9"/>
      <c r="E29" s="8"/>
      <c r="F29" s="2"/>
      <c r="G29" s="2"/>
      <c r="H29" s="6" t="s">
        <v>336</v>
      </c>
      <c r="I29" s="7"/>
      <c r="J29" s="8"/>
      <c r="K29" s="9"/>
      <c r="L29" s="8"/>
      <c r="M29" s="2"/>
      <c r="N29" s="2"/>
      <c r="O29" s="6" t="s">
        <v>339</v>
      </c>
      <c r="P29" s="7"/>
      <c r="Q29" s="8"/>
      <c r="R29" s="9"/>
      <c r="S29" s="8"/>
      <c r="T29" s="2"/>
      <c r="U29" s="2"/>
      <c r="V29" s="6" t="s">
        <v>343</v>
      </c>
      <c r="W29" s="7"/>
      <c r="X29" s="8"/>
      <c r="Y29" s="9"/>
      <c r="Z29" s="8"/>
      <c r="AA29" s="2"/>
      <c r="AB29" s="2"/>
    </row>
    <row r="30" spans="1:28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  <c r="AA30" s="2"/>
      <c r="AB30" s="2"/>
    </row>
    <row r="31" spans="1:28" ht="36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  <c r="AA31" s="2"/>
      <c r="AB31" s="2"/>
    </row>
    <row r="32" spans="1:28" ht="17.5" x14ac:dyDescent="0.35">
      <c r="A32" s="10"/>
      <c r="B32" s="11"/>
      <c r="C32" s="17"/>
      <c r="D32" s="12"/>
      <c r="E32" s="17"/>
      <c r="F32" s="2"/>
      <c r="G32" s="2"/>
      <c r="H32" s="10"/>
      <c r="I32" s="11"/>
      <c r="J32" s="17"/>
      <c r="K32" s="12"/>
      <c r="L32" s="17"/>
      <c r="M32" s="2"/>
      <c r="N32" s="2"/>
      <c r="O32" s="10"/>
      <c r="P32" s="11"/>
      <c r="Q32" s="17"/>
      <c r="R32" s="12"/>
      <c r="S32" s="17"/>
      <c r="T32" s="2"/>
      <c r="U32" s="2"/>
      <c r="V32" s="10"/>
      <c r="W32" s="11"/>
      <c r="X32" s="17"/>
      <c r="Y32" s="12"/>
      <c r="Z32" s="17"/>
      <c r="AA32" s="2"/>
      <c r="AB32" s="2"/>
    </row>
    <row r="33" spans="1:28" ht="17.5" x14ac:dyDescent="0.35">
      <c r="A33" s="8" t="s">
        <v>54</v>
      </c>
      <c r="B33" s="7">
        <v>2373065.8699999992</v>
      </c>
      <c r="C33" s="18">
        <v>2.5256038999367372E-2</v>
      </c>
      <c r="D33" s="9">
        <v>70</v>
      </c>
      <c r="E33" s="18">
        <v>8.0459770114942528E-2</v>
      </c>
      <c r="F33" s="19"/>
      <c r="G33" s="20"/>
      <c r="H33" s="8" t="s">
        <v>54</v>
      </c>
      <c r="I33" s="7">
        <v>2523435.9700000002</v>
      </c>
      <c r="J33" s="18">
        <v>2.7464046498963546E-2</v>
      </c>
      <c r="K33" s="9">
        <v>73</v>
      </c>
      <c r="L33" s="18">
        <v>8.5680751173708922E-2</v>
      </c>
      <c r="M33" s="19"/>
      <c r="N33" s="20"/>
      <c r="O33" s="8" t="s">
        <v>54</v>
      </c>
      <c r="P33" s="7">
        <v>2759893.540000001</v>
      </c>
      <c r="Q33" s="18">
        <v>3.0541887549345247E-2</v>
      </c>
      <c r="R33" s="9">
        <v>77</v>
      </c>
      <c r="S33" s="18">
        <v>9.199522102747909E-2</v>
      </c>
      <c r="T33" s="19"/>
      <c r="U33" s="20"/>
      <c r="V33" s="8" t="s">
        <v>54</v>
      </c>
      <c r="W33" s="7">
        <v>2890226.3000000003</v>
      </c>
      <c r="X33" s="18">
        <v>3.2299485555781778E-2</v>
      </c>
      <c r="Y33" s="9">
        <v>79</v>
      </c>
      <c r="Z33" s="18">
        <v>9.5525997581620309E-2</v>
      </c>
      <c r="AA33" s="19"/>
      <c r="AB33" s="20"/>
    </row>
    <row r="34" spans="1:28" ht="17.5" x14ac:dyDescent="0.35">
      <c r="A34" s="8" t="s">
        <v>55</v>
      </c>
      <c r="B34" s="7">
        <v>31931589.289999988</v>
      </c>
      <c r="C34" s="18">
        <v>0.33984116269811826</v>
      </c>
      <c r="D34" s="9">
        <v>258</v>
      </c>
      <c r="E34" s="18">
        <v>0.29655172413793102</v>
      </c>
      <c r="F34" s="19"/>
      <c r="G34" s="20"/>
      <c r="H34" s="8" t="s">
        <v>55</v>
      </c>
      <c r="I34" s="7">
        <v>32122402.869999994</v>
      </c>
      <c r="J34" s="18">
        <v>0.34960711370065783</v>
      </c>
      <c r="K34" s="9">
        <v>258</v>
      </c>
      <c r="L34" s="18">
        <v>0.30281690140845069</v>
      </c>
      <c r="M34" s="19"/>
      <c r="N34" s="20"/>
      <c r="O34" s="8" t="s">
        <v>55</v>
      </c>
      <c r="P34" s="7">
        <v>35577517.950000018</v>
      </c>
      <c r="Q34" s="18">
        <v>0.39371248809608511</v>
      </c>
      <c r="R34" s="9">
        <v>288</v>
      </c>
      <c r="S34" s="18">
        <v>0.34408602150537637</v>
      </c>
      <c r="T34" s="19"/>
      <c r="U34" s="20"/>
      <c r="V34" s="8" t="s">
        <v>55</v>
      </c>
      <c r="W34" s="7">
        <v>35752174.129999988</v>
      </c>
      <c r="X34" s="18">
        <v>0.39954547223507358</v>
      </c>
      <c r="Y34" s="9">
        <v>288</v>
      </c>
      <c r="Z34" s="18">
        <v>0.3482466747279323</v>
      </c>
      <c r="AA34" s="19"/>
      <c r="AB34" s="20"/>
    </row>
    <row r="35" spans="1:28" ht="17.5" x14ac:dyDescent="0.35">
      <c r="A35" s="8" t="s">
        <v>56</v>
      </c>
      <c r="B35" s="7">
        <v>13769284.649999995</v>
      </c>
      <c r="C35" s="18">
        <v>0.14654358924886923</v>
      </c>
      <c r="D35" s="9">
        <v>131</v>
      </c>
      <c r="E35" s="18">
        <v>0.15057471264367817</v>
      </c>
      <c r="F35" s="19"/>
      <c r="G35" s="20"/>
      <c r="H35" s="8" t="s">
        <v>56</v>
      </c>
      <c r="I35" s="7">
        <v>15744048.979999999</v>
      </c>
      <c r="J35" s="18">
        <v>0.17135179905859849</v>
      </c>
      <c r="K35" s="9">
        <v>148</v>
      </c>
      <c r="L35" s="18">
        <v>0.17370892018779344</v>
      </c>
      <c r="M35" s="19"/>
      <c r="N35" s="20"/>
      <c r="O35" s="8" t="s">
        <v>56</v>
      </c>
      <c r="P35" s="7">
        <v>17146399.439999998</v>
      </c>
      <c r="Q35" s="18">
        <v>0.18974768264888797</v>
      </c>
      <c r="R35" s="9">
        <v>158</v>
      </c>
      <c r="S35" s="18">
        <v>0.18876941457586618</v>
      </c>
      <c r="T35" s="19"/>
      <c r="U35" s="20"/>
      <c r="V35" s="8" t="s">
        <v>56</v>
      </c>
      <c r="W35" s="7">
        <v>18089300.230000004</v>
      </c>
      <c r="X35" s="18">
        <v>0.20215548225171334</v>
      </c>
      <c r="Y35" s="9">
        <v>171</v>
      </c>
      <c r="Z35" s="18">
        <v>0.20677146311970979</v>
      </c>
      <c r="AA35" s="19"/>
      <c r="AB35" s="20"/>
    </row>
    <row r="36" spans="1:28" ht="17.5" x14ac:dyDescent="0.35">
      <c r="A36" s="8" t="s">
        <v>57</v>
      </c>
      <c r="B36" s="7">
        <v>16991029.77</v>
      </c>
      <c r="C36" s="18">
        <v>0.18083194231373451</v>
      </c>
      <c r="D36" s="9">
        <v>158</v>
      </c>
      <c r="E36" s="18">
        <v>0.18160919540229886</v>
      </c>
      <c r="F36" s="19"/>
      <c r="G36" s="20"/>
      <c r="H36" s="8" t="s">
        <v>57</v>
      </c>
      <c r="I36" s="7">
        <v>14516040.050000001</v>
      </c>
      <c r="J36" s="18">
        <v>0.15798665139659443</v>
      </c>
      <c r="K36" s="9">
        <v>137</v>
      </c>
      <c r="L36" s="18">
        <v>0.16079812206572769</v>
      </c>
      <c r="M36" s="19"/>
      <c r="N36" s="20"/>
      <c r="O36" s="8" t="s">
        <v>57</v>
      </c>
      <c r="P36" s="7">
        <v>13464333.440000003</v>
      </c>
      <c r="Q36" s="18">
        <v>0.14900073205409539</v>
      </c>
      <c r="R36" s="9">
        <v>129</v>
      </c>
      <c r="S36" s="18">
        <v>0.15412186379928317</v>
      </c>
      <c r="T36" s="19"/>
      <c r="U36" s="20"/>
      <c r="V36" s="8" t="s">
        <v>57</v>
      </c>
      <c r="W36" s="7">
        <v>12119343.199999999</v>
      </c>
      <c r="X36" s="18">
        <v>0.13543872001786231</v>
      </c>
      <c r="Y36" s="9">
        <v>115</v>
      </c>
      <c r="Z36" s="18">
        <v>0.13905683192261184</v>
      </c>
      <c r="AA36" s="19"/>
      <c r="AB36" s="20"/>
    </row>
    <row r="37" spans="1:28" ht="17.5" x14ac:dyDescent="0.35">
      <c r="A37" s="8" t="s">
        <v>58</v>
      </c>
      <c r="B37" s="7">
        <v>12928675.639999997</v>
      </c>
      <c r="C37" s="18">
        <v>0.13759716504372083</v>
      </c>
      <c r="D37" s="9">
        <v>108</v>
      </c>
      <c r="E37" s="18">
        <v>0.12413793103448276</v>
      </c>
      <c r="F37" s="19"/>
      <c r="G37" s="20"/>
      <c r="H37" s="8" t="s">
        <v>58</v>
      </c>
      <c r="I37" s="7">
        <v>13054761.059999997</v>
      </c>
      <c r="J37" s="18">
        <v>0.14208268767156335</v>
      </c>
      <c r="K37" s="9">
        <v>107</v>
      </c>
      <c r="L37" s="18">
        <v>0.12558685446009391</v>
      </c>
      <c r="M37" s="19"/>
      <c r="N37" s="20"/>
      <c r="O37" s="8" t="s">
        <v>58</v>
      </c>
      <c r="P37" s="7">
        <v>10500938.000000004</v>
      </c>
      <c r="Q37" s="18">
        <v>0.11620682570192413</v>
      </c>
      <c r="R37" s="9">
        <v>85</v>
      </c>
      <c r="S37" s="18">
        <v>0.1015531660692951</v>
      </c>
      <c r="T37" s="19"/>
      <c r="U37" s="20"/>
      <c r="V37" s="8" t="s">
        <v>58</v>
      </c>
      <c r="W37" s="7">
        <v>10329441.369999995</v>
      </c>
      <c r="X37" s="18">
        <v>0.11543581979362985</v>
      </c>
      <c r="Y37" s="9">
        <v>81</v>
      </c>
      <c r="Z37" s="18">
        <v>9.7944377267230959E-2</v>
      </c>
      <c r="AA37" s="19"/>
      <c r="AB37" s="20"/>
    </row>
    <row r="38" spans="1:28" ht="17.5" x14ac:dyDescent="0.35">
      <c r="A38" s="8" t="s">
        <v>59</v>
      </c>
      <c r="B38" s="7">
        <v>6547003.3600000003</v>
      </c>
      <c r="C38" s="18">
        <v>6.9678374409872276E-2</v>
      </c>
      <c r="D38" s="9">
        <v>62</v>
      </c>
      <c r="E38" s="18">
        <v>7.1264367816091953E-2</v>
      </c>
      <c r="F38" s="19"/>
      <c r="G38" s="20"/>
      <c r="H38" s="8" t="s">
        <v>59</v>
      </c>
      <c r="I38" s="7">
        <v>4726105.3</v>
      </c>
      <c r="J38" s="18">
        <v>5.1436999892728819E-2</v>
      </c>
      <c r="K38" s="9">
        <v>47</v>
      </c>
      <c r="L38" s="18">
        <v>5.5164319248826289E-2</v>
      </c>
      <c r="M38" s="19"/>
      <c r="N38" s="20"/>
      <c r="O38" s="8" t="s">
        <v>59</v>
      </c>
      <c r="P38" s="7">
        <v>3223335.39</v>
      </c>
      <c r="Q38" s="18">
        <v>3.5670487135965712E-2</v>
      </c>
      <c r="R38" s="9">
        <v>32</v>
      </c>
      <c r="S38" s="18">
        <v>3.8231780167264036E-2</v>
      </c>
      <c r="T38" s="19"/>
      <c r="U38" s="20"/>
      <c r="V38" s="8" t="s">
        <v>59</v>
      </c>
      <c r="W38" s="7">
        <v>3113203.5400000005</v>
      </c>
      <c r="X38" s="18">
        <v>3.4791349304529789E-2</v>
      </c>
      <c r="Y38" s="9">
        <v>31</v>
      </c>
      <c r="Z38" s="18">
        <v>3.7484885126964934E-2</v>
      </c>
      <c r="AA38" s="19"/>
      <c r="AB38" s="20"/>
    </row>
    <row r="39" spans="1:28" ht="17.5" x14ac:dyDescent="0.35">
      <c r="A39" s="8" t="s">
        <v>60</v>
      </c>
      <c r="B39" s="7">
        <v>3306250.4699999988</v>
      </c>
      <c r="C39" s="18">
        <v>3.5187725662244977E-2</v>
      </c>
      <c r="D39" s="9">
        <v>29</v>
      </c>
      <c r="E39" s="18">
        <v>3.3333333333333333E-2</v>
      </c>
      <c r="F39" s="19"/>
      <c r="G39" s="20"/>
      <c r="H39" s="8" t="s">
        <v>60</v>
      </c>
      <c r="I39" s="7">
        <v>3508709.9099999992</v>
      </c>
      <c r="J39" s="18">
        <v>3.8187365665400326E-2</v>
      </c>
      <c r="K39" s="9">
        <v>31</v>
      </c>
      <c r="L39" s="18">
        <v>3.6384976525821594E-2</v>
      </c>
      <c r="M39" s="19"/>
      <c r="N39" s="20"/>
      <c r="O39" s="8" t="s">
        <v>60</v>
      </c>
      <c r="P39" s="7">
        <v>3687454.5299999993</v>
      </c>
      <c r="Q39" s="18">
        <v>4.080658183597316E-2</v>
      </c>
      <c r="R39" s="9">
        <v>29</v>
      </c>
      <c r="S39" s="18">
        <v>3.4647550776583033E-2</v>
      </c>
      <c r="T39" s="19"/>
      <c r="U39" s="20"/>
      <c r="V39" s="8" t="s">
        <v>60</v>
      </c>
      <c r="W39" s="7">
        <v>2951189.5399999996</v>
      </c>
      <c r="X39" s="18">
        <v>3.2980775214592799E-2</v>
      </c>
      <c r="Y39" s="9">
        <v>23</v>
      </c>
      <c r="Z39" s="18">
        <v>2.7811366384522369E-2</v>
      </c>
      <c r="AA39" s="19"/>
      <c r="AB39" s="20"/>
    </row>
    <row r="40" spans="1:28" ht="17.5" x14ac:dyDescent="0.35">
      <c r="A40" s="8" t="s">
        <v>61</v>
      </c>
      <c r="B40" s="7">
        <v>3376102.5000000005</v>
      </c>
      <c r="C40" s="18">
        <v>3.593114606880328E-2</v>
      </c>
      <c r="D40" s="9">
        <v>26</v>
      </c>
      <c r="E40" s="18">
        <v>2.9885057471264367E-2</v>
      </c>
      <c r="F40" s="19"/>
      <c r="G40" s="20"/>
      <c r="H40" s="8" t="s">
        <v>61</v>
      </c>
      <c r="I40" s="7">
        <v>2901378.27</v>
      </c>
      <c r="J40" s="18">
        <v>3.1577416136444471E-2</v>
      </c>
      <c r="K40" s="9">
        <v>22</v>
      </c>
      <c r="L40" s="18">
        <v>2.5821596244131457E-2</v>
      </c>
      <c r="M40" s="19"/>
      <c r="N40" s="20"/>
      <c r="O40" s="8" t="s">
        <v>61</v>
      </c>
      <c r="P40" s="7">
        <v>1837570.5799999998</v>
      </c>
      <c r="Q40" s="18">
        <v>2.0335159021512509E-2</v>
      </c>
      <c r="R40" s="9">
        <v>17</v>
      </c>
      <c r="S40" s="18">
        <v>2.0310633213859019E-2</v>
      </c>
      <c r="T40" s="19"/>
      <c r="U40" s="20"/>
      <c r="V40" s="8" t="s">
        <v>61</v>
      </c>
      <c r="W40" s="7">
        <v>2507975.58</v>
      </c>
      <c r="X40" s="18">
        <v>2.8027674172248527E-2</v>
      </c>
      <c r="Y40" s="9">
        <v>21</v>
      </c>
      <c r="Z40" s="18">
        <v>2.539298669891173E-2</v>
      </c>
      <c r="AA40" s="19"/>
      <c r="AB40" s="20"/>
    </row>
    <row r="41" spans="1:28" ht="17.5" x14ac:dyDescent="0.35">
      <c r="A41" s="8" t="s">
        <v>62</v>
      </c>
      <c r="B41" s="7">
        <v>1312614.5999999999</v>
      </c>
      <c r="C41" s="18">
        <v>1.3969880039081685E-2</v>
      </c>
      <c r="D41" s="9">
        <v>15</v>
      </c>
      <c r="E41" s="18">
        <v>1.7241379310344827E-2</v>
      </c>
      <c r="F41" s="19"/>
      <c r="G41" s="20"/>
      <c r="H41" s="8" t="s">
        <v>62</v>
      </c>
      <c r="I41" s="7">
        <v>1401693.39</v>
      </c>
      <c r="J41" s="18">
        <v>1.5255458390033902E-2</v>
      </c>
      <c r="K41" s="9">
        <v>15</v>
      </c>
      <c r="L41" s="18">
        <v>1.7605633802816902E-2</v>
      </c>
      <c r="M41" s="19"/>
      <c r="N41" s="20"/>
      <c r="O41" s="8" t="s">
        <v>62</v>
      </c>
      <c r="P41" s="7">
        <v>1147610.8699999999</v>
      </c>
      <c r="Q41" s="18">
        <v>1.2699838466213536E-2</v>
      </c>
      <c r="R41" s="9">
        <v>13</v>
      </c>
      <c r="S41" s="18">
        <v>1.5531660692951015E-2</v>
      </c>
      <c r="T41" s="19"/>
      <c r="U41" s="20"/>
      <c r="V41" s="8" t="s">
        <v>62</v>
      </c>
      <c r="W41" s="7">
        <v>773619.55999999994</v>
      </c>
      <c r="X41" s="18">
        <v>8.6455215648304946E-3</v>
      </c>
      <c r="Y41" s="9">
        <v>10</v>
      </c>
      <c r="Z41" s="18">
        <v>1.2091898428053204E-2</v>
      </c>
      <c r="AA41" s="19"/>
      <c r="AB41" s="20"/>
    </row>
    <row r="42" spans="1:28" ht="17.5" x14ac:dyDescent="0.35">
      <c r="A42" s="8" t="s">
        <v>63</v>
      </c>
      <c r="B42" s="7">
        <v>468233.99</v>
      </c>
      <c r="C42" s="18">
        <v>4.9833154914782863E-3</v>
      </c>
      <c r="D42" s="9">
        <v>5</v>
      </c>
      <c r="E42" s="18">
        <v>5.7471264367816091E-3</v>
      </c>
      <c r="F42" s="19"/>
      <c r="G42" s="20"/>
      <c r="H42" s="8" t="s">
        <v>63</v>
      </c>
      <c r="I42" s="7">
        <v>635578.39999999991</v>
      </c>
      <c r="J42" s="18">
        <v>6.9173757285138681E-3</v>
      </c>
      <c r="K42" s="9">
        <v>8</v>
      </c>
      <c r="L42" s="18">
        <v>9.3896713615023476E-3</v>
      </c>
      <c r="M42" s="19"/>
      <c r="N42" s="20"/>
      <c r="O42" s="8" t="s">
        <v>63</v>
      </c>
      <c r="P42" s="7">
        <v>356994.19</v>
      </c>
      <c r="Q42" s="18">
        <v>3.9506148511618266E-3</v>
      </c>
      <c r="R42" s="9">
        <v>4</v>
      </c>
      <c r="S42" s="18">
        <v>4.7789725209080045E-3</v>
      </c>
      <c r="T42" s="19"/>
      <c r="U42" s="20"/>
      <c r="V42" s="8" t="s">
        <v>63</v>
      </c>
      <c r="W42" s="7">
        <v>293903.28000000003</v>
      </c>
      <c r="X42" s="18">
        <v>3.284491856972199E-3</v>
      </c>
      <c r="Y42" s="9">
        <v>3</v>
      </c>
      <c r="Z42" s="18">
        <v>3.6275695284159614E-3</v>
      </c>
      <c r="AA42" s="19"/>
      <c r="AB42" s="20"/>
    </row>
    <row r="43" spans="1:28" ht="17.5" x14ac:dyDescent="0.35">
      <c r="A43" s="8" t="s">
        <v>64</v>
      </c>
      <c r="B43" s="7">
        <v>459717.11000000004</v>
      </c>
      <c r="C43" s="18">
        <v>4.892672135913558E-3</v>
      </c>
      <c r="D43" s="9">
        <v>5</v>
      </c>
      <c r="E43" s="18">
        <v>5.7471264367816091E-3</v>
      </c>
      <c r="F43" s="19"/>
      <c r="G43" s="20"/>
      <c r="H43" s="8" t="s">
        <v>64</v>
      </c>
      <c r="I43" s="7">
        <v>167144.33000000002</v>
      </c>
      <c r="J43" s="18">
        <v>1.8191306241695951E-3</v>
      </c>
      <c r="K43" s="9">
        <v>2</v>
      </c>
      <c r="L43" s="18">
        <v>2.3474178403755869E-3</v>
      </c>
      <c r="M43" s="19"/>
      <c r="N43" s="20"/>
      <c r="O43" s="8" t="s">
        <v>64</v>
      </c>
      <c r="P43" s="7">
        <v>165813.83000000002</v>
      </c>
      <c r="Q43" s="18">
        <v>1.8349502531848558E-3</v>
      </c>
      <c r="R43" s="9">
        <v>2</v>
      </c>
      <c r="S43" s="18">
        <v>2.3894862604540022E-3</v>
      </c>
      <c r="T43" s="19"/>
      <c r="U43" s="20"/>
      <c r="V43" s="8" t="s">
        <v>64</v>
      </c>
      <c r="W43" s="7">
        <v>165813.83000000002</v>
      </c>
      <c r="X43" s="18">
        <v>1.8530387765947102E-3</v>
      </c>
      <c r="Y43" s="9">
        <v>2</v>
      </c>
      <c r="Z43" s="18">
        <v>2.4183796856106408E-3</v>
      </c>
      <c r="AA43" s="19"/>
      <c r="AB43" s="20"/>
    </row>
    <row r="44" spans="1:28" ht="17.5" x14ac:dyDescent="0.35">
      <c r="A44" s="8" t="s">
        <v>65</v>
      </c>
      <c r="B44" s="7">
        <v>0</v>
      </c>
      <c r="C44" s="18">
        <v>0</v>
      </c>
      <c r="D44" s="9">
        <v>0</v>
      </c>
      <c r="E44" s="18">
        <v>0</v>
      </c>
      <c r="F44" s="19"/>
      <c r="G44" s="20"/>
      <c r="H44" s="8" t="s">
        <v>65</v>
      </c>
      <c r="I44" s="7">
        <v>0</v>
      </c>
      <c r="J44" s="18">
        <v>0</v>
      </c>
      <c r="K44" s="9">
        <v>0</v>
      </c>
      <c r="L44" s="18">
        <v>0</v>
      </c>
      <c r="M44" s="19"/>
      <c r="N44" s="20"/>
      <c r="O44" s="8" t="s">
        <v>65</v>
      </c>
      <c r="P44" s="7">
        <v>0</v>
      </c>
      <c r="Q44" s="18">
        <v>0</v>
      </c>
      <c r="R44" s="9">
        <v>0</v>
      </c>
      <c r="S44" s="18">
        <v>0</v>
      </c>
      <c r="T44" s="19"/>
      <c r="U44" s="20"/>
      <c r="V44" s="8" t="s">
        <v>65</v>
      </c>
      <c r="W44" s="7">
        <v>0</v>
      </c>
      <c r="X44" s="18">
        <v>0</v>
      </c>
      <c r="Y44" s="9">
        <v>0</v>
      </c>
      <c r="Z44" s="18">
        <v>0</v>
      </c>
      <c r="AA44" s="19"/>
      <c r="AB44" s="20"/>
    </row>
    <row r="45" spans="1:28" ht="17.5" x14ac:dyDescent="0.35">
      <c r="A45" s="8" t="s">
        <v>66</v>
      </c>
      <c r="B45" s="7">
        <v>0</v>
      </c>
      <c r="C45" s="18">
        <v>0</v>
      </c>
      <c r="D45" s="9">
        <v>0</v>
      </c>
      <c r="E45" s="18">
        <v>0</v>
      </c>
      <c r="F45" s="19"/>
      <c r="G45" s="20"/>
      <c r="H45" s="8" t="s">
        <v>66</v>
      </c>
      <c r="I45" s="7">
        <v>83609.75</v>
      </c>
      <c r="J45" s="18">
        <v>9.0997437187467735E-4</v>
      </c>
      <c r="K45" s="9">
        <v>1</v>
      </c>
      <c r="L45" s="18">
        <v>1.1737089201877935E-3</v>
      </c>
      <c r="M45" s="19"/>
      <c r="N45" s="20"/>
      <c r="O45" s="8" t="s">
        <v>66</v>
      </c>
      <c r="P45" s="7">
        <v>0</v>
      </c>
      <c r="Q45" s="18">
        <v>0</v>
      </c>
      <c r="R45" s="9">
        <v>0</v>
      </c>
      <c r="S45" s="18">
        <v>0</v>
      </c>
      <c r="T45" s="19"/>
      <c r="U45" s="20"/>
      <c r="V45" s="8" t="s">
        <v>66</v>
      </c>
      <c r="W45" s="7">
        <v>0</v>
      </c>
      <c r="X45" s="18">
        <v>0</v>
      </c>
      <c r="Y45" s="9">
        <v>0</v>
      </c>
      <c r="Z45" s="18">
        <v>0</v>
      </c>
      <c r="AA45" s="19"/>
      <c r="AB45" s="20"/>
    </row>
    <row r="46" spans="1:28" ht="17.5" x14ac:dyDescent="0.35">
      <c r="A46" s="8" t="s">
        <v>23</v>
      </c>
      <c r="B46" s="7">
        <v>496767.15</v>
      </c>
      <c r="C46" s="18">
        <v>5.2869878887957652E-3</v>
      </c>
      <c r="D46" s="9">
        <v>3</v>
      </c>
      <c r="E46" s="18">
        <v>3.4482758620689655E-3</v>
      </c>
      <c r="F46" s="19"/>
      <c r="G46" s="20"/>
      <c r="H46" s="8" t="s">
        <v>23</v>
      </c>
      <c r="I46" s="7">
        <v>496525.51</v>
      </c>
      <c r="J46" s="18">
        <v>5.4039808644566435E-3</v>
      </c>
      <c r="K46" s="9">
        <v>3</v>
      </c>
      <c r="L46" s="18">
        <v>3.5211267605633804E-3</v>
      </c>
      <c r="M46" s="19"/>
      <c r="N46" s="20"/>
      <c r="O46" s="8" t="s">
        <v>23</v>
      </c>
      <c r="P46" s="7">
        <v>496348.23</v>
      </c>
      <c r="Q46" s="18">
        <v>5.4927523856505506E-3</v>
      </c>
      <c r="R46" s="9">
        <v>3</v>
      </c>
      <c r="S46" s="18">
        <v>3.5842293906810036E-3</v>
      </c>
      <c r="T46" s="19"/>
      <c r="U46" s="20"/>
      <c r="V46" s="8" t="s">
        <v>23</v>
      </c>
      <c r="W46" s="7">
        <v>495925.03</v>
      </c>
      <c r="X46" s="18">
        <v>5.5421692561705791E-3</v>
      </c>
      <c r="Y46" s="9">
        <v>3</v>
      </c>
      <c r="Z46" s="18">
        <v>3.6275695284159614E-3</v>
      </c>
      <c r="AA46" s="19"/>
      <c r="AB46" s="20"/>
    </row>
    <row r="47" spans="1:28" ht="17.5" x14ac:dyDescent="0.35">
      <c r="A47" s="8"/>
      <c r="B47" s="7"/>
      <c r="C47" s="21"/>
      <c r="D47" s="9"/>
      <c r="E47" s="21"/>
      <c r="F47" s="2"/>
      <c r="G47" s="2"/>
      <c r="H47" s="8"/>
      <c r="I47" s="7"/>
      <c r="J47" s="21"/>
      <c r="K47" s="9"/>
      <c r="L47" s="21"/>
      <c r="M47" s="2"/>
      <c r="N47" s="2"/>
      <c r="O47" s="8"/>
      <c r="P47" s="7"/>
      <c r="Q47" s="21"/>
      <c r="R47" s="9"/>
      <c r="S47" s="21"/>
      <c r="T47" s="2"/>
      <c r="U47" s="2"/>
      <c r="V47" s="8"/>
      <c r="W47" s="7"/>
      <c r="X47" s="21"/>
      <c r="Y47" s="9"/>
      <c r="Z47" s="21"/>
      <c r="AA47" s="2"/>
      <c r="AB47" s="2"/>
    </row>
    <row r="48" spans="1:28" ht="18.5" thickBot="1" x14ac:dyDescent="0.45">
      <c r="A48" s="22"/>
      <c r="B48" s="23">
        <v>93960334.399999976</v>
      </c>
      <c r="C48" s="24"/>
      <c r="D48" s="25">
        <v>870</v>
      </c>
      <c r="E48" s="24"/>
      <c r="F48" s="2"/>
      <c r="G48" s="2"/>
      <c r="H48" s="22"/>
      <c r="I48" s="23">
        <v>91881433.789999992</v>
      </c>
      <c r="J48" s="24"/>
      <c r="K48" s="25">
        <v>852</v>
      </c>
      <c r="L48" s="24"/>
      <c r="M48" s="2"/>
      <c r="N48" s="2"/>
      <c r="O48" s="22"/>
      <c r="P48" s="23">
        <v>90364209.990000024</v>
      </c>
      <c r="Q48" s="24"/>
      <c r="R48" s="25">
        <v>837</v>
      </c>
      <c r="S48" s="24"/>
      <c r="T48" s="2"/>
      <c r="U48" s="2"/>
      <c r="V48" s="22"/>
      <c r="W48" s="23">
        <v>89482115.589999989</v>
      </c>
      <c r="X48" s="24"/>
      <c r="Y48" s="25">
        <v>827</v>
      </c>
      <c r="Z48" s="24"/>
      <c r="AA48" s="2"/>
      <c r="AB48" s="2"/>
    </row>
    <row r="49" spans="1:28" ht="18" thickTop="1" x14ac:dyDescent="0.35">
      <c r="A49" s="8"/>
      <c r="B49" s="7"/>
      <c r="C49" s="8"/>
      <c r="D49" s="9"/>
      <c r="E49" s="8"/>
      <c r="F49" s="2"/>
      <c r="G49" s="2"/>
      <c r="H49" s="8"/>
      <c r="I49" s="7"/>
      <c r="J49" s="8"/>
      <c r="K49" s="9"/>
      <c r="L49" s="8"/>
      <c r="M49" s="2"/>
      <c r="N49" s="2"/>
      <c r="O49" s="8"/>
      <c r="P49" s="7"/>
      <c r="Q49" s="8"/>
      <c r="R49" s="9"/>
      <c r="S49" s="8"/>
      <c r="T49" s="2"/>
      <c r="U49" s="2"/>
      <c r="V49" s="8"/>
      <c r="W49" s="7"/>
      <c r="X49" s="8"/>
      <c r="Y49" s="9"/>
      <c r="Z49" s="8"/>
      <c r="AA49" s="2"/>
      <c r="AB49" s="2"/>
    </row>
    <row r="50" spans="1:28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  <c r="AA50" s="2"/>
      <c r="AB50" s="2"/>
    </row>
    <row r="51" spans="1:28" ht="18" x14ac:dyDescent="0.4">
      <c r="A51" s="22" t="s">
        <v>124</v>
      </c>
      <c r="B51" s="7"/>
      <c r="C51" s="8"/>
      <c r="D51" s="28">
        <v>0.52690815383594269</v>
      </c>
      <c r="E51" s="8"/>
      <c r="F51" s="29"/>
      <c r="G51" s="2"/>
      <c r="H51" s="22" t="s">
        <v>124</v>
      </c>
      <c r="I51" s="7"/>
      <c r="J51" s="8"/>
      <c r="K51" s="28">
        <v>0.52302850805473622</v>
      </c>
      <c r="L51" s="8"/>
      <c r="M51" s="29"/>
      <c r="N51" s="2"/>
      <c r="O51" s="22" t="s">
        <v>124</v>
      </c>
      <c r="P51" s="7"/>
      <c r="Q51" s="8"/>
      <c r="R51" s="28">
        <v>0.50613067336193396</v>
      </c>
      <c r="S51" s="8"/>
      <c r="T51" s="29"/>
      <c r="U51" s="2"/>
      <c r="V51" s="22" t="s">
        <v>124</v>
      </c>
      <c r="W51" s="7"/>
      <c r="X51" s="8"/>
      <c r="Y51" s="28">
        <v>0.50267521383832126</v>
      </c>
      <c r="Z51" s="8"/>
      <c r="AA51" s="29"/>
      <c r="AB51" s="2"/>
    </row>
    <row r="52" spans="1:28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  <c r="AA52" s="2"/>
      <c r="AB52" s="2"/>
    </row>
    <row r="53" spans="1:28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  <c r="AA53" s="2"/>
      <c r="AB53" s="2"/>
    </row>
    <row r="54" spans="1:28" ht="17.5" x14ac:dyDescent="0.35">
      <c r="A54" s="6" t="s">
        <v>333</v>
      </c>
      <c r="B54" s="7"/>
      <c r="C54" s="8"/>
      <c r="D54" s="9"/>
      <c r="E54" s="8"/>
      <c r="F54" s="2"/>
      <c r="G54" s="2"/>
      <c r="H54" s="6" t="s">
        <v>337</v>
      </c>
      <c r="I54" s="7"/>
      <c r="J54" s="8"/>
      <c r="K54" s="9"/>
      <c r="L54" s="8"/>
      <c r="M54" s="2"/>
      <c r="N54" s="2"/>
      <c r="O54" s="6" t="s">
        <v>340</v>
      </c>
      <c r="P54" s="7"/>
      <c r="Q54" s="8"/>
      <c r="R54" s="9"/>
      <c r="S54" s="8"/>
      <c r="T54" s="2"/>
      <c r="U54" s="2"/>
      <c r="V54" s="6" t="s">
        <v>344</v>
      </c>
      <c r="W54" s="7"/>
      <c r="X54" s="8"/>
      <c r="Y54" s="9"/>
      <c r="Z54" s="8"/>
      <c r="AA54" s="2"/>
      <c r="AB54" s="2"/>
    </row>
    <row r="55" spans="1:28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  <c r="AA55" s="2"/>
      <c r="AB55" s="2"/>
    </row>
    <row r="56" spans="1:28" ht="36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  <c r="AA56" s="2"/>
      <c r="AB56" s="2"/>
    </row>
    <row r="57" spans="1:28" ht="17.5" x14ac:dyDescent="0.35">
      <c r="A57" s="10"/>
      <c r="B57" s="11"/>
      <c r="C57" s="17"/>
      <c r="D57" s="12"/>
      <c r="E57" s="17"/>
      <c r="F57" s="2"/>
      <c r="G57" s="2"/>
      <c r="H57" s="10"/>
      <c r="I57" s="11"/>
      <c r="J57" s="17"/>
      <c r="K57" s="12"/>
      <c r="L57" s="17"/>
      <c r="M57" s="2"/>
      <c r="N57" s="2"/>
      <c r="O57" s="10"/>
      <c r="P57" s="11"/>
      <c r="Q57" s="17"/>
      <c r="R57" s="12"/>
      <c r="S57" s="17"/>
      <c r="T57" s="2"/>
      <c r="U57" s="2"/>
      <c r="V57" s="10"/>
      <c r="W57" s="11"/>
      <c r="X57" s="17"/>
      <c r="Y57" s="12"/>
      <c r="Z57" s="17"/>
      <c r="AA57" s="2"/>
      <c r="AB57" s="2"/>
    </row>
    <row r="58" spans="1:28" ht="17.5" x14ac:dyDescent="0.35">
      <c r="A58" s="8" t="s">
        <v>54</v>
      </c>
      <c r="B58" s="7">
        <v>2320063.8599999994</v>
      </c>
      <c r="C58" s="18">
        <v>2.4691949797913875E-2</v>
      </c>
      <c r="D58" s="9">
        <v>72</v>
      </c>
      <c r="E58" s="18">
        <v>8.2758620689655171E-2</v>
      </c>
      <c r="F58" s="19"/>
      <c r="G58" s="20"/>
      <c r="H58" s="8" t="s">
        <v>54</v>
      </c>
      <c r="I58" s="7">
        <v>2531724.0900000003</v>
      </c>
      <c r="J58" s="18">
        <v>2.7554251012085782E-2</v>
      </c>
      <c r="K58" s="9">
        <v>74</v>
      </c>
      <c r="L58" s="18">
        <v>8.6854460093896718E-2</v>
      </c>
      <c r="M58" s="19"/>
      <c r="N58" s="20"/>
      <c r="O58" s="8" t="s">
        <v>54</v>
      </c>
      <c r="P58" s="7">
        <v>2634775.1400000011</v>
      </c>
      <c r="Q58" s="18">
        <v>2.9157286278401306E-2</v>
      </c>
      <c r="R58" s="9">
        <v>77</v>
      </c>
      <c r="S58" s="18">
        <v>9.199522102747909E-2</v>
      </c>
      <c r="T58" s="19"/>
      <c r="U58" s="20"/>
      <c r="V58" s="8" t="s">
        <v>54</v>
      </c>
      <c r="W58" s="7">
        <v>0</v>
      </c>
      <c r="X58" s="18">
        <v>0</v>
      </c>
      <c r="Y58" s="9">
        <v>0</v>
      </c>
      <c r="Z58" s="18">
        <v>0</v>
      </c>
      <c r="AA58" s="19"/>
      <c r="AB58" s="20"/>
    </row>
    <row r="59" spans="1:28" ht="17.5" x14ac:dyDescent="0.35">
      <c r="A59" s="8" t="s">
        <v>55</v>
      </c>
      <c r="B59" s="7">
        <v>30641449.479999993</v>
      </c>
      <c r="C59" s="18">
        <v>0.32611047710362345</v>
      </c>
      <c r="D59" s="9">
        <v>262</v>
      </c>
      <c r="E59" s="18">
        <v>0.30114942528735633</v>
      </c>
      <c r="F59" s="19"/>
      <c r="G59" s="20"/>
      <c r="H59" s="8" t="s">
        <v>55</v>
      </c>
      <c r="I59" s="7">
        <v>35665382.179999992</v>
      </c>
      <c r="J59" s="18">
        <v>0.38816745351966486</v>
      </c>
      <c r="K59" s="9">
        <v>305</v>
      </c>
      <c r="L59" s="18">
        <v>0.357981220657277</v>
      </c>
      <c r="M59" s="19"/>
      <c r="N59" s="20"/>
      <c r="O59" s="8" t="s">
        <v>55</v>
      </c>
      <c r="P59" s="7">
        <v>40707245.180000007</v>
      </c>
      <c r="Q59" s="18">
        <v>0.45047973289983728</v>
      </c>
      <c r="R59" s="9">
        <v>351</v>
      </c>
      <c r="S59" s="18">
        <v>0.41935483870967744</v>
      </c>
      <c r="T59" s="19"/>
      <c r="U59" s="20"/>
      <c r="V59" s="8" t="s">
        <v>55</v>
      </c>
      <c r="W59" s="7">
        <v>0</v>
      </c>
      <c r="X59" s="18">
        <v>0</v>
      </c>
      <c r="Y59" s="9">
        <v>0</v>
      </c>
      <c r="Z59" s="18">
        <v>0</v>
      </c>
      <c r="AA59" s="19"/>
      <c r="AB59" s="20"/>
    </row>
    <row r="60" spans="1:28" ht="17.5" x14ac:dyDescent="0.35">
      <c r="A60" s="8" t="s">
        <v>56</v>
      </c>
      <c r="B60" s="7">
        <v>15265099.589999991</v>
      </c>
      <c r="C60" s="18">
        <v>0.16246323182519445</v>
      </c>
      <c r="D60" s="9">
        <v>140</v>
      </c>
      <c r="E60" s="18">
        <v>0.16091954022988506</v>
      </c>
      <c r="F60" s="19"/>
      <c r="G60" s="20"/>
      <c r="H60" s="8" t="s">
        <v>56</v>
      </c>
      <c r="I60" s="7">
        <v>21273681.229999993</v>
      </c>
      <c r="J60" s="18">
        <v>0.23153405810603853</v>
      </c>
      <c r="K60" s="9">
        <v>190</v>
      </c>
      <c r="L60" s="18">
        <v>0.22300469483568075</v>
      </c>
      <c r="M60" s="19"/>
      <c r="N60" s="20"/>
      <c r="O60" s="8" t="s">
        <v>56</v>
      </c>
      <c r="P60" s="7">
        <v>20402225.159999996</v>
      </c>
      <c r="Q60" s="18">
        <v>0.22577771843806055</v>
      </c>
      <c r="R60" s="9">
        <v>179</v>
      </c>
      <c r="S60" s="18">
        <v>0.21385902031063322</v>
      </c>
      <c r="T60" s="19"/>
      <c r="U60" s="20"/>
      <c r="V60" s="8" t="s">
        <v>56</v>
      </c>
      <c r="W60" s="7">
        <v>0</v>
      </c>
      <c r="X60" s="18">
        <v>0</v>
      </c>
      <c r="Y60" s="9">
        <v>0</v>
      </c>
      <c r="Z60" s="18">
        <v>0</v>
      </c>
      <c r="AA60" s="19"/>
      <c r="AB60" s="20"/>
    </row>
    <row r="61" spans="1:28" ht="17.5" x14ac:dyDescent="0.35">
      <c r="A61" s="8" t="s">
        <v>57</v>
      </c>
      <c r="B61" s="7">
        <v>20964913.149999995</v>
      </c>
      <c r="C61" s="18">
        <v>0.22312514407143277</v>
      </c>
      <c r="D61" s="9">
        <v>181</v>
      </c>
      <c r="E61" s="18">
        <v>0.20804597701149424</v>
      </c>
      <c r="F61" s="19"/>
      <c r="G61" s="20"/>
      <c r="H61" s="8" t="s">
        <v>57</v>
      </c>
      <c r="I61" s="7">
        <v>13570989.180000003</v>
      </c>
      <c r="J61" s="18">
        <v>0.14770110369650125</v>
      </c>
      <c r="K61" s="9">
        <v>111</v>
      </c>
      <c r="L61" s="18">
        <v>0.13028169014084506</v>
      </c>
      <c r="M61" s="19"/>
      <c r="N61" s="20"/>
      <c r="O61" s="8" t="s">
        <v>57</v>
      </c>
      <c r="P61" s="7">
        <v>12184704.359999999</v>
      </c>
      <c r="Q61" s="18">
        <v>0.13483993675536365</v>
      </c>
      <c r="R61" s="9">
        <v>98</v>
      </c>
      <c r="S61" s="18">
        <v>0.11708482676224612</v>
      </c>
      <c r="T61" s="19"/>
      <c r="U61" s="20"/>
      <c r="V61" s="8" t="s">
        <v>57</v>
      </c>
      <c r="W61" s="7">
        <v>0</v>
      </c>
      <c r="X61" s="18">
        <v>0</v>
      </c>
      <c r="Y61" s="9">
        <v>0</v>
      </c>
      <c r="Z61" s="18">
        <v>0</v>
      </c>
      <c r="AA61" s="19"/>
      <c r="AB61" s="20"/>
    </row>
    <row r="62" spans="1:28" ht="17.5" x14ac:dyDescent="0.35">
      <c r="A62" s="8" t="s">
        <v>58</v>
      </c>
      <c r="B62" s="7">
        <v>10404690.289999997</v>
      </c>
      <c r="C62" s="18">
        <v>0.11073492188422862</v>
      </c>
      <c r="D62" s="9">
        <v>86</v>
      </c>
      <c r="E62" s="18">
        <v>9.8850574712643677E-2</v>
      </c>
      <c r="F62" s="19"/>
      <c r="G62" s="20"/>
      <c r="H62" s="8" t="s">
        <v>58</v>
      </c>
      <c r="I62" s="7">
        <v>8047536.4499999993</v>
      </c>
      <c r="J62" s="18">
        <v>8.7586100020958305E-2</v>
      </c>
      <c r="K62" s="9">
        <v>73</v>
      </c>
      <c r="L62" s="18">
        <v>8.5680751173708922E-2</v>
      </c>
      <c r="M62" s="19"/>
      <c r="N62" s="20"/>
      <c r="O62" s="8" t="s">
        <v>58</v>
      </c>
      <c r="P62" s="7">
        <v>4898877.3199999994</v>
      </c>
      <c r="Q62" s="18">
        <v>5.4212583948248155E-2</v>
      </c>
      <c r="R62" s="9">
        <v>46</v>
      </c>
      <c r="S62" s="18">
        <v>5.4958183990442055E-2</v>
      </c>
      <c r="T62" s="19"/>
      <c r="U62" s="20"/>
      <c r="V62" s="8" t="s">
        <v>58</v>
      </c>
      <c r="W62" s="7">
        <v>0</v>
      </c>
      <c r="X62" s="18">
        <v>0</v>
      </c>
      <c r="Y62" s="9">
        <v>0</v>
      </c>
      <c r="Z62" s="18">
        <v>0</v>
      </c>
      <c r="AA62" s="19"/>
      <c r="AB62" s="20"/>
    </row>
    <row r="63" spans="1:28" ht="17.5" x14ac:dyDescent="0.35">
      <c r="A63" s="8" t="s">
        <v>59</v>
      </c>
      <c r="B63" s="7">
        <v>6175082.2799999984</v>
      </c>
      <c r="C63" s="18">
        <v>6.57200968837761E-2</v>
      </c>
      <c r="D63" s="9">
        <v>53</v>
      </c>
      <c r="E63" s="18">
        <v>6.0919540229885057E-2</v>
      </c>
      <c r="F63" s="19"/>
      <c r="G63" s="20"/>
      <c r="H63" s="8" t="s">
        <v>59</v>
      </c>
      <c r="I63" s="7">
        <v>3601514.14</v>
      </c>
      <c r="J63" s="18">
        <v>3.9197409002470027E-2</v>
      </c>
      <c r="K63" s="9">
        <v>37</v>
      </c>
      <c r="L63" s="18">
        <v>4.3427230046948359E-2</v>
      </c>
      <c r="M63" s="19"/>
      <c r="N63" s="20"/>
      <c r="O63" s="8" t="s">
        <v>59</v>
      </c>
      <c r="P63" s="7">
        <v>3886231.66</v>
      </c>
      <c r="Q63" s="18">
        <v>4.3006314783585929E-2</v>
      </c>
      <c r="R63" s="9">
        <v>31</v>
      </c>
      <c r="S63" s="18">
        <v>3.7037037037037035E-2</v>
      </c>
      <c r="T63" s="19"/>
      <c r="U63" s="20"/>
      <c r="V63" s="8" t="s">
        <v>59</v>
      </c>
      <c r="W63" s="7">
        <v>0</v>
      </c>
      <c r="X63" s="18">
        <v>0</v>
      </c>
      <c r="Y63" s="9">
        <v>0</v>
      </c>
      <c r="Z63" s="18">
        <v>0</v>
      </c>
      <c r="AA63" s="19"/>
      <c r="AB63" s="20"/>
    </row>
    <row r="64" spans="1:28" ht="17.5" x14ac:dyDescent="0.35">
      <c r="A64" s="8" t="s">
        <v>60</v>
      </c>
      <c r="B64" s="7">
        <v>2927048.5599999996</v>
      </c>
      <c r="C64" s="18">
        <v>3.1151959799751418E-2</v>
      </c>
      <c r="D64" s="9">
        <v>28</v>
      </c>
      <c r="E64" s="18">
        <v>3.2183908045977011E-2</v>
      </c>
      <c r="F64" s="19"/>
      <c r="G64" s="20"/>
      <c r="H64" s="8" t="s">
        <v>60</v>
      </c>
      <c r="I64" s="7">
        <v>2068777.48</v>
      </c>
      <c r="J64" s="18">
        <v>2.2515729181243546E-2</v>
      </c>
      <c r="K64" s="9">
        <v>16</v>
      </c>
      <c r="L64" s="18">
        <v>1.8779342723004695E-2</v>
      </c>
      <c r="M64" s="19"/>
      <c r="N64" s="20"/>
      <c r="O64" s="8" t="s">
        <v>60</v>
      </c>
      <c r="P64" s="7">
        <v>2908336.46</v>
      </c>
      <c r="Q64" s="18">
        <v>3.2184605612353014E-2</v>
      </c>
      <c r="R64" s="9">
        <v>27</v>
      </c>
      <c r="S64" s="18">
        <v>3.2258064516129031E-2</v>
      </c>
      <c r="T64" s="19"/>
      <c r="U64" s="20"/>
      <c r="V64" s="8" t="s">
        <v>60</v>
      </c>
      <c r="W64" s="7">
        <v>0</v>
      </c>
      <c r="X64" s="18">
        <v>0</v>
      </c>
      <c r="Y64" s="9">
        <v>0</v>
      </c>
      <c r="Z64" s="18">
        <v>0</v>
      </c>
      <c r="AA64" s="19"/>
      <c r="AB64" s="20"/>
    </row>
    <row r="65" spans="1:28" ht="17.5" x14ac:dyDescent="0.35">
      <c r="A65" s="8" t="s">
        <v>61</v>
      </c>
      <c r="B65" s="7">
        <v>2609329.1200000006</v>
      </c>
      <c r="C65" s="18">
        <v>2.7770538883905901E-2</v>
      </c>
      <c r="D65" s="9">
        <v>22</v>
      </c>
      <c r="E65" s="18">
        <v>2.528735632183908E-2</v>
      </c>
      <c r="F65" s="19"/>
      <c r="G65" s="20"/>
      <c r="H65" s="8" t="s">
        <v>61</v>
      </c>
      <c r="I65" s="7">
        <v>3039014.42</v>
      </c>
      <c r="J65" s="18">
        <v>3.3075391780953617E-2</v>
      </c>
      <c r="K65" s="9">
        <v>25</v>
      </c>
      <c r="L65" s="18">
        <v>2.9342723004694836E-2</v>
      </c>
      <c r="M65" s="19"/>
      <c r="N65" s="20"/>
      <c r="O65" s="8" t="s">
        <v>61</v>
      </c>
      <c r="P65" s="7">
        <v>1614444.1499999997</v>
      </c>
      <c r="Q65" s="18">
        <v>1.7865968730083066E-2</v>
      </c>
      <c r="R65" s="9">
        <v>18</v>
      </c>
      <c r="S65" s="18">
        <v>2.1505376344086023E-2</v>
      </c>
      <c r="T65" s="19"/>
      <c r="U65" s="20"/>
      <c r="V65" s="8" t="s">
        <v>61</v>
      </c>
      <c r="W65" s="7">
        <v>0</v>
      </c>
      <c r="X65" s="18">
        <v>0</v>
      </c>
      <c r="Y65" s="9">
        <v>0</v>
      </c>
      <c r="Z65" s="18">
        <v>0</v>
      </c>
      <c r="AA65" s="19"/>
      <c r="AB65" s="20"/>
    </row>
    <row r="66" spans="1:28" ht="17.5" x14ac:dyDescent="0.35">
      <c r="A66" s="8" t="s">
        <v>62</v>
      </c>
      <c r="B66" s="7">
        <v>994679.62999999989</v>
      </c>
      <c r="C66" s="18">
        <v>1.0586165282953698E-2</v>
      </c>
      <c r="D66" s="9">
        <v>11</v>
      </c>
      <c r="E66" s="18">
        <v>1.264367816091954E-2</v>
      </c>
      <c r="F66" s="19"/>
      <c r="G66" s="20"/>
      <c r="H66" s="8" t="s">
        <v>62</v>
      </c>
      <c r="I66" s="7">
        <v>417693.05</v>
      </c>
      <c r="J66" s="18">
        <v>4.5460005658451092E-3</v>
      </c>
      <c r="K66" s="9">
        <v>5</v>
      </c>
      <c r="L66" s="18">
        <v>5.8685446009389668E-3</v>
      </c>
      <c r="M66" s="19"/>
      <c r="N66" s="20"/>
      <c r="O66" s="8" t="s">
        <v>62</v>
      </c>
      <c r="P66" s="7">
        <v>465208.5</v>
      </c>
      <c r="Q66" s="18">
        <v>5.1481499152317223E-3</v>
      </c>
      <c r="R66" s="9">
        <v>5</v>
      </c>
      <c r="S66" s="18">
        <v>5.9737156511350063E-3</v>
      </c>
      <c r="T66" s="19"/>
      <c r="U66" s="20"/>
      <c r="V66" s="8" t="s">
        <v>62</v>
      </c>
      <c r="W66" s="7">
        <v>0</v>
      </c>
      <c r="X66" s="18">
        <v>0</v>
      </c>
      <c r="Y66" s="9">
        <v>0</v>
      </c>
      <c r="Z66" s="18">
        <v>0</v>
      </c>
      <c r="AA66" s="19"/>
      <c r="AB66" s="20"/>
    </row>
    <row r="67" spans="1:28" ht="17.5" x14ac:dyDescent="0.35">
      <c r="A67" s="8" t="s">
        <v>63</v>
      </c>
      <c r="B67" s="7">
        <v>910457.21</v>
      </c>
      <c r="C67" s="18">
        <v>9.6898038498253805E-3</v>
      </c>
      <c r="D67" s="9">
        <v>9</v>
      </c>
      <c r="E67" s="18">
        <v>1.0344827586206896E-2</v>
      </c>
      <c r="F67" s="19"/>
      <c r="G67" s="20"/>
      <c r="H67" s="8" t="s">
        <v>63</v>
      </c>
      <c r="I67" s="7">
        <v>917841.98</v>
      </c>
      <c r="J67" s="18">
        <v>9.9894172537378714E-3</v>
      </c>
      <c r="K67" s="9">
        <v>10</v>
      </c>
      <c r="L67" s="18">
        <v>1.1737089201877934E-2</v>
      </c>
      <c r="M67" s="19"/>
      <c r="N67" s="20"/>
      <c r="O67" s="8" t="s">
        <v>63</v>
      </c>
      <c r="P67" s="7">
        <v>0</v>
      </c>
      <c r="Q67" s="18">
        <v>0</v>
      </c>
      <c r="R67" s="9">
        <v>0</v>
      </c>
      <c r="S67" s="18">
        <v>0</v>
      </c>
      <c r="T67" s="19"/>
      <c r="U67" s="20"/>
      <c r="V67" s="8" t="s">
        <v>63</v>
      </c>
      <c r="W67" s="7">
        <v>0</v>
      </c>
      <c r="X67" s="18">
        <v>0</v>
      </c>
      <c r="Y67" s="9">
        <v>0</v>
      </c>
      <c r="Z67" s="18">
        <v>0</v>
      </c>
      <c r="AA67" s="19"/>
      <c r="AB67" s="20"/>
    </row>
    <row r="68" spans="1:28" ht="17.5" x14ac:dyDescent="0.35">
      <c r="A68" s="8" t="s">
        <v>64</v>
      </c>
      <c r="B68" s="7">
        <v>167144.33000000002</v>
      </c>
      <c r="C68" s="18">
        <v>1.7788818129195595E-3</v>
      </c>
      <c r="D68" s="9">
        <v>2</v>
      </c>
      <c r="E68" s="18">
        <v>2.2988505747126436E-3</v>
      </c>
      <c r="F68" s="19"/>
      <c r="G68" s="20"/>
      <c r="H68" s="8" t="s">
        <v>64</v>
      </c>
      <c r="I68" s="7">
        <v>84940.25</v>
      </c>
      <c r="J68" s="18">
        <v>9.2445499048410089E-4</v>
      </c>
      <c r="K68" s="9">
        <v>1</v>
      </c>
      <c r="L68" s="18">
        <v>1.1737089201877935E-3</v>
      </c>
      <c r="M68" s="19"/>
      <c r="N68" s="20"/>
      <c r="O68" s="8" t="s">
        <v>64</v>
      </c>
      <c r="P68" s="7">
        <v>82204.08</v>
      </c>
      <c r="Q68" s="18">
        <v>9.0969732385307175E-4</v>
      </c>
      <c r="R68" s="9">
        <v>1</v>
      </c>
      <c r="S68" s="18">
        <v>1.1947431302270011E-3</v>
      </c>
      <c r="T68" s="19"/>
      <c r="U68" s="20"/>
      <c r="V68" s="8" t="s">
        <v>64</v>
      </c>
      <c r="W68" s="7">
        <v>0</v>
      </c>
      <c r="X68" s="18">
        <v>0</v>
      </c>
      <c r="Y68" s="9">
        <v>0</v>
      </c>
      <c r="Z68" s="18">
        <v>0</v>
      </c>
      <c r="AA68" s="19"/>
      <c r="AB68" s="20"/>
    </row>
    <row r="69" spans="1:28" ht="17.5" x14ac:dyDescent="0.35">
      <c r="A69" s="8" t="s">
        <v>65</v>
      </c>
      <c r="B69" s="7">
        <v>0</v>
      </c>
      <c r="C69" s="18">
        <v>0</v>
      </c>
      <c r="D69" s="9">
        <v>0</v>
      </c>
      <c r="E69" s="18">
        <v>0</v>
      </c>
      <c r="F69" s="19"/>
      <c r="G69" s="20"/>
      <c r="H69" s="8" t="s">
        <v>65</v>
      </c>
      <c r="I69" s="7">
        <v>0</v>
      </c>
      <c r="J69" s="18">
        <v>0</v>
      </c>
      <c r="K69" s="9">
        <v>0</v>
      </c>
      <c r="L69" s="18">
        <v>0</v>
      </c>
      <c r="M69" s="19"/>
      <c r="N69" s="20"/>
      <c r="O69" s="8" t="s">
        <v>65</v>
      </c>
      <c r="P69" s="7">
        <v>0</v>
      </c>
      <c r="Q69" s="18">
        <v>0</v>
      </c>
      <c r="R69" s="9">
        <v>0</v>
      </c>
      <c r="S69" s="18">
        <v>0</v>
      </c>
      <c r="T69" s="19"/>
      <c r="U69" s="20"/>
      <c r="V69" s="8" t="s">
        <v>65</v>
      </c>
      <c r="W69" s="7">
        <v>0</v>
      </c>
      <c r="X69" s="18">
        <v>0</v>
      </c>
      <c r="Y69" s="9">
        <v>0</v>
      </c>
      <c r="Z69" s="18">
        <v>0</v>
      </c>
      <c r="AA69" s="19"/>
      <c r="AB69" s="20"/>
    </row>
    <row r="70" spans="1:28" ht="17.5" x14ac:dyDescent="0.35">
      <c r="A70" s="8" t="s">
        <v>66</v>
      </c>
      <c r="B70" s="7">
        <v>0</v>
      </c>
      <c r="C70" s="18">
        <v>0</v>
      </c>
      <c r="D70" s="9">
        <v>0</v>
      </c>
      <c r="E70" s="18">
        <v>0</v>
      </c>
      <c r="F70" s="19"/>
      <c r="G70" s="20"/>
      <c r="H70" s="8" t="s">
        <v>66</v>
      </c>
      <c r="I70" s="7">
        <v>0</v>
      </c>
      <c r="J70" s="18">
        <v>0</v>
      </c>
      <c r="K70" s="9">
        <v>0</v>
      </c>
      <c r="L70" s="18">
        <v>0</v>
      </c>
      <c r="M70" s="19"/>
      <c r="N70" s="20"/>
      <c r="O70" s="8" t="s">
        <v>66</v>
      </c>
      <c r="P70" s="7">
        <v>0</v>
      </c>
      <c r="Q70" s="18">
        <v>0</v>
      </c>
      <c r="R70" s="9">
        <v>0</v>
      </c>
      <c r="S70" s="18">
        <v>0</v>
      </c>
      <c r="T70" s="19"/>
      <c r="U70" s="20"/>
      <c r="V70" s="8" t="s">
        <v>66</v>
      </c>
      <c r="W70" s="7">
        <v>0</v>
      </c>
      <c r="X70" s="18">
        <v>0</v>
      </c>
      <c r="Y70" s="9">
        <v>0</v>
      </c>
      <c r="Z70" s="18">
        <v>0</v>
      </c>
      <c r="AA70" s="19"/>
      <c r="AB70" s="20"/>
    </row>
    <row r="71" spans="1:28" ht="17.5" x14ac:dyDescent="0.35">
      <c r="A71" s="8" t="s">
        <v>23</v>
      </c>
      <c r="B71" s="7">
        <v>580376.9</v>
      </c>
      <c r="C71" s="18">
        <v>6.1768288044747547E-3</v>
      </c>
      <c r="D71" s="9">
        <v>4</v>
      </c>
      <c r="E71" s="18">
        <v>4.5977011494252873E-3</v>
      </c>
      <c r="F71" s="19"/>
      <c r="G71" s="20"/>
      <c r="H71" s="8" t="s">
        <v>23</v>
      </c>
      <c r="I71" s="7">
        <v>662339.34000000008</v>
      </c>
      <c r="J71" s="18">
        <v>7.2086308700168144E-3</v>
      </c>
      <c r="K71" s="9">
        <v>5</v>
      </c>
      <c r="L71" s="18">
        <v>5.8685446009389668E-3</v>
      </c>
      <c r="M71" s="19"/>
      <c r="N71" s="20"/>
      <c r="O71" s="8" t="s">
        <v>23</v>
      </c>
      <c r="P71" s="7">
        <v>579957.98</v>
      </c>
      <c r="Q71" s="18">
        <v>6.4180053149823372E-3</v>
      </c>
      <c r="R71" s="9">
        <v>4</v>
      </c>
      <c r="S71" s="18">
        <v>4.7789725209080045E-3</v>
      </c>
      <c r="T71" s="19"/>
      <c r="U71" s="20"/>
      <c r="V71" s="8" t="s">
        <v>23</v>
      </c>
      <c r="W71" s="7">
        <v>0</v>
      </c>
      <c r="X71" s="18">
        <v>0</v>
      </c>
      <c r="Y71" s="9">
        <v>0</v>
      </c>
      <c r="Z71" s="18">
        <v>0</v>
      </c>
      <c r="AA71" s="19"/>
      <c r="AB71" s="20"/>
    </row>
    <row r="72" spans="1:28" ht="17.5" x14ac:dyDescent="0.35">
      <c r="A72" s="8"/>
      <c r="B72" s="7"/>
      <c r="C72" s="21"/>
      <c r="D72" s="9"/>
      <c r="E72" s="21"/>
      <c r="F72" s="2"/>
      <c r="G72" s="2"/>
      <c r="H72" s="8"/>
      <c r="I72" s="7"/>
      <c r="J72" s="21"/>
      <c r="K72" s="9"/>
      <c r="L72" s="21"/>
      <c r="M72" s="2"/>
      <c r="N72" s="2"/>
      <c r="O72" s="8"/>
      <c r="P72" s="7"/>
      <c r="Q72" s="21"/>
      <c r="R72" s="9"/>
      <c r="S72" s="21"/>
      <c r="T72" s="2"/>
      <c r="U72" s="2"/>
      <c r="V72" s="8"/>
      <c r="W72" s="7"/>
      <c r="X72" s="21"/>
      <c r="Y72" s="9"/>
      <c r="Z72" s="21"/>
      <c r="AA72" s="2"/>
      <c r="AB72" s="2"/>
    </row>
    <row r="73" spans="1:28" ht="18.5" thickBot="1" x14ac:dyDescent="0.45">
      <c r="A73" s="22"/>
      <c r="B73" s="23">
        <v>93960334.399999976</v>
      </c>
      <c r="C73" s="24"/>
      <c r="D73" s="25">
        <v>870</v>
      </c>
      <c r="E73" s="24"/>
      <c r="F73" s="2"/>
      <c r="G73" s="2"/>
      <c r="H73" s="22"/>
      <c r="I73" s="23">
        <v>91881433.790000007</v>
      </c>
      <c r="J73" s="24"/>
      <c r="K73" s="25">
        <v>852</v>
      </c>
      <c r="L73" s="24"/>
      <c r="M73" s="2"/>
      <c r="N73" s="2"/>
      <c r="O73" s="22"/>
      <c r="P73" s="23">
        <v>90364209.989999995</v>
      </c>
      <c r="Q73" s="24"/>
      <c r="R73" s="25">
        <v>837</v>
      </c>
      <c r="S73" s="24"/>
      <c r="T73" s="2"/>
      <c r="U73" s="2"/>
      <c r="V73" s="22"/>
      <c r="W73" s="23">
        <v>0</v>
      </c>
      <c r="X73" s="24"/>
      <c r="Y73" s="25">
        <v>0</v>
      </c>
      <c r="Z73" s="24"/>
      <c r="AA73" s="2"/>
      <c r="AB73" s="2"/>
    </row>
    <row r="74" spans="1:28" ht="18" thickTop="1" x14ac:dyDescent="0.35">
      <c r="A74" s="8"/>
      <c r="B74" s="7"/>
      <c r="C74" s="21"/>
      <c r="D74" s="9"/>
      <c r="E74" s="21"/>
      <c r="F74" s="2"/>
      <c r="G74" s="2"/>
      <c r="H74" s="8"/>
      <c r="I74" s="7"/>
      <c r="J74" s="21"/>
      <c r="K74" s="9"/>
      <c r="L74" s="21"/>
      <c r="M74" s="2"/>
      <c r="N74" s="2"/>
      <c r="O74" s="8"/>
      <c r="P74" s="7"/>
      <c r="Q74" s="21"/>
      <c r="R74" s="9"/>
      <c r="S74" s="21"/>
      <c r="T74" s="2"/>
      <c r="U74" s="2"/>
      <c r="V74" s="8"/>
      <c r="W74" s="7"/>
      <c r="X74" s="21"/>
      <c r="Y74" s="9"/>
      <c r="Z74" s="21"/>
      <c r="AA74" s="2"/>
      <c r="AB74" s="2"/>
    </row>
    <row r="75" spans="1:28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  <c r="AA75" s="2"/>
      <c r="AB75" s="2"/>
    </row>
    <row r="76" spans="1:28" ht="18" x14ac:dyDescent="0.4">
      <c r="A76" s="22" t="s">
        <v>124</v>
      </c>
      <c r="B76" s="7"/>
      <c r="C76" s="8"/>
      <c r="D76" s="28">
        <v>0.53330606430996941</v>
      </c>
      <c r="E76" s="8"/>
      <c r="F76" s="29"/>
      <c r="G76" s="2"/>
      <c r="H76" s="22" t="s">
        <v>124</v>
      </c>
      <c r="I76" s="7"/>
      <c r="J76" s="8"/>
      <c r="K76" s="28">
        <v>0.51040691153594708</v>
      </c>
      <c r="L76" s="8"/>
      <c r="M76" s="29"/>
      <c r="N76" s="2"/>
      <c r="O76" s="22" t="s">
        <v>124</v>
      </c>
      <c r="P76" s="7"/>
      <c r="Q76" s="8"/>
      <c r="R76" s="28">
        <v>0.49527462050547111</v>
      </c>
      <c r="S76" s="8"/>
      <c r="T76" s="29"/>
      <c r="U76" s="2"/>
      <c r="V76" s="22" t="s">
        <v>124</v>
      </c>
      <c r="W76" s="7"/>
      <c r="X76" s="8"/>
      <c r="Y76" s="28">
        <v>0</v>
      </c>
      <c r="Z76" s="8"/>
      <c r="AA76" s="29"/>
      <c r="AB76" s="2"/>
    </row>
    <row r="77" spans="1:28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  <c r="AA77" s="2"/>
      <c r="AB77" s="2"/>
    </row>
    <row r="78" spans="1:28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  <c r="AA78" s="2"/>
      <c r="AB78" s="2"/>
    </row>
    <row r="79" spans="1:28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  <c r="AA79" s="2"/>
      <c r="AB79" s="2"/>
    </row>
    <row r="80" spans="1:28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  <c r="AA80" s="2"/>
      <c r="AB80" s="2"/>
    </row>
    <row r="81" spans="1:28" ht="36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  <c r="AA81" s="2"/>
      <c r="AB81" s="2"/>
    </row>
    <row r="82" spans="1:28" ht="17.5" x14ac:dyDescent="0.35">
      <c r="A82" s="10"/>
      <c r="B82" s="11"/>
      <c r="C82" s="17"/>
      <c r="D82" s="12"/>
      <c r="E82" s="17"/>
      <c r="F82" s="2"/>
      <c r="G82" s="2"/>
      <c r="H82" s="10"/>
      <c r="I82" s="11"/>
      <c r="J82" s="17"/>
      <c r="K82" s="12"/>
      <c r="L82" s="17"/>
      <c r="M82" s="2"/>
      <c r="N82" s="2"/>
      <c r="O82" s="10"/>
      <c r="P82" s="11"/>
      <c r="Q82" s="17"/>
      <c r="R82" s="12"/>
      <c r="S82" s="17"/>
      <c r="T82" s="2"/>
      <c r="U82" s="2"/>
      <c r="V82" s="10"/>
      <c r="W82" s="11"/>
      <c r="X82" s="17"/>
      <c r="Y82" s="12"/>
      <c r="Z82" s="17"/>
      <c r="AA82" s="2"/>
      <c r="AB82" s="2"/>
    </row>
    <row r="83" spans="1:28" ht="17.5" x14ac:dyDescent="0.35">
      <c r="A83" s="8" t="s">
        <v>0</v>
      </c>
      <c r="B83" s="7">
        <v>210266.12</v>
      </c>
      <c r="C83" s="18">
        <v>2.2378179190473391E-3</v>
      </c>
      <c r="D83" s="9">
        <v>6</v>
      </c>
      <c r="E83" s="18">
        <v>6.8965517241379309E-3</v>
      </c>
      <c r="F83" s="19"/>
      <c r="G83" s="20"/>
      <c r="H83" s="8" t="s">
        <v>0</v>
      </c>
      <c r="I83" s="7">
        <v>205161.18</v>
      </c>
      <c r="J83" s="18">
        <v>2.2328904930772743E-3</v>
      </c>
      <c r="K83" s="9">
        <v>6</v>
      </c>
      <c r="L83" s="18">
        <v>7.0422535211267607E-3</v>
      </c>
      <c r="M83" s="19"/>
      <c r="N83" s="20"/>
      <c r="O83" s="8" t="s">
        <v>0</v>
      </c>
      <c r="P83" s="7">
        <v>201561.12000000002</v>
      </c>
      <c r="Q83" s="18">
        <v>2.230541494495504E-3</v>
      </c>
      <c r="R83" s="9">
        <v>6</v>
      </c>
      <c r="S83" s="18">
        <v>7.1684587813620072E-3</v>
      </c>
      <c r="T83" s="19"/>
      <c r="U83" s="20"/>
      <c r="V83" s="8" t="s">
        <v>0</v>
      </c>
      <c r="W83" s="7">
        <v>193671.60999999996</v>
      </c>
      <c r="X83" s="18">
        <v>2.1643610985617309E-3</v>
      </c>
      <c r="Y83" s="9">
        <v>6</v>
      </c>
      <c r="Z83" s="18">
        <v>7.2551390568319227E-3</v>
      </c>
      <c r="AA83" s="19"/>
      <c r="AB83" s="20"/>
    </row>
    <row r="84" spans="1:28" ht="17.5" x14ac:dyDescent="0.35">
      <c r="A84" s="8" t="s">
        <v>1</v>
      </c>
      <c r="B84" s="7">
        <v>0</v>
      </c>
      <c r="C84" s="18">
        <v>0</v>
      </c>
      <c r="D84" s="9">
        <v>0</v>
      </c>
      <c r="E84" s="18">
        <v>0</v>
      </c>
      <c r="F84" s="19"/>
      <c r="G84" s="20"/>
      <c r="H84" s="8" t="s">
        <v>1</v>
      </c>
      <c r="I84" s="7">
        <v>0</v>
      </c>
      <c r="J84" s="18">
        <v>0</v>
      </c>
      <c r="K84" s="9">
        <v>0</v>
      </c>
      <c r="L84" s="18">
        <v>0</v>
      </c>
      <c r="M84" s="19"/>
      <c r="N84" s="20"/>
      <c r="O84" s="8" t="s">
        <v>1</v>
      </c>
      <c r="P84" s="7">
        <v>0</v>
      </c>
      <c r="Q84" s="18">
        <v>0</v>
      </c>
      <c r="R84" s="9">
        <v>0</v>
      </c>
      <c r="S84" s="18">
        <v>0</v>
      </c>
      <c r="T84" s="19"/>
      <c r="U84" s="20"/>
      <c r="V84" s="8" t="s">
        <v>1</v>
      </c>
      <c r="W84" s="7">
        <v>0</v>
      </c>
      <c r="X84" s="18">
        <v>0</v>
      </c>
      <c r="Y84" s="9">
        <v>0</v>
      </c>
      <c r="Z84" s="18">
        <v>0</v>
      </c>
      <c r="AA84" s="19"/>
      <c r="AB84" s="20"/>
    </row>
    <row r="85" spans="1:28" ht="17.5" x14ac:dyDescent="0.35">
      <c r="A85" s="8" t="s">
        <v>2</v>
      </c>
      <c r="B85" s="7">
        <v>89132342.119999945</v>
      </c>
      <c r="C85" s="18">
        <v>0.94861669755828371</v>
      </c>
      <c r="D85" s="9">
        <v>824</v>
      </c>
      <c r="E85" s="18">
        <v>0.94712643678160924</v>
      </c>
      <c r="F85" s="19"/>
      <c r="G85" s="20"/>
      <c r="H85" s="8" t="s">
        <v>2</v>
      </c>
      <c r="I85" s="7">
        <v>87172766.11999999</v>
      </c>
      <c r="J85" s="18">
        <v>0.94875278415047459</v>
      </c>
      <c r="K85" s="9">
        <v>807</v>
      </c>
      <c r="L85" s="18">
        <v>0.94718309859154926</v>
      </c>
      <c r="M85" s="19"/>
      <c r="N85" s="20"/>
      <c r="O85" s="8" t="s">
        <v>2</v>
      </c>
      <c r="P85" s="7">
        <v>85789524.549999937</v>
      </c>
      <c r="Q85" s="18">
        <v>0.94937502977665311</v>
      </c>
      <c r="R85" s="9">
        <v>793</v>
      </c>
      <c r="S85" s="18">
        <v>0.94743130227001193</v>
      </c>
      <c r="T85" s="19"/>
      <c r="U85" s="20"/>
      <c r="V85" s="8" t="s">
        <v>2</v>
      </c>
      <c r="W85" s="7">
        <v>84925222.679999903</v>
      </c>
      <c r="X85" s="18">
        <v>0.94907481925349946</v>
      </c>
      <c r="Y85" s="9">
        <v>783</v>
      </c>
      <c r="Z85" s="18">
        <v>0.94679564691656593</v>
      </c>
      <c r="AA85" s="19"/>
      <c r="AB85" s="20"/>
    </row>
    <row r="86" spans="1:28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19"/>
      <c r="G86" s="20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19"/>
      <c r="N86" s="20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19"/>
      <c r="U86" s="20"/>
      <c r="V86" s="8" t="s">
        <v>3</v>
      </c>
      <c r="W86" s="7">
        <v>0</v>
      </c>
      <c r="X86" s="18">
        <v>0</v>
      </c>
      <c r="Y86" s="9">
        <v>0</v>
      </c>
      <c r="Z86" s="18">
        <v>0</v>
      </c>
      <c r="AA86" s="19"/>
      <c r="AB86" s="20"/>
    </row>
    <row r="87" spans="1:28" ht="17.5" x14ac:dyDescent="0.35">
      <c r="A87" s="8" t="s">
        <v>165</v>
      </c>
      <c r="B87" s="7">
        <v>4617726.16</v>
      </c>
      <c r="C87" s="18">
        <v>4.9145484522668988E-2</v>
      </c>
      <c r="D87" s="9">
        <v>40</v>
      </c>
      <c r="E87" s="18">
        <v>4.5977011494252873E-2</v>
      </c>
      <c r="F87" s="19"/>
      <c r="G87" s="20"/>
      <c r="H87" s="8" t="s">
        <v>165</v>
      </c>
      <c r="I87" s="7">
        <v>4503506.4899999993</v>
      </c>
      <c r="J87" s="18">
        <v>4.9014325356448049E-2</v>
      </c>
      <c r="K87" s="9">
        <v>39</v>
      </c>
      <c r="L87" s="18">
        <v>4.5774647887323945E-2</v>
      </c>
      <c r="M87" s="19"/>
      <c r="N87" s="20"/>
      <c r="O87" s="8" t="s">
        <v>165</v>
      </c>
      <c r="P87" s="7">
        <v>4373124.32</v>
      </c>
      <c r="Q87" s="18">
        <v>4.8394428728851246E-2</v>
      </c>
      <c r="R87" s="9">
        <v>38</v>
      </c>
      <c r="S87" s="18">
        <v>4.5400238948626048E-2</v>
      </c>
      <c r="T87" s="19"/>
      <c r="U87" s="20"/>
      <c r="V87" s="8" t="s">
        <v>165</v>
      </c>
      <c r="W87" s="7">
        <v>4363221.3000000007</v>
      </c>
      <c r="X87" s="18">
        <v>4.8760819647938831E-2</v>
      </c>
      <c r="Y87" s="9">
        <v>38</v>
      </c>
      <c r="Z87" s="18">
        <v>4.5949214026602174E-2</v>
      </c>
      <c r="AA87" s="19"/>
      <c r="AB87" s="20"/>
    </row>
    <row r="88" spans="1:28" ht="17.5" x14ac:dyDescent="0.35">
      <c r="A88" s="8"/>
      <c r="B88" s="7"/>
      <c r="C88" s="21"/>
      <c r="D88" s="9"/>
      <c r="E88" s="21"/>
      <c r="F88" s="2"/>
      <c r="G88" s="2"/>
      <c r="H88" s="8"/>
      <c r="I88" s="7"/>
      <c r="J88" s="21"/>
      <c r="K88" s="9"/>
      <c r="L88" s="21"/>
      <c r="M88" s="2"/>
      <c r="N88" s="2"/>
      <c r="O88" s="8"/>
      <c r="P88" s="7"/>
      <c r="Q88" s="21"/>
      <c r="R88" s="9"/>
      <c r="S88" s="21"/>
      <c r="T88" s="2"/>
      <c r="U88" s="2"/>
      <c r="V88" s="8"/>
      <c r="W88" s="7"/>
      <c r="X88" s="21"/>
      <c r="Y88" s="9"/>
      <c r="Z88" s="21"/>
      <c r="AA88" s="2"/>
      <c r="AB88" s="2"/>
    </row>
    <row r="89" spans="1:28" ht="18.5" thickBot="1" x14ac:dyDescent="0.45">
      <c r="A89" s="22"/>
      <c r="B89" s="23">
        <v>93960334.399999946</v>
      </c>
      <c r="C89" s="24"/>
      <c r="D89" s="25">
        <v>870</v>
      </c>
      <c r="E89" s="24"/>
      <c r="F89" s="2"/>
      <c r="G89" s="2"/>
      <c r="H89" s="22"/>
      <c r="I89" s="23">
        <v>91881433.789999992</v>
      </c>
      <c r="J89" s="24"/>
      <c r="K89" s="25">
        <v>852</v>
      </c>
      <c r="L89" s="24"/>
      <c r="M89" s="2"/>
      <c r="N89" s="2"/>
      <c r="O89" s="22"/>
      <c r="P89" s="23">
        <v>90364209.98999995</v>
      </c>
      <c r="Q89" s="24"/>
      <c r="R89" s="25">
        <v>837</v>
      </c>
      <c r="S89" s="24"/>
      <c r="T89" s="2"/>
      <c r="U89" s="2"/>
      <c r="V89" s="22"/>
      <c r="W89" s="23">
        <v>89482115.589999899</v>
      </c>
      <c r="X89" s="24"/>
      <c r="Y89" s="25">
        <v>827</v>
      </c>
      <c r="Z89" s="24"/>
      <c r="AA89" s="2"/>
      <c r="AB89" s="2"/>
    </row>
    <row r="90" spans="1:28" ht="18" thickTop="1" x14ac:dyDescent="0.35">
      <c r="A90" s="8"/>
      <c r="B90" s="7"/>
      <c r="C90" s="21"/>
      <c r="D90" s="9"/>
      <c r="E90" s="21"/>
      <c r="F90" s="2"/>
      <c r="G90" s="2"/>
      <c r="H90" s="8"/>
      <c r="I90" s="7"/>
      <c r="J90" s="21"/>
      <c r="K90" s="9"/>
      <c r="L90" s="21"/>
      <c r="M90" s="2"/>
      <c r="N90" s="2"/>
      <c r="O90" s="8"/>
      <c r="P90" s="7"/>
      <c r="Q90" s="21"/>
      <c r="R90" s="9"/>
      <c r="S90" s="21"/>
      <c r="T90" s="2"/>
      <c r="U90" s="2"/>
      <c r="V90" s="8"/>
      <c r="W90" s="7"/>
      <c r="X90" s="21"/>
      <c r="Y90" s="9"/>
      <c r="Z90" s="21"/>
      <c r="AA90" s="2"/>
      <c r="AB90" s="2"/>
    </row>
    <row r="91" spans="1:28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  <c r="AA91" s="2"/>
      <c r="AB91" s="2"/>
    </row>
    <row r="92" spans="1:28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  <c r="AA92" s="2"/>
      <c r="AB92" s="2"/>
    </row>
    <row r="93" spans="1:28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  <c r="AA93" s="2"/>
      <c r="AB93" s="2"/>
    </row>
    <row r="94" spans="1:28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  <c r="AA94" s="2"/>
      <c r="AB94" s="2"/>
    </row>
    <row r="95" spans="1:28" ht="36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  <c r="AA95" s="2"/>
      <c r="AB95" s="2"/>
    </row>
    <row r="96" spans="1:28" ht="17.5" x14ac:dyDescent="0.35">
      <c r="A96" s="10"/>
      <c r="B96" s="11"/>
      <c r="C96" s="10"/>
      <c r="D96" s="12"/>
      <c r="E96" s="10"/>
      <c r="F96" s="2"/>
      <c r="G96" s="2"/>
      <c r="H96" s="10"/>
      <c r="I96" s="11"/>
      <c r="J96" s="10"/>
      <c r="K96" s="12"/>
      <c r="L96" s="10"/>
      <c r="M96" s="2"/>
      <c r="N96" s="2"/>
      <c r="O96" s="10"/>
      <c r="P96" s="11"/>
      <c r="Q96" s="10"/>
      <c r="R96" s="12"/>
      <c r="S96" s="10"/>
      <c r="T96" s="2"/>
      <c r="U96" s="2"/>
      <c r="V96" s="10"/>
      <c r="W96" s="11"/>
      <c r="X96" s="10"/>
      <c r="Y96" s="12"/>
      <c r="Z96" s="10"/>
      <c r="AA96" s="2"/>
      <c r="AB96" s="2"/>
    </row>
    <row r="97" spans="1:28" ht="17.5" x14ac:dyDescent="0.35">
      <c r="A97" s="8" t="s">
        <v>24</v>
      </c>
      <c r="B97" s="7">
        <v>89509544.959999964</v>
      </c>
      <c r="C97" s="18">
        <v>0.95263118774085587</v>
      </c>
      <c r="D97" s="9">
        <v>772</v>
      </c>
      <c r="E97" s="18">
        <v>0.88735632183908042</v>
      </c>
      <c r="F97" s="19"/>
      <c r="G97" s="20"/>
      <c r="H97" s="8" t="s">
        <v>24</v>
      </c>
      <c r="I97" s="7">
        <v>87540355.170000046</v>
      </c>
      <c r="J97" s="18">
        <v>0.9527534732433347</v>
      </c>
      <c r="K97" s="9">
        <v>758</v>
      </c>
      <c r="L97" s="18">
        <v>0.88967136150234738</v>
      </c>
      <c r="M97" s="19"/>
      <c r="N97" s="20"/>
      <c r="O97" s="8" t="s">
        <v>24</v>
      </c>
      <c r="P97" s="7">
        <v>86228365.969999909</v>
      </c>
      <c r="Q97" s="18">
        <v>0.95423139293247083</v>
      </c>
      <c r="R97" s="9">
        <v>745</v>
      </c>
      <c r="S97" s="18">
        <v>0.89008363201911589</v>
      </c>
      <c r="T97" s="19"/>
      <c r="U97" s="20"/>
      <c r="V97" s="8" t="s">
        <v>24</v>
      </c>
      <c r="W97" s="7">
        <v>85482399.889999911</v>
      </c>
      <c r="X97" s="18">
        <v>0.95530150719361184</v>
      </c>
      <c r="Y97" s="9">
        <v>737</v>
      </c>
      <c r="Z97" s="18">
        <v>0.8911729141475212</v>
      </c>
      <c r="AA97" s="19"/>
      <c r="AB97" s="20"/>
    </row>
    <row r="98" spans="1:28" ht="17.5" x14ac:dyDescent="0.35">
      <c r="A98" s="8" t="s">
        <v>25</v>
      </c>
      <c r="B98" s="7">
        <v>4450789.4400000004</v>
      </c>
      <c r="C98" s="18">
        <v>4.7368812259144133E-2</v>
      </c>
      <c r="D98" s="9">
        <v>98</v>
      </c>
      <c r="E98" s="18">
        <v>0.11264367816091954</v>
      </c>
      <c r="F98" s="19"/>
      <c r="G98" s="20"/>
      <c r="H98" s="8" t="s">
        <v>25</v>
      </c>
      <c r="I98" s="7">
        <v>4341078.620000001</v>
      </c>
      <c r="J98" s="18">
        <v>4.7246526756665221E-2</v>
      </c>
      <c r="K98" s="9">
        <v>94</v>
      </c>
      <c r="L98" s="18">
        <v>0.11032863849765258</v>
      </c>
      <c r="M98" s="19"/>
      <c r="N98" s="20"/>
      <c r="O98" s="8" t="s">
        <v>25</v>
      </c>
      <c r="P98" s="7">
        <v>4135844.0200000014</v>
      </c>
      <c r="Q98" s="18">
        <v>4.5768607067529186E-2</v>
      </c>
      <c r="R98" s="9">
        <v>92</v>
      </c>
      <c r="S98" s="18">
        <v>0.10991636798088411</v>
      </c>
      <c r="T98" s="19"/>
      <c r="U98" s="20"/>
      <c r="V98" s="8" t="s">
        <v>25</v>
      </c>
      <c r="W98" s="7">
        <v>3999715.7000000011</v>
      </c>
      <c r="X98" s="18">
        <v>4.4698492806388115E-2</v>
      </c>
      <c r="Y98" s="9">
        <v>90</v>
      </c>
      <c r="Z98" s="18">
        <v>0.10882708585247884</v>
      </c>
      <c r="AA98" s="19"/>
      <c r="AB98" s="20"/>
    </row>
    <row r="99" spans="1:28" ht="17.5" x14ac:dyDescent="0.35">
      <c r="A99" s="8"/>
      <c r="B99" s="7"/>
      <c r="C99" s="21"/>
      <c r="D99" s="9"/>
      <c r="E99" s="21"/>
      <c r="F99" s="2"/>
      <c r="G99" s="2"/>
      <c r="H99" s="8"/>
      <c r="I99" s="7"/>
      <c r="J99" s="21"/>
      <c r="K99" s="9"/>
      <c r="L99" s="21"/>
      <c r="M99" s="2"/>
      <c r="N99" s="2"/>
      <c r="O99" s="8"/>
      <c r="P99" s="7"/>
      <c r="Q99" s="21"/>
      <c r="R99" s="9"/>
      <c r="S99" s="21"/>
      <c r="T99" s="2"/>
      <c r="U99" s="2"/>
      <c r="V99" s="8"/>
      <c r="W99" s="7"/>
      <c r="X99" s="21"/>
      <c r="Y99" s="9"/>
      <c r="Z99" s="21"/>
      <c r="AA99" s="2"/>
      <c r="AB99" s="2"/>
    </row>
    <row r="100" spans="1:28" ht="18.5" thickBot="1" x14ac:dyDescent="0.45">
      <c r="A100" s="22"/>
      <c r="B100" s="23">
        <v>93960334.399999961</v>
      </c>
      <c r="C100" s="24"/>
      <c r="D100" s="25">
        <v>870</v>
      </c>
      <c r="E100" s="24"/>
      <c r="F100" s="2"/>
      <c r="G100" s="2"/>
      <c r="H100" s="22"/>
      <c r="I100" s="23">
        <v>91881433.790000051</v>
      </c>
      <c r="J100" s="24"/>
      <c r="K100" s="25">
        <v>852</v>
      </c>
      <c r="L100" s="24"/>
      <c r="M100" s="2"/>
      <c r="N100" s="2"/>
      <c r="O100" s="22"/>
      <c r="P100" s="23">
        <v>90364209.989999905</v>
      </c>
      <c r="Q100" s="24"/>
      <c r="R100" s="25">
        <v>837</v>
      </c>
      <c r="S100" s="24"/>
      <c r="T100" s="2"/>
      <c r="U100" s="2"/>
      <c r="V100" s="22"/>
      <c r="W100" s="23">
        <v>89482115.589999914</v>
      </c>
      <c r="X100" s="24"/>
      <c r="Y100" s="25">
        <v>827</v>
      </c>
      <c r="Z100" s="24"/>
      <c r="AA100" s="2"/>
      <c r="AB100" s="2"/>
    </row>
    <row r="101" spans="1:28" ht="18" thickTop="1" x14ac:dyDescent="0.35">
      <c r="A101" s="8"/>
      <c r="B101" s="7"/>
      <c r="C101" s="21"/>
      <c r="D101" s="9"/>
      <c r="E101" s="21"/>
      <c r="F101" s="2"/>
      <c r="G101" s="2"/>
      <c r="H101" s="8"/>
      <c r="I101" s="7"/>
      <c r="J101" s="21"/>
      <c r="K101" s="9"/>
      <c r="L101" s="21"/>
      <c r="M101" s="2"/>
      <c r="N101" s="2"/>
      <c r="O101" s="8"/>
      <c r="P101" s="7"/>
      <c r="Q101" s="21"/>
      <c r="R101" s="9"/>
      <c r="S101" s="21"/>
      <c r="T101" s="2"/>
      <c r="U101" s="2"/>
      <c r="V101" s="8"/>
      <c r="W101" s="7"/>
      <c r="X101" s="21"/>
      <c r="Y101" s="9"/>
      <c r="Z101" s="21"/>
      <c r="AA101" s="2"/>
      <c r="AB101" s="2"/>
    </row>
    <row r="102" spans="1:28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  <c r="AA102" s="2"/>
      <c r="AB102" s="2"/>
    </row>
    <row r="103" spans="1:28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  <c r="AA103" s="2"/>
      <c r="AB103" s="2"/>
    </row>
    <row r="104" spans="1:28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  <c r="AA104" s="2"/>
      <c r="AB104" s="2"/>
    </row>
    <row r="105" spans="1:28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  <c r="AA105" s="2"/>
      <c r="AB105" s="2"/>
    </row>
    <row r="106" spans="1:28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  <c r="AA106" s="2"/>
      <c r="AB106" s="2"/>
    </row>
    <row r="107" spans="1:28" ht="36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  <c r="AA107" s="2"/>
      <c r="AB107" s="2"/>
    </row>
    <row r="108" spans="1:28" ht="17.5" x14ac:dyDescent="0.35">
      <c r="A108" s="10"/>
      <c r="B108" s="11"/>
      <c r="C108" s="17"/>
      <c r="D108" s="12"/>
      <c r="E108" s="17"/>
      <c r="F108" s="2"/>
      <c r="G108" s="2"/>
      <c r="H108" s="10"/>
      <c r="I108" s="11"/>
      <c r="J108" s="17"/>
      <c r="K108" s="12"/>
      <c r="L108" s="17"/>
      <c r="M108" s="2"/>
      <c r="N108" s="2"/>
      <c r="O108" s="10"/>
      <c r="P108" s="11"/>
      <c r="Q108" s="17"/>
      <c r="R108" s="12"/>
      <c r="S108" s="17"/>
      <c r="T108" s="2"/>
      <c r="U108" s="2"/>
      <c r="V108" s="10"/>
      <c r="W108" s="11"/>
      <c r="X108" s="17"/>
      <c r="Y108" s="12"/>
      <c r="Z108" s="17"/>
      <c r="AA108" s="2"/>
      <c r="AB108" s="2"/>
    </row>
    <row r="109" spans="1:28" ht="17.5" x14ac:dyDescent="0.35">
      <c r="A109" s="8" t="s">
        <v>26</v>
      </c>
      <c r="B109" s="7">
        <v>153416.57</v>
      </c>
      <c r="C109" s="18">
        <v>1.6327801617530215E-3</v>
      </c>
      <c r="D109" s="9">
        <v>20</v>
      </c>
      <c r="E109" s="18">
        <v>2.2988505747126436E-2</v>
      </c>
      <c r="F109" s="19"/>
      <c r="G109" s="20"/>
      <c r="H109" s="8" t="s">
        <v>26</v>
      </c>
      <c r="I109" s="7">
        <v>146770.01</v>
      </c>
      <c r="J109" s="18">
        <v>1.5973848463820323E-3</v>
      </c>
      <c r="K109" s="9">
        <v>21</v>
      </c>
      <c r="L109" s="18">
        <v>2.464788732394366E-2</v>
      </c>
      <c r="M109" s="19"/>
      <c r="N109" s="20"/>
      <c r="O109" s="8" t="s">
        <v>26</v>
      </c>
      <c r="P109" s="7">
        <v>178424.49</v>
      </c>
      <c r="Q109" s="18">
        <v>1.9745039548261976E-3</v>
      </c>
      <c r="R109" s="9">
        <v>23</v>
      </c>
      <c r="S109" s="18">
        <v>2.7479091995221028E-2</v>
      </c>
      <c r="T109" s="19"/>
      <c r="U109" s="20"/>
      <c r="V109" s="8" t="s">
        <v>26</v>
      </c>
      <c r="W109" s="7">
        <v>167295.00000000003</v>
      </c>
      <c r="X109" s="18">
        <v>1.8695914697248836E-3</v>
      </c>
      <c r="Y109" s="9">
        <v>23</v>
      </c>
      <c r="Z109" s="18">
        <v>2.7811366384522369E-2</v>
      </c>
      <c r="AA109" s="19"/>
      <c r="AB109" s="20"/>
    </row>
    <row r="110" spans="1:28" ht="17.5" x14ac:dyDescent="0.35">
      <c r="A110" s="8" t="s">
        <v>27</v>
      </c>
      <c r="B110" s="7">
        <v>709553.89</v>
      </c>
      <c r="C110" s="18">
        <v>7.5516322342931118E-3</v>
      </c>
      <c r="D110" s="9">
        <v>32</v>
      </c>
      <c r="E110" s="18">
        <v>3.6781609195402298E-2</v>
      </c>
      <c r="F110" s="19"/>
      <c r="G110" s="20"/>
      <c r="H110" s="8" t="s">
        <v>27</v>
      </c>
      <c r="I110" s="7">
        <v>661146.25999999989</v>
      </c>
      <c r="J110" s="18">
        <v>7.1956458745635775E-3</v>
      </c>
      <c r="K110" s="9">
        <v>30</v>
      </c>
      <c r="L110" s="18">
        <v>3.5211267605633804E-2</v>
      </c>
      <c r="M110" s="19"/>
      <c r="N110" s="20"/>
      <c r="O110" s="8" t="s">
        <v>27</v>
      </c>
      <c r="P110" s="7">
        <v>628199.97999999986</v>
      </c>
      <c r="Q110" s="18">
        <v>6.9518671171863123E-3</v>
      </c>
      <c r="R110" s="9">
        <v>28</v>
      </c>
      <c r="S110" s="18">
        <v>3.3452807646356032E-2</v>
      </c>
      <c r="T110" s="19"/>
      <c r="U110" s="20"/>
      <c r="V110" s="8" t="s">
        <v>27</v>
      </c>
      <c r="W110" s="7">
        <v>578250.31999999983</v>
      </c>
      <c r="X110" s="18">
        <v>6.4621887422677531E-3</v>
      </c>
      <c r="Y110" s="9">
        <v>26</v>
      </c>
      <c r="Z110" s="18">
        <v>3.143893591293833E-2</v>
      </c>
      <c r="AA110" s="19"/>
      <c r="AB110" s="20"/>
    </row>
    <row r="111" spans="1:28" ht="17.5" x14ac:dyDescent="0.35">
      <c r="A111" s="8" t="s">
        <v>28</v>
      </c>
      <c r="B111" s="7">
        <v>2308731.16</v>
      </c>
      <c r="C111" s="18">
        <v>2.4571338264628397E-2</v>
      </c>
      <c r="D111" s="9">
        <v>60</v>
      </c>
      <c r="E111" s="18">
        <v>6.8965517241379309E-2</v>
      </c>
      <c r="F111" s="19"/>
      <c r="G111" s="20"/>
      <c r="H111" s="8" t="s">
        <v>28</v>
      </c>
      <c r="I111" s="7">
        <v>2186998.19</v>
      </c>
      <c r="J111" s="18">
        <v>2.3802395106268182E-2</v>
      </c>
      <c r="K111" s="9">
        <v>57</v>
      </c>
      <c r="L111" s="18">
        <v>6.6901408450704219E-2</v>
      </c>
      <c r="M111" s="19"/>
      <c r="N111" s="20"/>
      <c r="O111" s="8" t="s">
        <v>28</v>
      </c>
      <c r="P111" s="7">
        <v>2146244.4500000002</v>
      </c>
      <c r="Q111" s="18">
        <v>2.3751045355650327E-2</v>
      </c>
      <c r="R111" s="9">
        <v>56</v>
      </c>
      <c r="S111" s="18">
        <v>6.6905615292712065E-2</v>
      </c>
      <c r="T111" s="19"/>
      <c r="U111" s="20"/>
      <c r="V111" s="8" t="s">
        <v>28</v>
      </c>
      <c r="W111" s="7">
        <v>2256156.0699999998</v>
      </c>
      <c r="X111" s="18">
        <v>2.5213486014764436E-2</v>
      </c>
      <c r="Y111" s="9">
        <v>59</v>
      </c>
      <c r="Z111" s="18">
        <v>7.1342200725513907E-2</v>
      </c>
      <c r="AA111" s="19"/>
      <c r="AB111" s="20"/>
    </row>
    <row r="112" spans="1:28" ht="17.5" x14ac:dyDescent="0.35">
      <c r="A112" s="8" t="s">
        <v>29</v>
      </c>
      <c r="B112" s="7">
        <v>4466481.4800000004</v>
      </c>
      <c r="C112" s="18">
        <v>4.753581932760767E-2</v>
      </c>
      <c r="D112" s="9">
        <v>85</v>
      </c>
      <c r="E112" s="18">
        <v>9.7701149425287362E-2</v>
      </c>
      <c r="F112" s="19"/>
      <c r="G112" s="20"/>
      <c r="H112" s="8" t="s">
        <v>29</v>
      </c>
      <c r="I112" s="7">
        <v>4457211.8899999997</v>
      </c>
      <c r="J112" s="18">
        <v>4.8510473837262917E-2</v>
      </c>
      <c r="K112" s="9">
        <v>85</v>
      </c>
      <c r="L112" s="18">
        <v>9.9765258215962438E-2</v>
      </c>
      <c r="M112" s="19"/>
      <c r="N112" s="20"/>
      <c r="O112" s="8" t="s">
        <v>29</v>
      </c>
      <c r="P112" s="7">
        <v>4443033.91</v>
      </c>
      <c r="Q112" s="18">
        <v>4.9168071192031461E-2</v>
      </c>
      <c r="R112" s="9">
        <v>85</v>
      </c>
      <c r="S112" s="18">
        <v>0.1015531660692951</v>
      </c>
      <c r="T112" s="19"/>
      <c r="U112" s="20"/>
      <c r="V112" s="8" t="s">
        <v>29</v>
      </c>
      <c r="W112" s="7">
        <v>4210879.8999999994</v>
      </c>
      <c r="X112" s="18">
        <v>4.7058340901258065E-2</v>
      </c>
      <c r="Y112" s="9">
        <v>81</v>
      </c>
      <c r="Z112" s="18">
        <v>9.7944377267230959E-2</v>
      </c>
      <c r="AA112" s="19"/>
      <c r="AB112" s="20"/>
    </row>
    <row r="113" spans="1:28" ht="17.5" x14ac:dyDescent="0.35">
      <c r="A113" s="8" t="s">
        <v>30</v>
      </c>
      <c r="B113" s="7">
        <v>4112712.3300000005</v>
      </c>
      <c r="C113" s="18">
        <v>4.3770728959857771E-2</v>
      </c>
      <c r="D113" s="9">
        <v>63</v>
      </c>
      <c r="E113" s="18">
        <v>7.2413793103448282E-2</v>
      </c>
      <c r="F113" s="19"/>
      <c r="G113" s="20"/>
      <c r="H113" s="8" t="s">
        <v>30</v>
      </c>
      <c r="I113" s="7">
        <v>3853983.8</v>
      </c>
      <c r="J113" s="18">
        <v>4.1945185670572892E-2</v>
      </c>
      <c r="K113" s="9">
        <v>59</v>
      </c>
      <c r="L113" s="18">
        <v>6.9248826291079812E-2</v>
      </c>
      <c r="M113" s="19"/>
      <c r="N113" s="20"/>
      <c r="O113" s="8" t="s">
        <v>30</v>
      </c>
      <c r="P113" s="7">
        <v>3720516.83</v>
      </c>
      <c r="Q113" s="18">
        <v>4.1172460096887083E-2</v>
      </c>
      <c r="R113" s="9">
        <v>57</v>
      </c>
      <c r="S113" s="18">
        <v>6.8100358422939072E-2</v>
      </c>
      <c r="T113" s="19"/>
      <c r="U113" s="20"/>
      <c r="V113" s="8" t="s">
        <v>30</v>
      </c>
      <c r="W113" s="7">
        <v>3720439.8200000008</v>
      </c>
      <c r="X113" s="18">
        <v>4.157746825127339E-2</v>
      </c>
      <c r="Y113" s="9">
        <v>57</v>
      </c>
      <c r="Z113" s="18">
        <v>6.8923821039903271E-2</v>
      </c>
      <c r="AA113" s="19"/>
      <c r="AB113" s="20"/>
    </row>
    <row r="114" spans="1:28" ht="17.5" x14ac:dyDescent="0.35">
      <c r="A114" s="8" t="s">
        <v>31</v>
      </c>
      <c r="B114" s="7">
        <v>5471315.2400000002</v>
      </c>
      <c r="C114" s="18">
        <v>5.8230052872183052E-2</v>
      </c>
      <c r="D114" s="9">
        <v>73</v>
      </c>
      <c r="E114" s="18">
        <v>8.39080459770115E-2</v>
      </c>
      <c r="F114" s="19"/>
      <c r="G114" s="20"/>
      <c r="H114" s="8" t="s">
        <v>31</v>
      </c>
      <c r="I114" s="7">
        <v>5706206.3700000001</v>
      </c>
      <c r="J114" s="18">
        <v>6.2104019654741618E-2</v>
      </c>
      <c r="K114" s="9">
        <v>76</v>
      </c>
      <c r="L114" s="18">
        <v>8.9201877934272297E-2</v>
      </c>
      <c r="M114" s="19"/>
      <c r="N114" s="20"/>
      <c r="O114" s="8" t="s">
        <v>31</v>
      </c>
      <c r="P114" s="7">
        <v>5632187.8899999987</v>
      </c>
      <c r="Q114" s="18">
        <v>6.2327639345524911E-2</v>
      </c>
      <c r="R114" s="9">
        <v>75</v>
      </c>
      <c r="S114" s="18">
        <v>8.9605734767025089E-2</v>
      </c>
      <c r="T114" s="19"/>
      <c r="U114" s="20"/>
      <c r="V114" s="8" t="s">
        <v>31</v>
      </c>
      <c r="W114" s="7">
        <v>5625159.8100000015</v>
      </c>
      <c r="X114" s="18">
        <v>6.2863509349444083E-2</v>
      </c>
      <c r="Y114" s="9">
        <v>75</v>
      </c>
      <c r="Z114" s="18">
        <v>9.0689238210399037E-2</v>
      </c>
      <c r="AA114" s="19"/>
      <c r="AB114" s="20"/>
    </row>
    <row r="115" spans="1:28" ht="17.5" x14ac:dyDescent="0.35">
      <c r="A115" s="8" t="s">
        <v>32</v>
      </c>
      <c r="B115" s="7">
        <v>6006707.7700000042</v>
      </c>
      <c r="C115" s="18">
        <v>6.3928122524859854E-2</v>
      </c>
      <c r="D115" s="9">
        <v>71</v>
      </c>
      <c r="E115" s="18">
        <v>8.1609195402298856E-2</v>
      </c>
      <c r="F115" s="19"/>
      <c r="G115" s="20"/>
      <c r="H115" s="8" t="s">
        <v>32</v>
      </c>
      <c r="I115" s="7">
        <v>5672851.4199999999</v>
      </c>
      <c r="J115" s="18">
        <v>6.1740998001463605E-2</v>
      </c>
      <c r="K115" s="9">
        <v>67</v>
      </c>
      <c r="L115" s="18">
        <v>7.8638497652582157E-2</v>
      </c>
      <c r="M115" s="19"/>
      <c r="N115" s="20"/>
      <c r="O115" s="8" t="s">
        <v>32</v>
      </c>
      <c r="P115" s="7">
        <v>5411950.0200000014</v>
      </c>
      <c r="Q115" s="18">
        <v>5.9890414806912005E-2</v>
      </c>
      <c r="R115" s="9">
        <v>64</v>
      </c>
      <c r="S115" s="18">
        <v>7.6463560334528072E-2</v>
      </c>
      <c r="T115" s="19"/>
      <c r="U115" s="20"/>
      <c r="V115" s="8" t="s">
        <v>32</v>
      </c>
      <c r="W115" s="7">
        <v>5243501.6499999994</v>
      </c>
      <c r="X115" s="18">
        <v>5.8598320071301294E-2</v>
      </c>
      <c r="Y115" s="9">
        <v>62</v>
      </c>
      <c r="Z115" s="18">
        <v>7.4969770253929868E-2</v>
      </c>
      <c r="AA115" s="19"/>
      <c r="AB115" s="20"/>
    </row>
    <row r="116" spans="1:28" ht="17.5" x14ac:dyDescent="0.35">
      <c r="A116" s="8" t="s">
        <v>33</v>
      </c>
      <c r="B116" s="7">
        <v>6235778.1300000018</v>
      </c>
      <c r="C116" s="18">
        <v>6.6366069999853061E-2</v>
      </c>
      <c r="D116" s="9">
        <v>66</v>
      </c>
      <c r="E116" s="18">
        <v>7.586206896551724E-2</v>
      </c>
      <c r="F116" s="19"/>
      <c r="G116" s="20"/>
      <c r="H116" s="8" t="s">
        <v>33</v>
      </c>
      <c r="I116" s="7">
        <v>6140719.7900000019</v>
      </c>
      <c r="J116" s="18">
        <v>6.683308625804589E-2</v>
      </c>
      <c r="K116" s="9">
        <v>65</v>
      </c>
      <c r="L116" s="18">
        <v>7.6291079812206578E-2</v>
      </c>
      <c r="M116" s="19"/>
      <c r="N116" s="20"/>
      <c r="O116" s="8" t="s">
        <v>33</v>
      </c>
      <c r="P116" s="7">
        <v>6234258.1400000034</v>
      </c>
      <c r="Q116" s="18">
        <v>6.8990346296281535E-2</v>
      </c>
      <c r="R116" s="9">
        <v>66</v>
      </c>
      <c r="S116" s="18">
        <v>7.8853046594982074E-2</v>
      </c>
      <c r="T116" s="19"/>
      <c r="U116" s="20"/>
      <c r="V116" s="8" t="s">
        <v>33</v>
      </c>
      <c r="W116" s="7">
        <v>6032513.6699999999</v>
      </c>
      <c r="X116" s="18">
        <v>6.7415858802897577E-2</v>
      </c>
      <c r="Y116" s="9">
        <v>64</v>
      </c>
      <c r="Z116" s="18">
        <v>7.7388149939540504E-2</v>
      </c>
      <c r="AA116" s="19"/>
      <c r="AB116" s="20"/>
    </row>
    <row r="117" spans="1:28" ht="17.5" x14ac:dyDescent="0.35">
      <c r="A117" s="8" t="s">
        <v>34</v>
      </c>
      <c r="B117" s="7">
        <v>7698587.5199999996</v>
      </c>
      <c r="C117" s="18">
        <v>8.19344414764024E-2</v>
      </c>
      <c r="D117" s="9">
        <v>73</v>
      </c>
      <c r="E117" s="18">
        <v>8.39080459770115E-2</v>
      </c>
      <c r="F117" s="19"/>
      <c r="G117" s="20"/>
      <c r="H117" s="8" t="s">
        <v>34</v>
      </c>
      <c r="I117" s="7">
        <v>7584823.6999999993</v>
      </c>
      <c r="J117" s="18">
        <v>8.2550123426845146E-2</v>
      </c>
      <c r="K117" s="9">
        <v>72</v>
      </c>
      <c r="L117" s="18">
        <v>8.4507042253521125E-2</v>
      </c>
      <c r="M117" s="19"/>
      <c r="N117" s="20"/>
      <c r="O117" s="8" t="s">
        <v>34</v>
      </c>
      <c r="P117" s="7">
        <v>7483383.6799999978</v>
      </c>
      <c r="Q117" s="18">
        <v>8.2813579411894753E-2</v>
      </c>
      <c r="R117" s="9">
        <v>71</v>
      </c>
      <c r="S117" s="18">
        <v>8.4826762246117085E-2</v>
      </c>
      <c r="T117" s="19"/>
      <c r="U117" s="20"/>
      <c r="V117" s="8" t="s">
        <v>34</v>
      </c>
      <c r="W117" s="7">
        <v>7485158.29</v>
      </c>
      <c r="X117" s="18">
        <v>8.3649768902384972E-2</v>
      </c>
      <c r="Y117" s="9">
        <v>71</v>
      </c>
      <c r="Z117" s="18">
        <v>8.5852478839177751E-2</v>
      </c>
      <c r="AA117" s="19"/>
      <c r="AB117" s="20"/>
    </row>
    <row r="118" spans="1:28" ht="17.5" x14ac:dyDescent="0.35">
      <c r="A118" s="8" t="s">
        <v>35</v>
      </c>
      <c r="B118" s="7">
        <v>5832094.0900000026</v>
      </c>
      <c r="C118" s="18">
        <v>6.2069745996987453E-2</v>
      </c>
      <c r="D118" s="9">
        <v>51</v>
      </c>
      <c r="E118" s="18">
        <v>5.8620689655172413E-2</v>
      </c>
      <c r="F118" s="19"/>
      <c r="G118" s="20"/>
      <c r="H118" s="8" t="s">
        <v>35</v>
      </c>
      <c r="I118" s="7">
        <v>5818531.4400000013</v>
      </c>
      <c r="J118" s="18">
        <v>6.3326519841849352E-2</v>
      </c>
      <c r="K118" s="9">
        <v>51</v>
      </c>
      <c r="L118" s="18">
        <v>5.9859154929577461E-2</v>
      </c>
      <c r="M118" s="19"/>
      <c r="N118" s="20"/>
      <c r="O118" s="8" t="s">
        <v>35</v>
      </c>
      <c r="P118" s="7">
        <v>5480778.2300000014</v>
      </c>
      <c r="Q118" s="18">
        <v>6.065209036416655E-2</v>
      </c>
      <c r="R118" s="9">
        <v>48</v>
      </c>
      <c r="S118" s="18">
        <v>5.7347670250896057E-2</v>
      </c>
      <c r="T118" s="19"/>
      <c r="U118" s="20"/>
      <c r="V118" s="8" t="s">
        <v>35</v>
      </c>
      <c r="W118" s="7">
        <v>5373618.120000001</v>
      </c>
      <c r="X118" s="18">
        <v>6.0052425946448287E-2</v>
      </c>
      <c r="Y118" s="9">
        <v>47</v>
      </c>
      <c r="Z118" s="18">
        <v>5.6831922611850064E-2</v>
      </c>
      <c r="AA118" s="19"/>
      <c r="AB118" s="20"/>
    </row>
    <row r="119" spans="1:28" ht="17.5" x14ac:dyDescent="0.35">
      <c r="A119" s="8" t="s">
        <v>36</v>
      </c>
      <c r="B119" s="7">
        <v>5370067.7800000003</v>
      </c>
      <c r="C119" s="18">
        <v>5.7152497533044112E-2</v>
      </c>
      <c r="D119" s="9">
        <v>43</v>
      </c>
      <c r="E119" s="18">
        <v>4.9425287356321838E-2</v>
      </c>
      <c r="F119" s="19"/>
      <c r="G119" s="20"/>
      <c r="H119" s="8" t="s">
        <v>36</v>
      </c>
      <c r="I119" s="7">
        <v>5495468.6799999997</v>
      </c>
      <c r="J119" s="18">
        <v>5.9810436704331275E-2</v>
      </c>
      <c r="K119" s="9">
        <v>44</v>
      </c>
      <c r="L119" s="18">
        <v>5.1643192488262914E-2</v>
      </c>
      <c r="M119" s="19"/>
      <c r="N119" s="20"/>
      <c r="O119" s="8" t="s">
        <v>36</v>
      </c>
      <c r="P119" s="7">
        <v>5249953.46</v>
      </c>
      <c r="Q119" s="18">
        <v>5.8097707716151976E-2</v>
      </c>
      <c r="R119" s="9">
        <v>42</v>
      </c>
      <c r="S119" s="18">
        <v>5.0179211469534052E-2</v>
      </c>
      <c r="T119" s="19"/>
      <c r="U119" s="20"/>
      <c r="V119" s="8" t="s">
        <v>36</v>
      </c>
      <c r="W119" s="7">
        <v>5383016.29</v>
      </c>
      <c r="X119" s="18">
        <v>6.015745441988158E-2</v>
      </c>
      <c r="Y119" s="9">
        <v>43</v>
      </c>
      <c r="Z119" s="18">
        <v>5.1995163240628778E-2</v>
      </c>
      <c r="AA119" s="19"/>
      <c r="AB119" s="20"/>
    </row>
    <row r="120" spans="1:28" ht="17.5" x14ac:dyDescent="0.35">
      <c r="A120" s="8" t="s">
        <v>37</v>
      </c>
      <c r="B120" s="7">
        <v>6883322.5899999999</v>
      </c>
      <c r="C120" s="18">
        <v>7.3257748963481764E-2</v>
      </c>
      <c r="D120" s="9">
        <v>51</v>
      </c>
      <c r="E120" s="18">
        <v>5.8620689655172413E-2</v>
      </c>
      <c r="F120" s="19"/>
      <c r="G120" s="20"/>
      <c r="H120" s="8" t="s">
        <v>37</v>
      </c>
      <c r="I120" s="7">
        <v>6610930.2800000021</v>
      </c>
      <c r="J120" s="18">
        <v>7.1950665192161048E-2</v>
      </c>
      <c r="K120" s="9">
        <v>49</v>
      </c>
      <c r="L120" s="18">
        <v>5.7511737089201875E-2</v>
      </c>
      <c r="M120" s="19"/>
      <c r="N120" s="20"/>
      <c r="O120" s="8" t="s">
        <v>37</v>
      </c>
      <c r="P120" s="7">
        <v>6340673.3700000001</v>
      </c>
      <c r="Q120" s="18">
        <v>7.0167972150718516E-2</v>
      </c>
      <c r="R120" s="9">
        <v>47</v>
      </c>
      <c r="S120" s="18">
        <v>5.6152927120669056E-2</v>
      </c>
      <c r="T120" s="19"/>
      <c r="U120" s="20"/>
      <c r="V120" s="8" t="s">
        <v>37</v>
      </c>
      <c r="W120" s="7">
        <v>6076992.7300000014</v>
      </c>
      <c r="X120" s="18">
        <v>6.7912930868155849E-2</v>
      </c>
      <c r="Y120" s="9">
        <v>45</v>
      </c>
      <c r="Z120" s="18">
        <v>5.4413542926239421E-2</v>
      </c>
      <c r="AA120" s="19"/>
      <c r="AB120" s="20"/>
    </row>
    <row r="121" spans="1:28" ht="17.5" x14ac:dyDescent="0.35">
      <c r="A121" s="8" t="s">
        <v>38</v>
      </c>
      <c r="B121" s="7">
        <v>4777051.66</v>
      </c>
      <c r="C121" s="18">
        <v>5.0841152178785771E-2</v>
      </c>
      <c r="D121" s="9">
        <v>33</v>
      </c>
      <c r="E121" s="18">
        <v>3.793103448275862E-2</v>
      </c>
      <c r="F121" s="19"/>
      <c r="G121" s="20"/>
      <c r="H121" s="8" t="s">
        <v>38</v>
      </c>
      <c r="I121" s="7">
        <v>4775551.6599999992</v>
      </c>
      <c r="J121" s="18">
        <v>5.1975153880541108E-2</v>
      </c>
      <c r="K121" s="9">
        <v>33</v>
      </c>
      <c r="L121" s="18">
        <v>3.873239436619718E-2</v>
      </c>
      <c r="M121" s="19"/>
      <c r="N121" s="20"/>
      <c r="O121" s="8" t="s">
        <v>38</v>
      </c>
      <c r="P121" s="7">
        <v>4634923.1800000016</v>
      </c>
      <c r="Q121" s="18">
        <v>5.1291580820691261E-2</v>
      </c>
      <c r="R121" s="9">
        <v>32</v>
      </c>
      <c r="S121" s="18">
        <v>3.8231780167264036E-2</v>
      </c>
      <c r="T121" s="19"/>
      <c r="U121" s="20"/>
      <c r="V121" s="8" t="s">
        <v>38</v>
      </c>
      <c r="W121" s="7">
        <v>4634623.1800000016</v>
      </c>
      <c r="X121" s="18">
        <v>5.1793848965702591E-2</v>
      </c>
      <c r="Y121" s="9">
        <v>32</v>
      </c>
      <c r="Z121" s="18">
        <v>3.8694074969770252E-2</v>
      </c>
      <c r="AA121" s="19"/>
      <c r="AB121" s="20"/>
    </row>
    <row r="122" spans="1:28" ht="17.5" x14ac:dyDescent="0.35">
      <c r="A122" s="8" t="s">
        <v>39</v>
      </c>
      <c r="B122" s="7">
        <v>8093534.54</v>
      </c>
      <c r="C122" s="18">
        <v>8.6137779220164204E-2</v>
      </c>
      <c r="D122" s="9">
        <v>50</v>
      </c>
      <c r="E122" s="18">
        <v>5.7471264367816091E-2</v>
      </c>
      <c r="F122" s="19"/>
      <c r="G122" s="20"/>
      <c r="H122" s="8" t="s">
        <v>39</v>
      </c>
      <c r="I122" s="7">
        <v>7929574.3500000015</v>
      </c>
      <c r="J122" s="18">
        <v>8.6302248701554604E-2</v>
      </c>
      <c r="K122" s="9">
        <v>49</v>
      </c>
      <c r="L122" s="18">
        <v>5.7511737089201875E-2</v>
      </c>
      <c r="M122" s="19"/>
      <c r="N122" s="20"/>
      <c r="O122" s="8" t="s">
        <v>39</v>
      </c>
      <c r="P122" s="7">
        <v>7929026.0100000026</v>
      </c>
      <c r="Q122" s="18">
        <v>8.7745203669433447E-2</v>
      </c>
      <c r="R122" s="9">
        <v>49</v>
      </c>
      <c r="S122" s="18">
        <v>5.8542413381123058E-2</v>
      </c>
      <c r="T122" s="19"/>
      <c r="U122" s="20"/>
      <c r="V122" s="8" t="s">
        <v>39</v>
      </c>
      <c r="W122" s="7">
        <v>7611535.71</v>
      </c>
      <c r="X122" s="18">
        <v>8.506208933274953E-2</v>
      </c>
      <c r="Y122" s="9">
        <v>47</v>
      </c>
      <c r="Z122" s="18">
        <v>5.6831922611850064E-2</v>
      </c>
      <c r="AA122" s="19"/>
      <c r="AB122" s="20"/>
    </row>
    <row r="123" spans="1:28" ht="17.5" x14ac:dyDescent="0.35">
      <c r="A123" s="8" t="s">
        <v>40</v>
      </c>
      <c r="B123" s="7">
        <v>6814653.6299999999</v>
      </c>
      <c r="C123" s="18">
        <v>7.2526919721137131E-2</v>
      </c>
      <c r="D123" s="9">
        <v>37</v>
      </c>
      <c r="E123" s="18">
        <v>4.2528735632183907E-2</v>
      </c>
      <c r="F123" s="19"/>
      <c r="G123" s="20"/>
      <c r="H123" s="8" t="s">
        <v>40</v>
      </c>
      <c r="I123" s="7">
        <v>6260239.6500000004</v>
      </c>
      <c r="J123" s="18">
        <v>6.8133891601083615E-2</v>
      </c>
      <c r="K123" s="9">
        <v>34</v>
      </c>
      <c r="L123" s="18">
        <v>3.9906103286384977E-2</v>
      </c>
      <c r="M123" s="19"/>
      <c r="N123" s="20"/>
      <c r="O123" s="8" t="s">
        <v>40</v>
      </c>
      <c r="P123" s="7">
        <v>6457848.1999999983</v>
      </c>
      <c r="Q123" s="18">
        <v>7.1464667269427198E-2</v>
      </c>
      <c r="R123" s="9">
        <v>35</v>
      </c>
      <c r="S123" s="18">
        <v>4.1816009557945039E-2</v>
      </c>
      <c r="T123" s="19"/>
      <c r="U123" s="20"/>
      <c r="V123" s="8" t="s">
        <v>40</v>
      </c>
      <c r="W123" s="7">
        <v>6705925.0599999987</v>
      </c>
      <c r="X123" s="18">
        <v>7.4941512231628704E-2</v>
      </c>
      <c r="Y123" s="9">
        <v>36</v>
      </c>
      <c r="Z123" s="18">
        <v>4.3530834340991538E-2</v>
      </c>
      <c r="AA123" s="19"/>
      <c r="AB123" s="20"/>
    </row>
    <row r="124" spans="1:28" ht="17.5" x14ac:dyDescent="0.35">
      <c r="A124" s="8" t="s">
        <v>41</v>
      </c>
      <c r="B124" s="7">
        <v>5695911.5999999996</v>
      </c>
      <c r="C124" s="18">
        <v>6.062038450982779E-2</v>
      </c>
      <c r="D124" s="9">
        <v>27</v>
      </c>
      <c r="E124" s="18">
        <v>3.1034482758620689E-2</v>
      </c>
      <c r="F124" s="19"/>
      <c r="G124" s="20"/>
      <c r="H124" s="8" t="s">
        <v>41</v>
      </c>
      <c r="I124" s="7">
        <v>5491009.21</v>
      </c>
      <c r="J124" s="18">
        <v>5.9761901654147014E-2</v>
      </c>
      <c r="K124" s="9">
        <v>26</v>
      </c>
      <c r="L124" s="18">
        <v>3.0516431924882629E-2</v>
      </c>
      <c r="M124" s="19"/>
      <c r="N124" s="20"/>
      <c r="O124" s="8" t="s">
        <v>41</v>
      </c>
      <c r="P124" s="7">
        <v>5287503.0499999989</v>
      </c>
      <c r="Q124" s="18">
        <v>5.8513243800672098E-2</v>
      </c>
      <c r="R124" s="9">
        <v>25</v>
      </c>
      <c r="S124" s="18">
        <v>2.986857825567503E-2</v>
      </c>
      <c r="T124" s="19"/>
      <c r="U124" s="20"/>
      <c r="V124" s="8" t="s">
        <v>41</v>
      </c>
      <c r="W124" s="7">
        <v>5286922.25</v>
      </c>
      <c r="X124" s="18">
        <v>5.9083563404158441E-2</v>
      </c>
      <c r="Y124" s="9">
        <v>25</v>
      </c>
      <c r="Z124" s="18">
        <v>3.0229746070133012E-2</v>
      </c>
      <c r="AA124" s="19"/>
      <c r="AB124" s="20"/>
    </row>
    <row r="125" spans="1:28" ht="17.5" x14ac:dyDescent="0.35">
      <c r="A125" s="8" t="s">
        <v>42</v>
      </c>
      <c r="B125" s="7">
        <v>1423653.91</v>
      </c>
      <c r="C125" s="18">
        <v>1.5151647970295003E-2</v>
      </c>
      <c r="D125" s="9">
        <v>6</v>
      </c>
      <c r="E125" s="18">
        <v>6.8965517241379309E-3</v>
      </c>
      <c r="F125" s="19"/>
      <c r="G125" s="20"/>
      <c r="H125" s="8" t="s">
        <v>42</v>
      </c>
      <c r="I125" s="7">
        <v>1419908.66</v>
      </c>
      <c r="J125" s="18">
        <v>1.5453705949400815E-2</v>
      </c>
      <c r="K125" s="9">
        <v>6</v>
      </c>
      <c r="L125" s="18">
        <v>7.0422535211267607E-3</v>
      </c>
      <c r="M125" s="19"/>
      <c r="N125" s="20"/>
      <c r="O125" s="8" t="s">
        <v>42</v>
      </c>
      <c r="P125" s="7">
        <v>1416142.05</v>
      </c>
      <c r="Q125" s="18">
        <v>1.5671492620327396E-2</v>
      </c>
      <c r="R125" s="9">
        <v>6</v>
      </c>
      <c r="S125" s="18">
        <v>7.1684587813620072E-3</v>
      </c>
      <c r="T125" s="19"/>
      <c r="U125" s="20"/>
      <c r="V125" s="8" t="s">
        <v>42</v>
      </c>
      <c r="W125" s="7">
        <v>1412317.1</v>
      </c>
      <c r="X125" s="18">
        <v>1.5783233226973819E-2</v>
      </c>
      <c r="Y125" s="9">
        <v>6</v>
      </c>
      <c r="Z125" s="18">
        <v>7.2551390568319227E-3</v>
      </c>
      <c r="AA125" s="19"/>
      <c r="AB125" s="20"/>
    </row>
    <row r="126" spans="1:28" ht="17.5" x14ac:dyDescent="0.35">
      <c r="A126" s="8" t="s">
        <v>43</v>
      </c>
      <c r="B126" s="7">
        <v>11906760.510000002</v>
      </c>
      <c r="C126" s="18">
        <v>0.12672113808483851</v>
      </c>
      <c r="D126" s="9">
        <v>29</v>
      </c>
      <c r="E126" s="18">
        <v>3.3333333333333333E-2</v>
      </c>
      <c r="F126" s="19"/>
      <c r="G126" s="20"/>
      <c r="H126" s="8" t="s">
        <v>43</v>
      </c>
      <c r="I126" s="7">
        <v>11669508.429999998</v>
      </c>
      <c r="J126" s="18">
        <v>0.12700616379878543</v>
      </c>
      <c r="K126" s="9">
        <v>28</v>
      </c>
      <c r="L126" s="18">
        <v>3.2863849765258218E-2</v>
      </c>
      <c r="M126" s="19"/>
      <c r="N126" s="20"/>
      <c r="O126" s="8" t="s">
        <v>43</v>
      </c>
      <c r="P126" s="7">
        <v>11689163.050000001</v>
      </c>
      <c r="Q126" s="18">
        <v>0.12935611401121708</v>
      </c>
      <c r="R126" s="9">
        <v>28</v>
      </c>
      <c r="S126" s="18">
        <v>3.3452807646356032E-2</v>
      </c>
      <c r="T126" s="19"/>
      <c r="U126" s="20"/>
      <c r="V126" s="8" t="s">
        <v>43</v>
      </c>
      <c r="W126" s="7">
        <v>11677810.619999997</v>
      </c>
      <c r="X126" s="18">
        <v>0.1305044090989847</v>
      </c>
      <c r="Y126" s="9">
        <v>28</v>
      </c>
      <c r="Z126" s="18">
        <v>3.3857315598548973E-2</v>
      </c>
      <c r="AA126" s="19"/>
      <c r="AB126" s="20"/>
    </row>
    <row r="127" spans="1:28" ht="17.5" x14ac:dyDescent="0.35">
      <c r="A127" s="8"/>
      <c r="B127" s="7"/>
      <c r="C127" s="21"/>
      <c r="D127" s="9"/>
      <c r="E127" s="21"/>
      <c r="F127" s="2"/>
      <c r="G127" s="2"/>
      <c r="H127" s="8"/>
      <c r="I127" s="7"/>
      <c r="J127" s="21"/>
      <c r="K127" s="9"/>
      <c r="L127" s="21"/>
      <c r="M127" s="2"/>
      <c r="N127" s="2"/>
      <c r="O127" s="8"/>
      <c r="P127" s="7"/>
      <c r="Q127" s="21"/>
      <c r="R127" s="9"/>
      <c r="S127" s="21"/>
      <c r="T127" s="2"/>
      <c r="U127" s="2"/>
      <c r="V127" s="8"/>
      <c r="W127" s="7"/>
      <c r="X127" s="21"/>
      <c r="Y127" s="9"/>
      <c r="Z127" s="21"/>
      <c r="AA127" s="2"/>
      <c r="AB127" s="2"/>
    </row>
    <row r="128" spans="1:28" ht="18.5" thickBot="1" x14ac:dyDescent="0.45">
      <c r="A128" s="22"/>
      <c r="B128" s="23">
        <v>93960334.400000006</v>
      </c>
      <c r="C128" s="24"/>
      <c r="D128" s="25">
        <v>870</v>
      </c>
      <c r="E128" s="24"/>
      <c r="F128" s="2"/>
      <c r="G128" s="2"/>
      <c r="H128" s="22"/>
      <c r="I128" s="23">
        <v>91881433.789999992</v>
      </c>
      <c r="J128" s="24"/>
      <c r="K128" s="25">
        <v>852</v>
      </c>
      <c r="L128" s="24"/>
      <c r="M128" s="2"/>
      <c r="N128" s="2"/>
      <c r="O128" s="22"/>
      <c r="P128" s="23">
        <v>90364209.989999995</v>
      </c>
      <c r="Q128" s="24"/>
      <c r="R128" s="25">
        <v>837</v>
      </c>
      <c r="S128" s="24"/>
      <c r="T128" s="2"/>
      <c r="U128" s="2"/>
      <c r="V128" s="22"/>
      <c r="W128" s="23">
        <v>89482115.590000004</v>
      </c>
      <c r="X128" s="24"/>
      <c r="Y128" s="25">
        <v>827</v>
      </c>
      <c r="Z128" s="24"/>
      <c r="AA128" s="2"/>
      <c r="AB128" s="2"/>
    </row>
    <row r="129" spans="1:28" ht="18" thickTop="1" x14ac:dyDescent="0.35">
      <c r="A129" s="8"/>
      <c r="B129" s="7"/>
      <c r="C129" s="21"/>
      <c r="D129" s="9"/>
      <c r="E129" s="21"/>
      <c r="F129" s="2"/>
      <c r="G129" s="2"/>
      <c r="H129" s="8"/>
      <c r="I129" s="7"/>
      <c r="J129" s="21"/>
      <c r="K129" s="9"/>
      <c r="L129" s="21"/>
      <c r="M129" s="2"/>
      <c r="N129" s="2"/>
      <c r="O129" s="8"/>
      <c r="P129" s="7"/>
      <c r="Q129" s="21"/>
      <c r="R129" s="9"/>
      <c r="S129" s="21"/>
      <c r="T129" s="2"/>
      <c r="U129" s="2"/>
      <c r="V129" s="8"/>
      <c r="W129" s="7"/>
      <c r="X129" s="21"/>
      <c r="Y129" s="9"/>
      <c r="Z129" s="21"/>
      <c r="AA129" s="2"/>
      <c r="AB129" s="2"/>
    </row>
    <row r="130" spans="1:28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  <c r="AA130" s="2"/>
      <c r="AB130" s="2"/>
    </row>
    <row r="131" spans="1:28" ht="18" x14ac:dyDescent="0.4">
      <c r="A131" s="22" t="s">
        <v>78</v>
      </c>
      <c r="B131" s="30">
        <v>108000.38436781609</v>
      </c>
      <c r="C131" s="8"/>
      <c r="D131" s="9"/>
      <c r="E131" s="8"/>
      <c r="F131" s="19"/>
      <c r="G131" s="2"/>
      <c r="H131" s="22" t="s">
        <v>78</v>
      </c>
      <c r="I131" s="30">
        <v>107842.05843896713</v>
      </c>
      <c r="J131" s="8"/>
      <c r="K131" s="9"/>
      <c r="L131" s="8"/>
      <c r="M131" s="19"/>
      <c r="N131" s="2"/>
      <c r="O131" s="22" t="s">
        <v>78</v>
      </c>
      <c r="P131" s="30">
        <v>107962.01910394264</v>
      </c>
      <c r="Q131" s="8"/>
      <c r="R131" s="9"/>
      <c r="S131" s="8"/>
      <c r="T131" s="19"/>
      <c r="U131" s="2"/>
      <c r="V131" s="22" t="s">
        <v>78</v>
      </c>
      <c r="W131" s="30">
        <v>108200.86528415962</v>
      </c>
      <c r="X131" s="8"/>
      <c r="Y131" s="9"/>
      <c r="Z131" s="8"/>
      <c r="AA131" s="19"/>
      <c r="AB131" s="2"/>
    </row>
    <row r="132" spans="1:28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  <c r="AA132" s="2"/>
      <c r="AB132" s="2"/>
    </row>
    <row r="133" spans="1:28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  <c r="AA133" s="2"/>
      <c r="AB133" s="2"/>
    </row>
    <row r="134" spans="1:28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  <c r="AA134" s="2"/>
      <c r="AB134" s="2"/>
    </row>
    <row r="135" spans="1:28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  <c r="AA135" s="2"/>
      <c r="AB135" s="2"/>
    </row>
    <row r="136" spans="1:28" ht="36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  <c r="AA136" s="2"/>
      <c r="AB136" s="2"/>
    </row>
    <row r="137" spans="1:28" ht="17.5" x14ac:dyDescent="0.35">
      <c r="A137" s="10"/>
      <c r="B137" s="11"/>
      <c r="C137" s="10"/>
      <c r="D137" s="12"/>
      <c r="E137" s="10"/>
      <c r="F137" s="2"/>
      <c r="G137" s="2"/>
      <c r="H137" s="10"/>
      <c r="I137" s="11"/>
      <c r="J137" s="10"/>
      <c r="K137" s="12"/>
      <c r="L137" s="10"/>
      <c r="M137" s="2"/>
      <c r="N137" s="2"/>
      <c r="O137" s="10"/>
      <c r="P137" s="11"/>
      <c r="Q137" s="10"/>
      <c r="R137" s="12"/>
      <c r="S137" s="10"/>
      <c r="T137" s="2"/>
      <c r="U137" s="2"/>
      <c r="V137" s="10"/>
      <c r="W137" s="11"/>
      <c r="X137" s="10"/>
      <c r="Y137" s="12"/>
      <c r="Z137" s="10"/>
      <c r="AA137" s="2"/>
      <c r="AB137" s="2"/>
    </row>
    <row r="138" spans="1:28" ht="17.5" x14ac:dyDescent="0.35">
      <c r="A138" s="8" t="s">
        <v>44</v>
      </c>
      <c r="B138" s="7">
        <v>49846888.71000006</v>
      </c>
      <c r="C138" s="18">
        <v>0.53050991174420559</v>
      </c>
      <c r="D138" s="9">
        <v>447</v>
      </c>
      <c r="E138" s="18">
        <v>0.51379310344827589</v>
      </c>
      <c r="F138" s="19"/>
      <c r="G138" s="20"/>
      <c r="H138" s="8" t="s">
        <v>44</v>
      </c>
      <c r="I138" s="7">
        <v>49201454.869999908</v>
      </c>
      <c r="J138" s="18">
        <v>0.53548854039927751</v>
      </c>
      <c r="K138" s="9">
        <v>440</v>
      </c>
      <c r="L138" s="18">
        <v>0.51643192488262912</v>
      </c>
      <c r="M138" s="19"/>
      <c r="N138" s="20"/>
      <c r="O138" s="8" t="s">
        <v>44</v>
      </c>
      <c r="P138" s="7">
        <v>48389368.159999944</v>
      </c>
      <c r="Q138" s="18">
        <v>0.53549262662015085</v>
      </c>
      <c r="R138" s="9">
        <v>432</v>
      </c>
      <c r="S138" s="18">
        <v>0.5161290322580645</v>
      </c>
      <c r="T138" s="19"/>
      <c r="U138" s="20"/>
      <c r="V138" s="8" t="s">
        <v>44</v>
      </c>
      <c r="W138" s="7">
        <v>47968874.529999919</v>
      </c>
      <c r="X138" s="18">
        <v>0.53607219960902108</v>
      </c>
      <c r="Y138" s="9">
        <v>427</v>
      </c>
      <c r="Z138" s="18">
        <v>0.5163240628778718</v>
      </c>
      <c r="AA138" s="19"/>
      <c r="AB138" s="20"/>
    </row>
    <row r="139" spans="1:28" ht="17.5" x14ac:dyDescent="0.35">
      <c r="A139" s="8" t="s">
        <v>45</v>
      </c>
      <c r="B139" s="7">
        <v>42548731.909999974</v>
      </c>
      <c r="C139" s="18">
        <v>0.45283716987282197</v>
      </c>
      <c r="D139" s="9">
        <v>402</v>
      </c>
      <c r="E139" s="18">
        <v>0.46206896551724136</v>
      </c>
      <c r="F139" s="19"/>
      <c r="G139" s="20"/>
      <c r="H139" s="8" t="s">
        <v>45</v>
      </c>
      <c r="I139" s="7">
        <v>41118252.470000006</v>
      </c>
      <c r="J139" s="18">
        <v>0.44751426674487949</v>
      </c>
      <c r="K139" s="9">
        <v>391</v>
      </c>
      <c r="L139" s="18">
        <v>0.45892018779342725</v>
      </c>
      <c r="M139" s="19"/>
      <c r="N139" s="20"/>
      <c r="O139" s="8" t="s">
        <v>45</v>
      </c>
      <c r="P139" s="7">
        <v>40522046.669999994</v>
      </c>
      <c r="Q139" s="18">
        <v>0.44843026541685393</v>
      </c>
      <c r="R139" s="9">
        <v>386</v>
      </c>
      <c r="S139" s="18">
        <v>0.46117084826762245</v>
      </c>
      <c r="T139" s="19"/>
      <c r="U139" s="20"/>
      <c r="V139" s="8" t="s">
        <v>45</v>
      </c>
      <c r="W139" s="7">
        <v>40125198.039999992</v>
      </c>
      <c r="X139" s="18">
        <v>0.44841584014229763</v>
      </c>
      <c r="Y139" s="9">
        <v>382</v>
      </c>
      <c r="Z139" s="18">
        <v>0.4619105199516324</v>
      </c>
      <c r="AA139" s="19"/>
      <c r="AB139" s="20"/>
    </row>
    <row r="140" spans="1:28" ht="17.5" x14ac:dyDescent="0.35">
      <c r="A140" s="8" t="s">
        <v>46</v>
      </c>
      <c r="B140" s="7">
        <v>1564713.78</v>
      </c>
      <c r="C140" s="18">
        <v>1.6652918382972458E-2</v>
      </c>
      <c r="D140" s="9">
        <v>21</v>
      </c>
      <c r="E140" s="18">
        <v>2.4137931034482758E-2</v>
      </c>
      <c r="F140" s="19"/>
      <c r="G140" s="20"/>
      <c r="H140" s="8" t="s">
        <v>46</v>
      </c>
      <c r="I140" s="7">
        <v>1561726.45</v>
      </c>
      <c r="J140" s="18">
        <v>1.6997192855843019E-2</v>
      </c>
      <c r="K140" s="9">
        <v>21</v>
      </c>
      <c r="L140" s="18">
        <v>2.464788732394366E-2</v>
      </c>
      <c r="M140" s="19"/>
      <c r="N140" s="20"/>
      <c r="O140" s="8" t="s">
        <v>46</v>
      </c>
      <c r="P140" s="7">
        <v>1452795.16</v>
      </c>
      <c r="Q140" s="18">
        <v>1.6077107962995218E-2</v>
      </c>
      <c r="R140" s="9">
        <v>19</v>
      </c>
      <c r="S140" s="18">
        <v>2.2700119474313024E-2</v>
      </c>
      <c r="T140" s="19"/>
      <c r="U140" s="20"/>
      <c r="V140" s="8" t="s">
        <v>46</v>
      </c>
      <c r="W140" s="7">
        <v>1388043.02</v>
      </c>
      <c r="X140" s="18">
        <v>1.5511960248681483E-2</v>
      </c>
      <c r="Y140" s="9">
        <v>18</v>
      </c>
      <c r="Z140" s="18">
        <v>2.1765417170495769E-2</v>
      </c>
      <c r="AA140" s="19"/>
      <c r="AB140" s="20"/>
    </row>
    <row r="141" spans="1:28" ht="17.5" x14ac:dyDescent="0.35">
      <c r="A141" s="8"/>
      <c r="B141" s="7"/>
      <c r="C141" s="21"/>
      <c r="D141" s="9"/>
      <c r="E141" s="21"/>
      <c r="F141" s="2"/>
      <c r="G141" s="2"/>
      <c r="H141" s="8"/>
      <c r="I141" s="7"/>
      <c r="J141" s="21"/>
      <c r="K141" s="9"/>
      <c r="L141" s="21"/>
      <c r="M141" s="2"/>
      <c r="N141" s="2"/>
      <c r="O141" s="8"/>
      <c r="P141" s="7"/>
      <c r="Q141" s="21"/>
      <c r="R141" s="9"/>
      <c r="S141" s="21"/>
      <c r="T141" s="2"/>
      <c r="U141" s="2"/>
      <c r="V141" s="8"/>
      <c r="W141" s="7"/>
      <c r="X141" s="21"/>
      <c r="Y141" s="9"/>
      <c r="Z141" s="21"/>
      <c r="AA141" s="2"/>
      <c r="AB141" s="2"/>
    </row>
    <row r="142" spans="1:28" ht="18.5" thickBot="1" x14ac:dyDescent="0.45">
      <c r="A142" s="8"/>
      <c r="B142" s="23">
        <v>93960334.400000036</v>
      </c>
      <c r="C142" s="21"/>
      <c r="D142" s="25">
        <v>870</v>
      </c>
      <c r="E142" s="21"/>
      <c r="F142" s="2"/>
      <c r="G142" s="2"/>
      <c r="H142" s="8"/>
      <c r="I142" s="23">
        <v>91881433.789999917</v>
      </c>
      <c r="J142" s="21"/>
      <c r="K142" s="25">
        <v>852</v>
      </c>
      <c r="L142" s="21"/>
      <c r="M142" s="2"/>
      <c r="N142" s="2"/>
      <c r="O142" s="8"/>
      <c r="P142" s="23">
        <v>90364209.989999935</v>
      </c>
      <c r="Q142" s="21"/>
      <c r="R142" s="25">
        <v>837</v>
      </c>
      <c r="S142" s="21"/>
      <c r="T142" s="2"/>
      <c r="U142" s="2"/>
      <c r="V142" s="8"/>
      <c r="W142" s="23">
        <v>89482115.589999899</v>
      </c>
      <c r="X142" s="21"/>
      <c r="Y142" s="25">
        <v>827</v>
      </c>
      <c r="Z142" s="21"/>
      <c r="AA142" s="2"/>
      <c r="AB142" s="2"/>
    </row>
    <row r="143" spans="1:28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  <c r="AA143" s="2"/>
      <c r="AB143" s="2"/>
    </row>
    <row r="144" spans="1:28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  <c r="AA144" s="2"/>
      <c r="AB144" s="2"/>
    </row>
    <row r="145" spans="1:28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  <c r="AA145" s="2"/>
      <c r="AB145" s="2"/>
    </row>
    <row r="146" spans="1:28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  <c r="AA146" s="2"/>
      <c r="AB146" s="2"/>
    </row>
    <row r="147" spans="1:28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  <c r="AA147" s="2"/>
      <c r="AB147" s="2"/>
    </row>
    <row r="148" spans="1:28" ht="36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  <c r="AA148" s="2"/>
      <c r="AB148" s="2"/>
    </row>
    <row r="149" spans="1:28" ht="17.5" x14ac:dyDescent="0.35">
      <c r="A149" s="10"/>
      <c r="B149" s="11"/>
      <c r="C149" s="10"/>
      <c r="D149" s="12"/>
      <c r="E149" s="10"/>
      <c r="F149" s="2"/>
      <c r="G149" s="2"/>
      <c r="H149" s="10"/>
      <c r="I149" s="11"/>
      <c r="J149" s="10"/>
      <c r="K149" s="12"/>
      <c r="L149" s="10"/>
      <c r="M149" s="2"/>
      <c r="N149" s="2"/>
      <c r="O149" s="10"/>
      <c r="P149" s="11"/>
      <c r="Q149" s="10"/>
      <c r="R149" s="12"/>
      <c r="S149" s="10"/>
      <c r="T149" s="2"/>
      <c r="U149" s="2"/>
      <c r="V149" s="10"/>
      <c r="W149" s="11"/>
      <c r="X149" s="10"/>
      <c r="Y149" s="12"/>
      <c r="Z149" s="10"/>
      <c r="AA149" s="2"/>
      <c r="AB149" s="2"/>
    </row>
    <row r="150" spans="1:28" ht="17.5" x14ac:dyDescent="0.35">
      <c r="A150" s="31" t="s">
        <v>98</v>
      </c>
      <c r="B150" s="7">
        <v>96846.049999999988</v>
      </c>
      <c r="C150" s="18">
        <v>1.0307120618336155E-3</v>
      </c>
      <c r="D150" s="9">
        <v>2</v>
      </c>
      <c r="E150" s="18">
        <v>2.2988505747126436E-3</v>
      </c>
      <c r="F150" s="19"/>
      <c r="G150" s="20"/>
      <c r="H150" s="31" t="s">
        <v>98</v>
      </c>
      <c r="I150" s="7">
        <v>93103.709999999992</v>
      </c>
      <c r="J150" s="18">
        <v>1.0133027550788289E-3</v>
      </c>
      <c r="K150" s="9">
        <v>2</v>
      </c>
      <c r="L150" s="18">
        <v>2.3474178403755869E-3</v>
      </c>
      <c r="M150" s="19"/>
      <c r="N150" s="20"/>
      <c r="O150" s="31" t="s">
        <v>98</v>
      </c>
      <c r="P150" s="7">
        <v>90889.19</v>
      </c>
      <c r="Q150" s="18">
        <v>1.0058096010584073E-3</v>
      </c>
      <c r="R150" s="9">
        <v>2</v>
      </c>
      <c r="S150" s="18">
        <v>2.3894862604540022E-3</v>
      </c>
      <c r="T150" s="19"/>
      <c r="U150" s="20"/>
      <c r="V150" s="31" t="s">
        <v>98</v>
      </c>
      <c r="W150" s="7">
        <v>84331.87</v>
      </c>
      <c r="X150" s="18">
        <v>9.4244385533308068E-4</v>
      </c>
      <c r="Y150" s="9">
        <v>2</v>
      </c>
      <c r="Z150" s="18">
        <v>2.4183796856106408E-3</v>
      </c>
      <c r="AA150" s="19"/>
      <c r="AB150" s="20"/>
    </row>
    <row r="151" spans="1:28" ht="17.5" x14ac:dyDescent="0.35">
      <c r="A151" s="8">
        <v>1995</v>
      </c>
      <c r="B151" s="7">
        <v>0</v>
      </c>
      <c r="C151" s="18">
        <v>0</v>
      </c>
      <c r="D151" s="9">
        <v>0</v>
      </c>
      <c r="E151" s="18">
        <v>0</v>
      </c>
      <c r="F151" s="19"/>
      <c r="G151" s="20"/>
      <c r="H151" s="8">
        <v>1995</v>
      </c>
      <c r="I151" s="7">
        <v>0</v>
      </c>
      <c r="J151" s="18">
        <v>0</v>
      </c>
      <c r="K151" s="9">
        <v>0</v>
      </c>
      <c r="L151" s="18">
        <v>0</v>
      </c>
      <c r="M151" s="19"/>
      <c r="N151" s="20"/>
      <c r="O151" s="8">
        <v>1995</v>
      </c>
      <c r="P151" s="7">
        <v>0</v>
      </c>
      <c r="Q151" s="18">
        <v>0</v>
      </c>
      <c r="R151" s="9">
        <v>0</v>
      </c>
      <c r="S151" s="18">
        <v>0</v>
      </c>
      <c r="T151" s="19"/>
      <c r="U151" s="20"/>
      <c r="V151" s="8">
        <v>1995</v>
      </c>
      <c r="W151" s="7">
        <v>0</v>
      </c>
      <c r="X151" s="18">
        <v>0</v>
      </c>
      <c r="Y151" s="9">
        <v>0</v>
      </c>
      <c r="Z151" s="18">
        <v>0</v>
      </c>
      <c r="AA151" s="19"/>
      <c r="AB151" s="20"/>
    </row>
    <row r="152" spans="1:28" ht="17.5" x14ac:dyDescent="0.35">
      <c r="A152" s="8">
        <v>1996</v>
      </c>
      <c r="B152" s="7">
        <v>33085.75</v>
      </c>
      <c r="C152" s="18">
        <v>3.5212465144227924E-4</v>
      </c>
      <c r="D152" s="9">
        <v>1</v>
      </c>
      <c r="E152" s="18">
        <v>1.1494252873563218E-3</v>
      </c>
      <c r="F152" s="19"/>
      <c r="G152" s="20"/>
      <c r="H152" s="8">
        <v>1996</v>
      </c>
      <c r="I152" s="7">
        <v>32300.98</v>
      </c>
      <c r="J152" s="18">
        <v>3.5155067425074845E-4</v>
      </c>
      <c r="K152" s="9">
        <v>1</v>
      </c>
      <c r="L152" s="18">
        <v>1.1737089201877935E-3</v>
      </c>
      <c r="M152" s="19"/>
      <c r="N152" s="20"/>
      <c r="O152" s="8">
        <v>1996</v>
      </c>
      <c r="P152" s="7">
        <v>31503.16</v>
      </c>
      <c r="Q152" s="18">
        <v>3.4862430605530947E-4</v>
      </c>
      <c r="R152" s="9">
        <v>1</v>
      </c>
      <c r="S152" s="18">
        <v>1.1947431302270011E-3</v>
      </c>
      <c r="T152" s="19"/>
      <c r="U152" s="20"/>
      <c r="V152" s="8">
        <v>1996</v>
      </c>
      <c r="W152" s="7">
        <v>30700.59</v>
      </c>
      <c r="X152" s="18">
        <v>3.4309191057426124E-4</v>
      </c>
      <c r="Y152" s="9">
        <v>1</v>
      </c>
      <c r="Z152" s="18">
        <v>1.2091898428053204E-3</v>
      </c>
      <c r="AA152" s="19"/>
      <c r="AB152" s="20"/>
    </row>
    <row r="153" spans="1:28" ht="17.5" x14ac:dyDescent="0.35">
      <c r="A153" s="8">
        <v>1997</v>
      </c>
      <c r="B153" s="7">
        <v>80334.320000000007</v>
      </c>
      <c r="C153" s="18">
        <v>8.5498120577144306E-4</v>
      </c>
      <c r="D153" s="9">
        <v>3</v>
      </c>
      <c r="E153" s="18">
        <v>3.4482758620689655E-3</v>
      </c>
      <c r="F153" s="19"/>
      <c r="G153" s="20"/>
      <c r="H153" s="8">
        <v>1997</v>
      </c>
      <c r="I153" s="7">
        <v>79756.489999999991</v>
      </c>
      <c r="J153" s="18">
        <v>8.6803706374769668E-4</v>
      </c>
      <c r="K153" s="9">
        <v>3</v>
      </c>
      <c r="L153" s="18">
        <v>3.5211267605633804E-3</v>
      </c>
      <c r="M153" s="19"/>
      <c r="N153" s="20"/>
      <c r="O153" s="8">
        <v>1997</v>
      </c>
      <c r="P153" s="7">
        <v>79168.77</v>
      </c>
      <c r="Q153" s="18">
        <v>8.7610758738178654E-4</v>
      </c>
      <c r="R153" s="9">
        <v>3</v>
      </c>
      <c r="S153" s="18">
        <v>3.5842293906810036E-3</v>
      </c>
      <c r="T153" s="19"/>
      <c r="U153" s="20"/>
      <c r="V153" s="8">
        <v>1997</v>
      </c>
      <c r="W153" s="7">
        <v>78639.149999999994</v>
      </c>
      <c r="X153" s="18">
        <v>8.7882533265438599E-4</v>
      </c>
      <c r="Y153" s="9">
        <v>3</v>
      </c>
      <c r="Z153" s="18">
        <v>3.6275695284159614E-3</v>
      </c>
      <c r="AA153" s="19"/>
      <c r="AB153" s="20"/>
    </row>
    <row r="154" spans="1:28" ht="17.5" x14ac:dyDescent="0.35">
      <c r="A154" s="31">
        <v>1998</v>
      </c>
      <c r="B154" s="7">
        <v>0</v>
      </c>
      <c r="C154" s="18">
        <v>0</v>
      </c>
      <c r="D154" s="9">
        <v>0</v>
      </c>
      <c r="E154" s="18">
        <v>0</v>
      </c>
      <c r="F154" s="19"/>
      <c r="G154" s="20"/>
      <c r="H154" s="31">
        <v>1998</v>
      </c>
      <c r="I154" s="7">
        <v>0</v>
      </c>
      <c r="J154" s="18">
        <v>0</v>
      </c>
      <c r="K154" s="9">
        <v>0</v>
      </c>
      <c r="L154" s="18">
        <v>0</v>
      </c>
      <c r="M154" s="19"/>
      <c r="N154" s="20"/>
      <c r="O154" s="31">
        <v>1998</v>
      </c>
      <c r="P154" s="7">
        <v>0</v>
      </c>
      <c r="Q154" s="18">
        <v>0</v>
      </c>
      <c r="R154" s="9">
        <v>0</v>
      </c>
      <c r="S154" s="18">
        <v>0</v>
      </c>
      <c r="T154" s="19"/>
      <c r="U154" s="20"/>
      <c r="V154" s="31">
        <v>1998</v>
      </c>
      <c r="W154" s="7">
        <v>0</v>
      </c>
      <c r="X154" s="18">
        <v>0</v>
      </c>
      <c r="Y154" s="9">
        <v>0</v>
      </c>
      <c r="Z154" s="18">
        <v>0</v>
      </c>
      <c r="AA154" s="19"/>
      <c r="AB154" s="20"/>
    </row>
    <row r="155" spans="1:28" ht="17.5" x14ac:dyDescent="0.35">
      <c r="A155" s="31">
        <v>1999</v>
      </c>
      <c r="B155" s="7">
        <v>0</v>
      </c>
      <c r="C155" s="18">
        <v>0</v>
      </c>
      <c r="D155" s="9">
        <v>0</v>
      </c>
      <c r="E155" s="18">
        <v>0</v>
      </c>
      <c r="F155" s="19"/>
      <c r="G155" s="20"/>
      <c r="H155" s="31">
        <v>1999</v>
      </c>
      <c r="I155" s="7">
        <v>0</v>
      </c>
      <c r="J155" s="18">
        <v>0</v>
      </c>
      <c r="K155" s="9">
        <v>0</v>
      </c>
      <c r="L155" s="18">
        <v>0</v>
      </c>
      <c r="M155" s="19"/>
      <c r="N155" s="20"/>
      <c r="O155" s="31">
        <v>1999</v>
      </c>
      <c r="P155" s="7">
        <v>0</v>
      </c>
      <c r="Q155" s="18">
        <v>0</v>
      </c>
      <c r="R155" s="9">
        <v>0</v>
      </c>
      <c r="S155" s="18">
        <v>0</v>
      </c>
      <c r="T155" s="19"/>
      <c r="U155" s="20"/>
      <c r="V155" s="31">
        <v>1999</v>
      </c>
      <c r="W155" s="7">
        <v>0</v>
      </c>
      <c r="X155" s="18">
        <v>0</v>
      </c>
      <c r="Y155" s="9">
        <v>0</v>
      </c>
      <c r="Z155" s="18">
        <v>0</v>
      </c>
      <c r="AA155" s="19"/>
      <c r="AB155" s="20"/>
    </row>
    <row r="156" spans="1:28" ht="17.5" x14ac:dyDescent="0.35">
      <c r="A156" s="31">
        <v>2000</v>
      </c>
      <c r="B156" s="7">
        <v>140923.71000000002</v>
      </c>
      <c r="C156" s="18">
        <v>1.4998212905466203E-3</v>
      </c>
      <c r="D156" s="9">
        <v>2</v>
      </c>
      <c r="E156" s="18">
        <v>2.2988505747126436E-3</v>
      </c>
      <c r="F156" s="19"/>
      <c r="G156" s="20"/>
      <c r="H156" s="31">
        <v>2000</v>
      </c>
      <c r="I156" s="7">
        <v>140870.51</v>
      </c>
      <c r="J156" s="18">
        <v>1.5331770978015778E-3</v>
      </c>
      <c r="K156" s="9">
        <v>2</v>
      </c>
      <c r="L156" s="18">
        <v>2.3474178403755869E-3</v>
      </c>
      <c r="M156" s="19"/>
      <c r="N156" s="20"/>
      <c r="O156" s="31">
        <v>2000</v>
      </c>
      <c r="P156" s="7">
        <v>2052.13</v>
      </c>
      <c r="Q156" s="18">
        <v>2.2709543969090155E-5</v>
      </c>
      <c r="R156" s="9">
        <v>1</v>
      </c>
      <c r="S156" s="18">
        <v>1.1947431302270011E-3</v>
      </c>
      <c r="T156" s="19"/>
      <c r="U156" s="20"/>
      <c r="V156" s="31">
        <v>2000</v>
      </c>
      <c r="W156" s="7">
        <v>1998.08</v>
      </c>
      <c r="X156" s="18">
        <v>2.232937818720161E-5</v>
      </c>
      <c r="Y156" s="9">
        <v>1</v>
      </c>
      <c r="Z156" s="18">
        <v>1.2091898428053204E-3</v>
      </c>
      <c r="AA156" s="19"/>
      <c r="AB156" s="20"/>
    </row>
    <row r="157" spans="1:28" ht="17.5" x14ac:dyDescent="0.35">
      <c r="A157" s="31">
        <v>2001</v>
      </c>
      <c r="B157" s="7">
        <v>310047.05000000005</v>
      </c>
      <c r="C157" s="18">
        <v>3.2997652890430756E-3</v>
      </c>
      <c r="D157" s="9">
        <v>3</v>
      </c>
      <c r="E157" s="18">
        <v>3.4482758620689655E-3</v>
      </c>
      <c r="F157" s="19"/>
      <c r="G157" s="20"/>
      <c r="H157" s="31">
        <v>2001</v>
      </c>
      <c r="I157" s="7">
        <v>308954.33</v>
      </c>
      <c r="J157" s="18">
        <v>3.3625327474333055E-3</v>
      </c>
      <c r="K157" s="9">
        <v>3</v>
      </c>
      <c r="L157" s="18">
        <v>3.5211267605633804E-3</v>
      </c>
      <c r="M157" s="19"/>
      <c r="N157" s="20"/>
      <c r="O157" s="31">
        <v>2001</v>
      </c>
      <c r="P157" s="7">
        <v>307854.91000000003</v>
      </c>
      <c r="Q157" s="18">
        <v>3.4068234540430152E-3</v>
      </c>
      <c r="R157" s="9">
        <v>3</v>
      </c>
      <c r="S157" s="18">
        <v>3.5842293906810036E-3</v>
      </c>
      <c r="T157" s="19"/>
      <c r="U157" s="20"/>
      <c r="V157" s="31">
        <v>2001</v>
      </c>
      <c r="W157" s="7">
        <v>306740.46000000002</v>
      </c>
      <c r="X157" s="18">
        <v>3.4279527029229006E-3</v>
      </c>
      <c r="Y157" s="9">
        <v>3</v>
      </c>
      <c r="Z157" s="18">
        <v>3.6275695284159614E-3</v>
      </c>
      <c r="AA157" s="19"/>
      <c r="AB157" s="20"/>
    </row>
    <row r="158" spans="1:28" ht="17.5" x14ac:dyDescent="0.35">
      <c r="A158" s="31">
        <v>2002</v>
      </c>
      <c r="B158" s="7">
        <v>5039890.0000000019</v>
      </c>
      <c r="C158" s="18">
        <v>5.3638485135063564E-2</v>
      </c>
      <c r="D158" s="9">
        <v>52</v>
      </c>
      <c r="E158" s="18">
        <v>5.9770114942528735E-2</v>
      </c>
      <c r="F158" s="19"/>
      <c r="G158" s="20"/>
      <c r="H158" s="31">
        <v>2002</v>
      </c>
      <c r="I158" s="7">
        <v>4957391.9300000006</v>
      </c>
      <c r="J158" s="18">
        <v>5.3954229113690029E-2</v>
      </c>
      <c r="K158" s="9">
        <v>51</v>
      </c>
      <c r="L158" s="18">
        <v>5.9859154929577461E-2</v>
      </c>
      <c r="M158" s="19"/>
      <c r="N158" s="20"/>
      <c r="O158" s="31">
        <v>2002</v>
      </c>
      <c r="P158" s="7">
        <v>4933237.49</v>
      </c>
      <c r="Q158" s="18">
        <v>5.4592824864467142E-2</v>
      </c>
      <c r="R158" s="9">
        <v>51</v>
      </c>
      <c r="S158" s="18">
        <v>6.093189964157706E-2</v>
      </c>
      <c r="T158" s="19"/>
      <c r="U158" s="20"/>
      <c r="V158" s="31">
        <v>2002</v>
      </c>
      <c r="W158" s="7">
        <v>4891341.6099999994</v>
      </c>
      <c r="X158" s="18">
        <v>5.4662784599458281E-2</v>
      </c>
      <c r="Y158" s="9">
        <v>50</v>
      </c>
      <c r="Z158" s="18">
        <v>6.0459492140266025E-2</v>
      </c>
      <c r="AA158" s="19"/>
      <c r="AB158" s="20"/>
    </row>
    <row r="159" spans="1:28" ht="17.5" x14ac:dyDescent="0.35">
      <c r="A159" s="8">
        <v>2003</v>
      </c>
      <c r="B159" s="7">
        <v>78012621.909999996</v>
      </c>
      <c r="C159" s="18">
        <v>0.8302718632086945</v>
      </c>
      <c r="D159" s="9">
        <v>709</v>
      </c>
      <c r="E159" s="18">
        <v>0.81494252873563222</v>
      </c>
      <c r="F159" s="19"/>
      <c r="G159" s="20"/>
      <c r="H159" s="8">
        <v>2003</v>
      </c>
      <c r="I159" s="7">
        <v>76391011.179999992</v>
      </c>
      <c r="J159" s="18">
        <v>0.83140856676873154</v>
      </c>
      <c r="K159" s="9">
        <v>695</v>
      </c>
      <c r="L159" s="18">
        <v>0.81572769953051638</v>
      </c>
      <c r="M159" s="19"/>
      <c r="N159" s="20"/>
      <c r="O159" s="8">
        <v>2003</v>
      </c>
      <c r="P159" s="7">
        <v>75188490.199999958</v>
      </c>
      <c r="Q159" s="18">
        <v>0.83206050501985895</v>
      </c>
      <c r="R159" s="9">
        <v>682</v>
      </c>
      <c r="S159" s="18">
        <v>0.81481481481481477</v>
      </c>
      <c r="T159" s="19"/>
      <c r="U159" s="20"/>
      <c r="V159" s="8">
        <v>2003</v>
      </c>
      <c r="W159" s="7">
        <v>74579731.020000026</v>
      </c>
      <c r="X159" s="18">
        <v>0.8334596307682135</v>
      </c>
      <c r="Y159" s="9">
        <v>675</v>
      </c>
      <c r="Z159" s="18">
        <v>0.81620314389359128</v>
      </c>
      <c r="AA159" s="19"/>
      <c r="AB159" s="20"/>
    </row>
    <row r="160" spans="1:28" ht="17.5" x14ac:dyDescent="0.35">
      <c r="A160" s="8">
        <v>2004</v>
      </c>
      <c r="B160" s="7">
        <v>10246585.610000007</v>
      </c>
      <c r="C160" s="18">
        <v>0.10905224715760491</v>
      </c>
      <c r="D160" s="9">
        <v>98</v>
      </c>
      <c r="E160" s="18">
        <v>0.11264367816091954</v>
      </c>
      <c r="F160" s="19"/>
      <c r="G160" s="20"/>
      <c r="H160" s="8">
        <v>2004</v>
      </c>
      <c r="I160" s="7">
        <v>9878044.6600000039</v>
      </c>
      <c r="J160" s="18">
        <v>0.10750860377926635</v>
      </c>
      <c r="K160" s="9">
        <v>95</v>
      </c>
      <c r="L160" s="18">
        <v>0.11150234741784038</v>
      </c>
      <c r="M160" s="19"/>
      <c r="N160" s="20"/>
      <c r="O160" s="8">
        <v>2004</v>
      </c>
      <c r="P160" s="7">
        <v>9731014.1400000025</v>
      </c>
      <c r="Q160" s="18">
        <v>0.10768659562316621</v>
      </c>
      <c r="R160" s="9">
        <v>94</v>
      </c>
      <c r="S160" s="18">
        <v>0.11230585424133811</v>
      </c>
      <c r="T160" s="19"/>
      <c r="U160" s="20"/>
      <c r="V160" s="8">
        <v>2004</v>
      </c>
      <c r="W160" s="7">
        <v>9508632.8100000005</v>
      </c>
      <c r="X160" s="18">
        <v>0.10626294145265634</v>
      </c>
      <c r="Y160" s="9">
        <v>92</v>
      </c>
      <c r="Z160" s="18">
        <v>0.11124546553808948</v>
      </c>
      <c r="AA160" s="19"/>
      <c r="AB160" s="20"/>
    </row>
    <row r="161" spans="1:28" ht="17.5" x14ac:dyDescent="0.35">
      <c r="A161" s="8"/>
      <c r="B161" s="7"/>
      <c r="C161" s="21"/>
      <c r="D161" s="9"/>
      <c r="E161" s="21"/>
      <c r="F161" s="2"/>
      <c r="G161" s="2"/>
      <c r="H161" s="8"/>
      <c r="I161" s="7"/>
      <c r="J161" s="21"/>
      <c r="K161" s="9"/>
      <c r="L161" s="21"/>
      <c r="M161" s="2"/>
      <c r="N161" s="2"/>
      <c r="O161" s="8"/>
      <c r="P161" s="7"/>
      <c r="Q161" s="21"/>
      <c r="R161" s="9"/>
      <c r="S161" s="21"/>
      <c r="T161" s="2"/>
      <c r="U161" s="2"/>
      <c r="V161" s="8"/>
      <c r="W161" s="7"/>
      <c r="X161" s="21"/>
      <c r="Y161" s="9"/>
      <c r="Z161" s="21"/>
      <c r="AA161" s="2"/>
      <c r="AB161" s="2"/>
    </row>
    <row r="162" spans="1:28" ht="18.5" thickBot="1" x14ac:dyDescent="0.45">
      <c r="A162" s="22"/>
      <c r="B162" s="23">
        <v>93960334.400000006</v>
      </c>
      <c r="C162" s="24"/>
      <c r="D162" s="25">
        <v>870</v>
      </c>
      <c r="E162" s="24"/>
      <c r="F162" s="2"/>
      <c r="G162" s="2"/>
      <c r="H162" s="22"/>
      <c r="I162" s="23">
        <v>91881433.789999992</v>
      </c>
      <c r="J162" s="24"/>
      <c r="K162" s="25">
        <v>852</v>
      </c>
      <c r="L162" s="24"/>
      <c r="M162" s="2"/>
      <c r="N162" s="2"/>
      <c r="O162" s="22"/>
      <c r="P162" s="23">
        <v>90364209.989999965</v>
      </c>
      <c r="Q162" s="24"/>
      <c r="R162" s="25">
        <v>837</v>
      </c>
      <c r="S162" s="24"/>
      <c r="T162" s="2"/>
      <c r="U162" s="2"/>
      <c r="V162" s="22"/>
      <c r="W162" s="23">
        <v>89482115.590000033</v>
      </c>
      <c r="X162" s="24"/>
      <c r="Y162" s="25">
        <v>827</v>
      </c>
      <c r="Z162" s="24"/>
      <c r="AA162" s="2"/>
      <c r="AB162" s="2"/>
    </row>
    <row r="163" spans="1:28" ht="18" thickTop="1" x14ac:dyDescent="0.35">
      <c r="A163" s="8"/>
      <c r="B163" s="7"/>
      <c r="C163" s="21"/>
      <c r="D163" s="9"/>
      <c r="E163" s="21"/>
      <c r="F163" s="2"/>
      <c r="G163" s="2"/>
      <c r="H163" s="8"/>
      <c r="I163" s="7"/>
      <c r="J163" s="21"/>
      <c r="K163" s="9"/>
      <c r="L163" s="21"/>
      <c r="M163" s="2"/>
      <c r="N163" s="2"/>
      <c r="O163" s="8"/>
      <c r="P163" s="7"/>
      <c r="Q163" s="21"/>
      <c r="R163" s="9"/>
      <c r="S163" s="21"/>
      <c r="T163" s="2"/>
      <c r="U163" s="2"/>
      <c r="V163" s="8"/>
      <c r="W163" s="7"/>
      <c r="X163" s="21"/>
      <c r="Y163" s="9"/>
      <c r="Z163" s="21"/>
      <c r="AA163" s="2"/>
      <c r="AB163" s="2"/>
    </row>
    <row r="164" spans="1:28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  <c r="AA164" s="2"/>
      <c r="AB164" s="2"/>
    </row>
    <row r="165" spans="1:28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  <c r="AA165" s="2"/>
      <c r="AB165" s="2"/>
    </row>
    <row r="166" spans="1:28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  <c r="AA166" s="2"/>
      <c r="AB166" s="2"/>
    </row>
    <row r="167" spans="1:28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  <c r="AA167" s="2"/>
      <c r="AB167" s="2"/>
    </row>
    <row r="168" spans="1:28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  <c r="AA168" s="2"/>
      <c r="AB168" s="2"/>
    </row>
    <row r="169" spans="1:28" ht="36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  <c r="AA169" s="2"/>
      <c r="AB169" s="2"/>
    </row>
    <row r="170" spans="1:28" ht="17.5" x14ac:dyDescent="0.35">
      <c r="A170" s="10"/>
      <c r="B170" s="11"/>
      <c r="C170" s="10"/>
      <c r="D170" s="12"/>
      <c r="E170" s="10"/>
      <c r="F170" s="2"/>
      <c r="G170" s="2"/>
      <c r="H170" s="10"/>
      <c r="I170" s="11"/>
      <c r="J170" s="10"/>
      <c r="K170" s="12"/>
      <c r="L170" s="10"/>
      <c r="M170" s="2"/>
      <c r="N170" s="2"/>
      <c r="O170" s="10"/>
      <c r="P170" s="11"/>
      <c r="Q170" s="10"/>
      <c r="R170" s="12"/>
      <c r="S170" s="10"/>
      <c r="T170" s="2"/>
      <c r="U170" s="2"/>
      <c r="V170" s="10"/>
      <c r="W170" s="11"/>
      <c r="X170" s="10"/>
      <c r="Y170" s="12"/>
      <c r="Z170" s="10"/>
      <c r="AA170" s="2"/>
      <c r="AB170" s="2"/>
    </row>
    <row r="171" spans="1:28" ht="17.5" x14ac:dyDescent="0.35">
      <c r="A171" s="8" t="s">
        <v>47</v>
      </c>
      <c r="B171" s="7">
        <v>10557074.360000003</v>
      </c>
      <c r="C171" s="18">
        <v>0.11235671336648623</v>
      </c>
      <c r="D171" s="9">
        <v>98</v>
      </c>
      <c r="E171" s="18">
        <v>0.11264367816091954</v>
      </c>
      <c r="F171" s="19"/>
      <c r="G171" s="20"/>
      <c r="H171" s="8" t="s">
        <v>47</v>
      </c>
      <c r="I171" s="7">
        <v>10508386.170000004</v>
      </c>
      <c r="J171" s="18">
        <v>0.11436898333582263</v>
      </c>
      <c r="K171" s="9">
        <v>96</v>
      </c>
      <c r="L171" s="18">
        <v>0.11267605633802817</v>
      </c>
      <c r="M171" s="19"/>
      <c r="N171" s="20"/>
      <c r="O171" s="8" t="s">
        <v>47</v>
      </c>
      <c r="P171" s="7">
        <v>10495691.23</v>
      </c>
      <c r="Q171" s="18">
        <v>0.11614876322342096</v>
      </c>
      <c r="R171" s="9">
        <v>96</v>
      </c>
      <c r="S171" s="18">
        <v>0.11469534050179211</v>
      </c>
      <c r="T171" s="19"/>
      <c r="U171" s="20"/>
      <c r="V171" s="8" t="s">
        <v>47</v>
      </c>
      <c r="W171" s="7">
        <v>10491774.430000002</v>
      </c>
      <c r="X171" s="18">
        <v>0.11724995951227257</v>
      </c>
      <c r="Y171" s="9">
        <v>96</v>
      </c>
      <c r="Z171" s="18">
        <v>0.11608222490931076</v>
      </c>
      <c r="AA171" s="19"/>
      <c r="AB171" s="20"/>
    </row>
    <row r="172" spans="1:28" ht="17.5" x14ac:dyDescent="0.35">
      <c r="A172" s="8" t="s">
        <v>48</v>
      </c>
      <c r="B172" s="7">
        <v>17548946.170000009</v>
      </c>
      <c r="C172" s="18">
        <v>0.18676972875907513</v>
      </c>
      <c r="D172" s="9">
        <v>175</v>
      </c>
      <c r="E172" s="18">
        <v>0.20114942528735633</v>
      </c>
      <c r="F172" s="19"/>
      <c r="G172" s="20"/>
      <c r="H172" s="8" t="s">
        <v>48</v>
      </c>
      <c r="I172" s="7">
        <v>16937715.070000004</v>
      </c>
      <c r="J172" s="18">
        <v>0.18434317327602945</v>
      </c>
      <c r="K172" s="9">
        <v>168</v>
      </c>
      <c r="L172" s="18">
        <v>0.19718309859154928</v>
      </c>
      <c r="M172" s="19"/>
      <c r="N172" s="20"/>
      <c r="O172" s="8" t="s">
        <v>48</v>
      </c>
      <c r="P172" s="7">
        <v>16756528.829999998</v>
      </c>
      <c r="Q172" s="18">
        <v>0.18543324654588728</v>
      </c>
      <c r="R172" s="9">
        <v>164</v>
      </c>
      <c r="S172" s="18">
        <v>0.1959378733572282</v>
      </c>
      <c r="T172" s="19"/>
      <c r="U172" s="20"/>
      <c r="V172" s="8" t="s">
        <v>48</v>
      </c>
      <c r="W172" s="7">
        <v>17046967.90000001</v>
      </c>
      <c r="X172" s="18">
        <v>0.19050698329605728</v>
      </c>
      <c r="Y172" s="9">
        <v>165</v>
      </c>
      <c r="Z172" s="18">
        <v>0.19951632406287786</v>
      </c>
      <c r="AA172" s="19"/>
      <c r="AB172" s="20"/>
    </row>
    <row r="173" spans="1:28" ht="17.5" x14ac:dyDescent="0.35">
      <c r="A173" s="8" t="s">
        <v>49</v>
      </c>
      <c r="B173" s="7">
        <v>60064698.140000045</v>
      </c>
      <c r="C173" s="18">
        <v>0.6392559000939444</v>
      </c>
      <c r="D173" s="9">
        <v>550</v>
      </c>
      <c r="E173" s="18">
        <v>0.63218390804597702</v>
      </c>
      <c r="F173" s="19"/>
      <c r="G173" s="20"/>
      <c r="H173" s="8" t="s">
        <v>49</v>
      </c>
      <c r="I173" s="7">
        <v>58727376.530000038</v>
      </c>
      <c r="J173" s="18">
        <v>0.63916478125738241</v>
      </c>
      <c r="K173" s="9">
        <v>542</v>
      </c>
      <c r="L173" s="18">
        <v>0.636150234741784</v>
      </c>
      <c r="M173" s="19"/>
      <c r="N173" s="20"/>
      <c r="O173" s="8" t="s">
        <v>49</v>
      </c>
      <c r="P173" s="7">
        <v>57569784.909999996</v>
      </c>
      <c r="Q173" s="18">
        <v>0.63708613085170407</v>
      </c>
      <c r="R173" s="9">
        <v>533</v>
      </c>
      <c r="S173" s="18">
        <v>0.63679808841099161</v>
      </c>
      <c r="T173" s="19"/>
      <c r="U173" s="20"/>
      <c r="V173" s="8" t="s">
        <v>49</v>
      </c>
      <c r="W173" s="7">
        <v>56457466.410000049</v>
      </c>
      <c r="X173" s="18">
        <v>0.6309357578075564</v>
      </c>
      <c r="Y173" s="9">
        <v>523</v>
      </c>
      <c r="Z173" s="18">
        <v>0.63240628778718255</v>
      </c>
      <c r="AA173" s="19"/>
      <c r="AB173" s="20"/>
    </row>
    <row r="174" spans="1:28" ht="17.5" x14ac:dyDescent="0.35">
      <c r="A174" s="8" t="s">
        <v>50</v>
      </c>
      <c r="B174" s="7">
        <v>5789615.7300000014</v>
      </c>
      <c r="C174" s="18">
        <v>6.1617657780494203E-2</v>
      </c>
      <c r="D174" s="9">
        <v>47</v>
      </c>
      <c r="E174" s="18">
        <v>5.4022988505747126E-2</v>
      </c>
      <c r="F174" s="19"/>
      <c r="G174" s="20"/>
      <c r="H174" s="8" t="s">
        <v>50</v>
      </c>
      <c r="I174" s="7">
        <v>5707956.0199999996</v>
      </c>
      <c r="J174" s="18">
        <v>6.2123062130765613E-2</v>
      </c>
      <c r="K174" s="9">
        <v>46</v>
      </c>
      <c r="L174" s="18">
        <v>5.39906103286385E-2</v>
      </c>
      <c r="M174" s="19"/>
      <c r="N174" s="20"/>
      <c r="O174" s="8" t="s">
        <v>50</v>
      </c>
      <c r="P174" s="7">
        <v>5542205.0200000014</v>
      </c>
      <c r="Q174" s="18">
        <v>6.1331859378987767E-2</v>
      </c>
      <c r="R174" s="9">
        <v>44</v>
      </c>
      <c r="S174" s="18">
        <v>5.2568697729988054E-2</v>
      </c>
      <c r="T174" s="19"/>
      <c r="U174" s="20"/>
      <c r="V174" s="8" t="s">
        <v>50</v>
      </c>
      <c r="W174" s="7">
        <v>5485906.8499999996</v>
      </c>
      <c r="X174" s="18">
        <v>6.1307299384113674E-2</v>
      </c>
      <c r="Y174" s="9">
        <v>43</v>
      </c>
      <c r="Z174" s="18">
        <v>5.1995163240628778E-2</v>
      </c>
      <c r="AA174" s="19"/>
      <c r="AB174" s="20"/>
    </row>
    <row r="175" spans="1:28" ht="17.5" x14ac:dyDescent="0.35">
      <c r="A175" s="8" t="s">
        <v>51</v>
      </c>
      <c r="B175" s="7">
        <v>0</v>
      </c>
      <c r="C175" s="18">
        <v>0</v>
      </c>
      <c r="D175" s="9">
        <v>0</v>
      </c>
      <c r="E175" s="18">
        <v>0</v>
      </c>
      <c r="F175" s="19"/>
      <c r="G175" s="20"/>
      <c r="H175" s="8" t="s">
        <v>51</v>
      </c>
      <c r="I175" s="7">
        <v>0</v>
      </c>
      <c r="J175" s="18">
        <v>0</v>
      </c>
      <c r="K175" s="9">
        <v>0</v>
      </c>
      <c r="L175" s="18">
        <v>0</v>
      </c>
      <c r="M175" s="19"/>
      <c r="N175" s="20"/>
      <c r="O175" s="8" t="s">
        <v>51</v>
      </c>
      <c r="P175" s="7">
        <v>0</v>
      </c>
      <c r="Q175" s="18">
        <v>0</v>
      </c>
      <c r="R175" s="9">
        <v>0</v>
      </c>
      <c r="S175" s="18">
        <v>0</v>
      </c>
      <c r="T175" s="19"/>
      <c r="U175" s="20"/>
      <c r="V175" s="8" t="s">
        <v>51</v>
      </c>
      <c r="W175" s="7">
        <v>0</v>
      </c>
      <c r="X175" s="18">
        <v>0</v>
      </c>
      <c r="Y175" s="9">
        <v>0</v>
      </c>
      <c r="Z175" s="18">
        <v>0</v>
      </c>
      <c r="AA175" s="19"/>
      <c r="AB175" s="20"/>
    </row>
    <row r="176" spans="1:28" ht="17.5" x14ac:dyDescent="0.35">
      <c r="A176" s="8" t="s">
        <v>52</v>
      </c>
      <c r="B176" s="7">
        <v>0</v>
      </c>
      <c r="C176" s="18">
        <v>0</v>
      </c>
      <c r="D176" s="9">
        <v>0</v>
      </c>
      <c r="E176" s="18">
        <v>0</v>
      </c>
      <c r="F176" s="19"/>
      <c r="G176" s="20"/>
      <c r="H176" s="8" t="s">
        <v>52</v>
      </c>
      <c r="I176" s="7">
        <v>0</v>
      </c>
      <c r="J176" s="18">
        <v>0</v>
      </c>
      <c r="K176" s="9">
        <v>0</v>
      </c>
      <c r="L176" s="18">
        <v>0</v>
      </c>
      <c r="M176" s="19"/>
      <c r="N176" s="20"/>
      <c r="O176" s="8" t="s">
        <v>52</v>
      </c>
      <c r="P176" s="7">
        <v>0</v>
      </c>
      <c r="Q176" s="18">
        <v>0</v>
      </c>
      <c r="R176" s="9">
        <v>0</v>
      </c>
      <c r="S176" s="18">
        <v>0</v>
      </c>
      <c r="T176" s="19"/>
      <c r="U176" s="20"/>
      <c r="V176" s="8" t="s">
        <v>52</v>
      </c>
      <c r="W176" s="7">
        <v>0</v>
      </c>
      <c r="X176" s="18">
        <v>0</v>
      </c>
      <c r="Y176" s="9">
        <v>0</v>
      </c>
      <c r="Z176" s="18">
        <v>0</v>
      </c>
      <c r="AA176" s="19"/>
      <c r="AB176" s="20"/>
    </row>
    <row r="177" spans="1:28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19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19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19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  <c r="AA177" s="19"/>
      <c r="AB177" s="2"/>
    </row>
    <row r="178" spans="1:28" ht="17.5" x14ac:dyDescent="0.35">
      <c r="A178" s="8"/>
      <c r="B178" s="7"/>
      <c r="C178" s="21"/>
      <c r="D178" s="9"/>
      <c r="E178" s="21"/>
      <c r="F178" s="2"/>
      <c r="G178" s="2"/>
      <c r="H178" s="8"/>
      <c r="I178" s="7"/>
      <c r="J178" s="21"/>
      <c r="K178" s="9"/>
      <c r="L178" s="21"/>
      <c r="M178" s="2"/>
      <c r="N178" s="2"/>
      <c r="O178" s="8"/>
      <c r="P178" s="7"/>
      <c r="Q178" s="21"/>
      <c r="R178" s="9"/>
      <c r="S178" s="21"/>
      <c r="T178" s="2"/>
      <c r="U178" s="2"/>
      <c r="V178" s="8"/>
      <c r="W178" s="7"/>
      <c r="X178" s="21"/>
      <c r="Y178" s="9"/>
      <c r="Z178" s="21"/>
      <c r="AA178" s="2"/>
      <c r="AB178" s="2"/>
    </row>
    <row r="179" spans="1:28" ht="18.5" thickBot="1" x14ac:dyDescent="0.45">
      <c r="A179" s="22"/>
      <c r="B179" s="23">
        <v>93960334.400000066</v>
      </c>
      <c r="C179" s="24"/>
      <c r="D179" s="25">
        <v>870</v>
      </c>
      <c r="E179" s="24"/>
      <c r="F179" s="2"/>
      <c r="G179" s="2"/>
      <c r="H179" s="22"/>
      <c r="I179" s="23">
        <v>91881433.790000036</v>
      </c>
      <c r="J179" s="24"/>
      <c r="K179" s="25">
        <v>852</v>
      </c>
      <c r="L179" s="24"/>
      <c r="M179" s="2"/>
      <c r="N179" s="2"/>
      <c r="O179" s="22"/>
      <c r="P179" s="23">
        <v>90364209.989999995</v>
      </c>
      <c r="Q179" s="24"/>
      <c r="R179" s="25">
        <v>837</v>
      </c>
      <c r="S179" s="24"/>
      <c r="T179" s="2"/>
      <c r="U179" s="2"/>
      <c r="V179" s="22"/>
      <c r="W179" s="23">
        <v>89482115.590000063</v>
      </c>
      <c r="X179" s="24"/>
      <c r="Y179" s="25">
        <v>827</v>
      </c>
      <c r="Z179" s="24"/>
      <c r="AA179" s="2"/>
      <c r="AB179" s="2"/>
    </row>
    <row r="180" spans="1:28" ht="18" thickTop="1" x14ac:dyDescent="0.35">
      <c r="A180" s="8"/>
      <c r="B180" s="7"/>
      <c r="C180" s="8"/>
      <c r="D180" s="9"/>
      <c r="E180" s="8"/>
      <c r="F180" s="2"/>
      <c r="G180" s="2"/>
      <c r="H180" s="8"/>
      <c r="I180" s="7"/>
      <c r="J180" s="8"/>
      <c r="K180" s="9"/>
      <c r="L180" s="8"/>
      <c r="M180" s="2"/>
      <c r="N180" s="2"/>
      <c r="O180" s="8"/>
      <c r="P180" s="7"/>
      <c r="Q180" s="8"/>
      <c r="R180" s="9"/>
      <c r="S180" s="8"/>
      <c r="T180" s="2"/>
      <c r="U180" s="2"/>
      <c r="V180" s="8"/>
      <c r="W180" s="7"/>
      <c r="X180" s="8"/>
      <c r="Y180" s="9"/>
      <c r="Z180" s="8"/>
      <c r="AA180" s="2"/>
      <c r="AB180" s="2"/>
    </row>
    <row r="181" spans="1:28" ht="18" x14ac:dyDescent="0.4">
      <c r="A181" s="22" t="s">
        <v>82</v>
      </c>
      <c r="B181" s="7"/>
      <c r="C181" s="8"/>
      <c r="D181" s="30">
        <v>10.720351763651585</v>
      </c>
      <c r="E181" s="8"/>
      <c r="F181" s="19"/>
      <c r="G181" s="2"/>
      <c r="H181" s="22" t="s">
        <v>82</v>
      </c>
      <c r="I181" s="7"/>
      <c r="J181" s="8"/>
      <c r="K181" s="30">
        <v>10.46542916138611</v>
      </c>
      <c r="L181" s="8"/>
      <c r="M181" s="19"/>
      <c r="N181" s="2"/>
      <c r="O181" s="22" t="s">
        <v>82</v>
      </c>
      <c r="P181" s="7"/>
      <c r="Q181" s="8"/>
      <c r="R181" s="30">
        <v>10.225382078089925</v>
      </c>
      <c r="S181" s="8"/>
      <c r="T181" s="19"/>
      <c r="U181" s="2"/>
      <c r="V181" s="22" t="s">
        <v>82</v>
      </c>
      <c r="W181" s="7"/>
      <c r="X181" s="8"/>
      <c r="Y181" s="30">
        <v>9.979231557359304</v>
      </c>
      <c r="Z181" s="8"/>
      <c r="AA181" s="19"/>
      <c r="AB181" s="2"/>
    </row>
    <row r="182" spans="1:28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  <c r="AA182" s="2"/>
      <c r="AB182" s="2"/>
    </row>
    <row r="183" spans="1:28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  <c r="AA183" s="2"/>
      <c r="AB183" s="2"/>
    </row>
    <row r="184" spans="1:28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  <c r="AA184" s="2"/>
      <c r="AB184" s="2"/>
    </row>
    <row r="185" spans="1:28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  <c r="AA185" s="2"/>
      <c r="AB185" s="2"/>
    </row>
    <row r="186" spans="1:28" ht="36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  <c r="AA186" s="2"/>
      <c r="AB186" s="2"/>
    </row>
    <row r="187" spans="1:28" ht="17.5" x14ac:dyDescent="0.35">
      <c r="A187" s="10"/>
      <c r="B187" s="11"/>
      <c r="C187" s="10"/>
      <c r="D187" s="12"/>
      <c r="E187" s="10"/>
      <c r="F187" s="2"/>
      <c r="G187" s="2"/>
      <c r="H187" s="10"/>
      <c r="I187" s="11"/>
      <c r="J187" s="10"/>
      <c r="K187" s="12"/>
      <c r="L187" s="10"/>
      <c r="M187" s="2"/>
      <c r="N187" s="2"/>
      <c r="O187" s="10"/>
      <c r="P187" s="11"/>
      <c r="Q187" s="10"/>
      <c r="R187" s="12"/>
      <c r="S187" s="10"/>
      <c r="T187" s="2"/>
      <c r="U187" s="2"/>
      <c r="V187" s="10"/>
      <c r="W187" s="11"/>
      <c r="X187" s="10"/>
      <c r="Y187" s="12"/>
      <c r="Z187" s="10"/>
      <c r="AA187" s="2"/>
      <c r="AB187" s="2"/>
    </row>
    <row r="188" spans="1:28" ht="17.5" x14ac:dyDescent="0.35">
      <c r="A188" s="8" t="s">
        <v>4</v>
      </c>
      <c r="B188" s="7">
        <v>58310091.329999954</v>
      </c>
      <c r="C188" s="18">
        <v>0.62058199028716921</v>
      </c>
      <c r="D188" s="9">
        <v>580</v>
      </c>
      <c r="E188" s="18">
        <v>0.66666666666666663</v>
      </c>
      <c r="F188" s="19"/>
      <c r="G188" s="20"/>
      <c r="H188" s="8" t="s">
        <v>4</v>
      </c>
      <c r="I188" s="7">
        <v>57060384.509999983</v>
      </c>
      <c r="J188" s="18">
        <v>0.62102192092925546</v>
      </c>
      <c r="K188" s="9">
        <v>565</v>
      </c>
      <c r="L188" s="18">
        <v>0.66314553990610325</v>
      </c>
      <c r="M188" s="19"/>
      <c r="N188" s="20"/>
      <c r="O188" s="8" t="s">
        <v>4</v>
      </c>
      <c r="P188" s="7">
        <v>56067161.909999967</v>
      </c>
      <c r="Q188" s="18">
        <v>0.62045761166068469</v>
      </c>
      <c r="R188" s="9">
        <v>555</v>
      </c>
      <c r="S188" s="18">
        <v>0.6630824372759857</v>
      </c>
      <c r="T188" s="19"/>
      <c r="U188" s="20"/>
      <c r="V188" s="8" t="s">
        <v>4</v>
      </c>
      <c r="W188" s="7">
        <v>55373974.789999999</v>
      </c>
      <c r="X188" s="18">
        <v>0.6188272866023774</v>
      </c>
      <c r="Y188" s="9">
        <v>548</v>
      </c>
      <c r="Z188" s="18">
        <v>0.66263603385731562</v>
      </c>
      <c r="AA188" s="19"/>
      <c r="AB188" s="20"/>
    </row>
    <row r="189" spans="1:28" ht="17.5" x14ac:dyDescent="0.35">
      <c r="A189" s="8" t="s">
        <v>5</v>
      </c>
      <c r="B189" s="7">
        <v>35650243.070000023</v>
      </c>
      <c r="C189" s="18">
        <v>0.37941800971283079</v>
      </c>
      <c r="D189" s="9">
        <v>290</v>
      </c>
      <c r="E189" s="18">
        <v>0.33333333333333331</v>
      </c>
      <c r="F189" s="19"/>
      <c r="G189" s="20"/>
      <c r="H189" s="8" t="s">
        <v>5</v>
      </c>
      <c r="I189" s="7">
        <v>34821049.279999994</v>
      </c>
      <c r="J189" s="18">
        <v>0.3789780790707446</v>
      </c>
      <c r="K189" s="9">
        <v>287</v>
      </c>
      <c r="L189" s="18">
        <v>0.33685446009389669</v>
      </c>
      <c r="M189" s="19"/>
      <c r="N189" s="20"/>
      <c r="O189" s="8" t="s">
        <v>5</v>
      </c>
      <c r="P189" s="7">
        <v>34297048.079999998</v>
      </c>
      <c r="Q189" s="18">
        <v>0.37954238833931525</v>
      </c>
      <c r="R189" s="9">
        <v>282</v>
      </c>
      <c r="S189" s="18">
        <v>0.33691756272401435</v>
      </c>
      <c r="T189" s="19"/>
      <c r="U189" s="20"/>
      <c r="V189" s="8" t="s">
        <v>5</v>
      </c>
      <c r="W189" s="7">
        <v>34108140.799999997</v>
      </c>
      <c r="X189" s="18">
        <v>0.38117271339762249</v>
      </c>
      <c r="Y189" s="9">
        <v>279</v>
      </c>
      <c r="Z189" s="18">
        <v>0.33736396614268438</v>
      </c>
      <c r="AA189" s="19"/>
      <c r="AB189" s="20"/>
    </row>
    <row r="190" spans="1:28" ht="17.5" x14ac:dyDescent="0.35">
      <c r="A190" s="8"/>
      <c r="B190" s="7"/>
      <c r="C190" s="21"/>
      <c r="D190" s="9"/>
      <c r="E190" s="21"/>
      <c r="F190" s="2"/>
      <c r="G190" s="2"/>
      <c r="H190" s="8"/>
      <c r="I190" s="7"/>
      <c r="J190" s="21"/>
      <c r="K190" s="9"/>
      <c r="L190" s="21"/>
      <c r="M190" s="2"/>
      <c r="N190" s="2"/>
      <c r="O190" s="8"/>
      <c r="P190" s="7"/>
      <c r="Q190" s="21"/>
      <c r="R190" s="9"/>
      <c r="S190" s="21"/>
      <c r="T190" s="2"/>
      <c r="U190" s="2"/>
      <c r="V190" s="8"/>
      <c r="W190" s="7"/>
      <c r="X190" s="21"/>
      <c r="Y190" s="9"/>
      <c r="Z190" s="21"/>
      <c r="AA190" s="2"/>
      <c r="AB190" s="2"/>
    </row>
    <row r="191" spans="1:28" ht="18.5" thickBot="1" x14ac:dyDescent="0.45">
      <c r="A191" s="22"/>
      <c r="B191" s="23">
        <v>93960334.399999976</v>
      </c>
      <c r="C191" s="24"/>
      <c r="D191" s="25">
        <v>870</v>
      </c>
      <c r="E191" s="24"/>
      <c r="F191" s="2"/>
      <c r="G191" s="2"/>
      <c r="H191" s="22"/>
      <c r="I191" s="23">
        <v>91881433.789999977</v>
      </c>
      <c r="J191" s="24"/>
      <c r="K191" s="25">
        <v>852</v>
      </c>
      <c r="L191" s="24"/>
      <c r="M191" s="2"/>
      <c r="N191" s="2"/>
      <c r="O191" s="22"/>
      <c r="P191" s="23">
        <v>90364209.989999965</v>
      </c>
      <c r="Q191" s="24"/>
      <c r="R191" s="25">
        <v>837</v>
      </c>
      <c r="S191" s="24"/>
      <c r="T191" s="2"/>
      <c r="U191" s="2"/>
      <c r="V191" s="22"/>
      <c r="W191" s="23">
        <v>89482115.590000004</v>
      </c>
      <c r="X191" s="24"/>
      <c r="Y191" s="25">
        <v>827</v>
      </c>
      <c r="Z191" s="24"/>
      <c r="AA191" s="2"/>
      <c r="AB191" s="2"/>
    </row>
    <row r="192" spans="1:28" ht="18" thickTop="1" x14ac:dyDescent="0.35">
      <c r="A192" s="8"/>
      <c r="B192" s="7"/>
      <c r="C192" s="21"/>
      <c r="D192" s="9"/>
      <c r="E192" s="21"/>
      <c r="F192" s="2"/>
      <c r="G192" s="2"/>
      <c r="H192" s="8"/>
      <c r="I192" s="7"/>
      <c r="J192" s="21"/>
      <c r="K192" s="9"/>
      <c r="L192" s="21"/>
      <c r="M192" s="2"/>
      <c r="N192" s="2"/>
      <c r="O192" s="8"/>
      <c r="P192" s="7"/>
      <c r="Q192" s="21"/>
      <c r="R192" s="9"/>
      <c r="S192" s="21"/>
      <c r="T192" s="2"/>
      <c r="U192" s="2"/>
      <c r="V192" s="8"/>
      <c r="W192" s="7"/>
      <c r="X192" s="21"/>
      <c r="Y192" s="9"/>
      <c r="Z192" s="21"/>
      <c r="AA192" s="2"/>
      <c r="AB192" s="2"/>
    </row>
    <row r="193" spans="1:28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  <c r="AA193" s="2"/>
      <c r="AB193" s="2"/>
    </row>
    <row r="194" spans="1:28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  <c r="AA194" s="2"/>
      <c r="AB194" s="2"/>
    </row>
    <row r="195" spans="1:28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  <c r="AA195" s="2"/>
      <c r="AB195" s="2"/>
    </row>
    <row r="196" spans="1:28" ht="36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  <c r="AA196" s="2"/>
      <c r="AB196" s="2"/>
    </row>
    <row r="197" spans="1:28" ht="17.5" x14ac:dyDescent="0.35">
      <c r="A197" s="10"/>
      <c r="B197" s="11"/>
      <c r="C197" s="10"/>
      <c r="D197" s="12"/>
      <c r="E197" s="10"/>
      <c r="F197" s="2"/>
      <c r="G197" s="2"/>
      <c r="H197" s="10"/>
      <c r="I197" s="11"/>
      <c r="J197" s="10"/>
      <c r="K197" s="12"/>
      <c r="L197" s="10"/>
      <c r="M197" s="2"/>
      <c r="N197" s="2"/>
      <c r="O197" s="10"/>
      <c r="P197" s="11"/>
      <c r="Q197" s="10"/>
      <c r="R197" s="12"/>
      <c r="S197" s="10"/>
      <c r="T197" s="2"/>
      <c r="U197" s="2"/>
      <c r="V197" s="10"/>
      <c r="W197" s="11"/>
      <c r="X197" s="10"/>
      <c r="Y197" s="12"/>
      <c r="Z197" s="10"/>
      <c r="AA197" s="2"/>
      <c r="AB197" s="2"/>
    </row>
    <row r="198" spans="1:28" ht="17.5" x14ac:dyDescent="0.35">
      <c r="A198" s="8" t="s">
        <v>6</v>
      </c>
      <c r="B198" s="7">
        <v>3221763.4100000006</v>
      </c>
      <c r="C198" s="18">
        <v>3.4288547721473404E-2</v>
      </c>
      <c r="D198" s="9">
        <v>26</v>
      </c>
      <c r="E198" s="18">
        <v>2.9885057471264367E-2</v>
      </c>
      <c r="F198" s="19"/>
      <c r="G198" s="20"/>
      <c r="H198" s="8" t="s">
        <v>6</v>
      </c>
      <c r="I198" s="7">
        <v>3221290.3899999997</v>
      </c>
      <c r="J198" s="18">
        <v>3.5059208994957965E-2</v>
      </c>
      <c r="K198" s="9">
        <v>26</v>
      </c>
      <c r="L198" s="18">
        <v>3.0516431924882629E-2</v>
      </c>
      <c r="M198" s="19"/>
      <c r="N198" s="20"/>
      <c r="O198" s="8" t="s">
        <v>6</v>
      </c>
      <c r="P198" s="7">
        <v>3220423.7100000004</v>
      </c>
      <c r="Q198" s="18">
        <v>3.5638265529642603E-2</v>
      </c>
      <c r="R198" s="9">
        <v>26</v>
      </c>
      <c r="S198" s="18">
        <v>3.106332138590203E-2</v>
      </c>
      <c r="T198" s="19"/>
      <c r="U198" s="20"/>
      <c r="V198" s="8" t="s">
        <v>6</v>
      </c>
      <c r="W198" s="7">
        <v>3219742.33</v>
      </c>
      <c r="X198" s="18">
        <v>3.598196476212754E-2</v>
      </c>
      <c r="Y198" s="9">
        <v>26</v>
      </c>
      <c r="Z198" s="18">
        <v>3.143893591293833E-2</v>
      </c>
      <c r="AA198" s="19"/>
      <c r="AB198" s="20"/>
    </row>
    <row r="199" spans="1:28" ht="17.5" x14ac:dyDescent="0.35">
      <c r="A199" s="8" t="s">
        <v>7</v>
      </c>
      <c r="B199" s="7">
        <v>5657850.4400000004</v>
      </c>
      <c r="C199" s="18">
        <v>6.0215307620275972E-2</v>
      </c>
      <c r="D199" s="9">
        <v>76</v>
      </c>
      <c r="E199" s="18">
        <v>8.7356321839080459E-2</v>
      </c>
      <c r="F199" s="34"/>
      <c r="G199" s="20"/>
      <c r="H199" s="8" t="s">
        <v>7</v>
      </c>
      <c r="I199" s="7">
        <v>5553507.7399999984</v>
      </c>
      <c r="J199" s="18">
        <v>6.044211012959208E-2</v>
      </c>
      <c r="K199" s="9">
        <v>74</v>
      </c>
      <c r="L199" s="18">
        <v>8.6854460093896718E-2</v>
      </c>
      <c r="M199" s="34"/>
      <c r="N199" s="20"/>
      <c r="O199" s="8" t="s">
        <v>7</v>
      </c>
      <c r="P199" s="7">
        <v>5389116.1300000008</v>
      </c>
      <c r="Q199" s="18">
        <v>5.9637727487424304E-2</v>
      </c>
      <c r="R199" s="9">
        <v>72</v>
      </c>
      <c r="S199" s="18">
        <v>8.6021505376344093E-2</v>
      </c>
      <c r="T199" s="34"/>
      <c r="U199" s="20"/>
      <c r="V199" s="8" t="s">
        <v>7</v>
      </c>
      <c r="W199" s="7">
        <v>5382792.8900000006</v>
      </c>
      <c r="X199" s="18">
        <v>6.0154957831613398E-2</v>
      </c>
      <c r="Y199" s="9">
        <v>72</v>
      </c>
      <c r="Z199" s="18">
        <v>8.7061668681983076E-2</v>
      </c>
      <c r="AA199" s="34"/>
      <c r="AB199" s="20"/>
    </row>
    <row r="200" spans="1:28" ht="17.5" x14ac:dyDescent="0.35">
      <c r="A200" s="8" t="s">
        <v>8</v>
      </c>
      <c r="B200" s="7">
        <v>4059763.5599999996</v>
      </c>
      <c r="C200" s="18">
        <v>4.3207206380483018E-2</v>
      </c>
      <c r="D200" s="9">
        <v>56</v>
      </c>
      <c r="E200" s="18">
        <v>6.4367816091954022E-2</v>
      </c>
      <c r="F200" s="19"/>
      <c r="G200" s="20"/>
      <c r="H200" s="8" t="s">
        <v>8</v>
      </c>
      <c r="I200" s="7">
        <v>4015082.0800000005</v>
      </c>
      <c r="J200" s="18">
        <v>4.369851355581468E-2</v>
      </c>
      <c r="K200" s="9">
        <v>55</v>
      </c>
      <c r="L200" s="18">
        <v>6.455399061032864E-2</v>
      </c>
      <c r="M200" s="19"/>
      <c r="N200" s="20"/>
      <c r="O200" s="8" t="s">
        <v>8</v>
      </c>
      <c r="P200" s="7">
        <v>4009997.1799999997</v>
      </c>
      <c r="Q200" s="18">
        <v>4.4375944640513781E-2</v>
      </c>
      <c r="R200" s="9">
        <v>55</v>
      </c>
      <c r="S200" s="18">
        <v>6.5710872162485071E-2</v>
      </c>
      <c r="T200" s="19"/>
      <c r="U200" s="20"/>
      <c r="V200" s="8" t="s">
        <v>8</v>
      </c>
      <c r="W200" s="7">
        <v>3933683.93</v>
      </c>
      <c r="X200" s="18">
        <v>4.3960560208744212E-2</v>
      </c>
      <c r="Y200" s="9">
        <v>53</v>
      </c>
      <c r="Z200" s="18">
        <v>6.4087061668681986E-2</v>
      </c>
      <c r="AA200" s="19"/>
      <c r="AB200" s="20"/>
    </row>
    <row r="201" spans="1:28" ht="17.5" x14ac:dyDescent="0.35">
      <c r="A201" s="8" t="s">
        <v>9</v>
      </c>
      <c r="B201" s="7">
        <v>5575553.129999999</v>
      </c>
      <c r="C201" s="18">
        <v>5.9339434726405113E-2</v>
      </c>
      <c r="D201" s="9">
        <v>60</v>
      </c>
      <c r="E201" s="18">
        <v>6.8965517241379309E-2</v>
      </c>
      <c r="F201" s="19"/>
      <c r="G201" s="20"/>
      <c r="H201" s="8" t="s">
        <v>9</v>
      </c>
      <c r="I201" s="7">
        <v>5541944.1599999992</v>
      </c>
      <c r="J201" s="18">
        <v>6.0316256847563116E-2</v>
      </c>
      <c r="K201" s="9">
        <v>59</v>
      </c>
      <c r="L201" s="18">
        <v>6.9248826291079812E-2</v>
      </c>
      <c r="M201" s="19"/>
      <c r="N201" s="20"/>
      <c r="O201" s="8" t="s">
        <v>9</v>
      </c>
      <c r="P201" s="7">
        <v>5460740.9299999988</v>
      </c>
      <c r="Q201" s="18">
        <v>6.0430351027296166E-2</v>
      </c>
      <c r="R201" s="9">
        <v>58</v>
      </c>
      <c r="S201" s="18">
        <v>6.9295101553166066E-2</v>
      </c>
      <c r="T201" s="19"/>
      <c r="U201" s="20"/>
      <c r="V201" s="8" t="s">
        <v>9</v>
      </c>
      <c r="W201" s="7">
        <v>5404043.879999999</v>
      </c>
      <c r="X201" s="18">
        <v>6.03924465170326E-2</v>
      </c>
      <c r="Y201" s="9">
        <v>57</v>
      </c>
      <c r="Z201" s="18">
        <v>6.8923821039903271E-2</v>
      </c>
      <c r="AA201" s="19"/>
      <c r="AB201" s="20"/>
    </row>
    <row r="202" spans="1:28" ht="17.5" x14ac:dyDescent="0.35">
      <c r="A202" s="8" t="s">
        <v>10</v>
      </c>
      <c r="B202" s="7">
        <v>4614602.5999999996</v>
      </c>
      <c r="C202" s="18">
        <v>4.9112241133105181E-2</v>
      </c>
      <c r="D202" s="9">
        <v>64</v>
      </c>
      <c r="E202" s="18">
        <v>7.3563218390804597E-2</v>
      </c>
      <c r="F202" s="19"/>
      <c r="G202" s="20"/>
      <c r="H202" s="8" t="s">
        <v>10</v>
      </c>
      <c r="I202" s="7">
        <v>4342315.79</v>
      </c>
      <c r="J202" s="18">
        <v>4.7259991609671682E-2</v>
      </c>
      <c r="K202" s="9">
        <v>62</v>
      </c>
      <c r="L202" s="18">
        <v>7.2769953051643188E-2</v>
      </c>
      <c r="M202" s="19"/>
      <c r="N202" s="20"/>
      <c r="O202" s="8" t="s">
        <v>10</v>
      </c>
      <c r="P202" s="7">
        <v>4208063.1700000018</v>
      </c>
      <c r="Q202" s="18">
        <v>4.6567807879531985E-2</v>
      </c>
      <c r="R202" s="9">
        <v>61</v>
      </c>
      <c r="S202" s="18">
        <v>7.2879330943847076E-2</v>
      </c>
      <c r="T202" s="19"/>
      <c r="U202" s="20"/>
      <c r="V202" s="8" t="s">
        <v>10</v>
      </c>
      <c r="W202" s="7">
        <v>4193271.6400000015</v>
      </c>
      <c r="X202" s="18">
        <v>4.6861561244408274E-2</v>
      </c>
      <c r="Y202" s="9">
        <v>61</v>
      </c>
      <c r="Z202" s="18">
        <v>7.3760580411124543E-2</v>
      </c>
      <c r="AA202" s="19"/>
      <c r="AB202" s="20"/>
    </row>
    <row r="203" spans="1:28" ht="17.5" x14ac:dyDescent="0.35">
      <c r="A203" s="8" t="s">
        <v>11</v>
      </c>
      <c r="B203" s="7">
        <v>3473511.1599999997</v>
      </c>
      <c r="C203" s="18">
        <v>3.6967845870075983E-2</v>
      </c>
      <c r="D203" s="9">
        <v>39</v>
      </c>
      <c r="E203" s="18">
        <v>4.4827586206896551E-2</v>
      </c>
      <c r="F203" s="19"/>
      <c r="G203" s="20"/>
      <c r="H203" s="8" t="s">
        <v>11</v>
      </c>
      <c r="I203" s="7">
        <v>3354933.2399999998</v>
      </c>
      <c r="J203" s="18">
        <v>3.6513723193173982E-2</v>
      </c>
      <c r="K203" s="9">
        <v>37</v>
      </c>
      <c r="L203" s="18">
        <v>4.3427230046948359E-2</v>
      </c>
      <c r="M203" s="19"/>
      <c r="N203" s="20"/>
      <c r="O203" s="8" t="s">
        <v>11</v>
      </c>
      <c r="P203" s="7">
        <v>3153469.3200000012</v>
      </c>
      <c r="Q203" s="18">
        <v>3.4897326279386236E-2</v>
      </c>
      <c r="R203" s="9">
        <v>35</v>
      </c>
      <c r="S203" s="18">
        <v>4.1816009557945039E-2</v>
      </c>
      <c r="T203" s="19"/>
      <c r="U203" s="20"/>
      <c r="V203" s="8" t="s">
        <v>11</v>
      </c>
      <c r="W203" s="7">
        <v>3150441.2899999996</v>
      </c>
      <c r="X203" s="18">
        <v>3.5207496707331733E-2</v>
      </c>
      <c r="Y203" s="9">
        <v>35</v>
      </c>
      <c r="Z203" s="18">
        <v>4.2321644498186213E-2</v>
      </c>
      <c r="AA203" s="19"/>
      <c r="AB203" s="20"/>
    </row>
    <row r="204" spans="1:28" ht="17.5" x14ac:dyDescent="0.35">
      <c r="A204" s="8" t="s">
        <v>67</v>
      </c>
      <c r="B204" s="7">
        <v>36464415.890000023</v>
      </c>
      <c r="C204" s="18">
        <v>0.38808307912961204</v>
      </c>
      <c r="D204" s="9">
        <v>317</v>
      </c>
      <c r="E204" s="18">
        <v>0.36436781609195401</v>
      </c>
      <c r="F204" s="19"/>
      <c r="G204" s="20"/>
      <c r="H204" s="8" t="s">
        <v>67</v>
      </c>
      <c r="I204" s="7">
        <v>35726996.49999994</v>
      </c>
      <c r="J204" s="18">
        <v>0.38883803861459065</v>
      </c>
      <c r="K204" s="9">
        <v>312</v>
      </c>
      <c r="L204" s="18">
        <v>0.36619718309859156</v>
      </c>
      <c r="M204" s="19"/>
      <c r="N204" s="20"/>
      <c r="O204" s="8" t="s">
        <v>67</v>
      </c>
      <c r="P204" s="7">
        <v>35012190.569999948</v>
      </c>
      <c r="Q204" s="18">
        <v>0.3874563898016099</v>
      </c>
      <c r="R204" s="9">
        <v>307</v>
      </c>
      <c r="S204" s="18">
        <v>0.36678614097968937</v>
      </c>
      <c r="T204" s="19"/>
      <c r="U204" s="20"/>
      <c r="V204" s="8" t="s">
        <v>67</v>
      </c>
      <c r="W204" s="7">
        <v>34485793.559999935</v>
      </c>
      <c r="X204" s="18">
        <v>0.38539314065853286</v>
      </c>
      <c r="Y204" s="9">
        <v>302</v>
      </c>
      <c r="Z204" s="18">
        <v>0.3651753325272068</v>
      </c>
      <c r="AA204" s="19"/>
      <c r="AB204" s="20"/>
    </row>
    <row r="205" spans="1:28" ht="17.5" x14ac:dyDescent="0.35">
      <c r="A205" s="8" t="s">
        <v>12</v>
      </c>
      <c r="B205" s="7">
        <v>6299648.8000000017</v>
      </c>
      <c r="C205" s="18">
        <v>6.7045832054850582E-2</v>
      </c>
      <c r="D205" s="9">
        <v>61</v>
      </c>
      <c r="E205" s="18">
        <v>7.0114942528735638E-2</v>
      </c>
      <c r="F205" s="19"/>
      <c r="G205" s="20"/>
      <c r="H205" s="8" t="s">
        <v>12</v>
      </c>
      <c r="I205" s="7">
        <v>6286988.8600000022</v>
      </c>
      <c r="J205" s="18">
        <v>6.8425019078057286E-2</v>
      </c>
      <c r="K205" s="9">
        <v>61</v>
      </c>
      <c r="L205" s="18">
        <v>7.1596244131455405E-2</v>
      </c>
      <c r="M205" s="19"/>
      <c r="N205" s="20"/>
      <c r="O205" s="8" t="s">
        <v>12</v>
      </c>
      <c r="P205" s="7">
        <v>6205627.4700000016</v>
      </c>
      <c r="Q205" s="18">
        <v>6.867350990714953E-2</v>
      </c>
      <c r="R205" s="9">
        <v>60</v>
      </c>
      <c r="S205" s="18">
        <v>7.1684587813620068E-2</v>
      </c>
      <c r="T205" s="19"/>
      <c r="U205" s="20"/>
      <c r="V205" s="8" t="s">
        <v>12</v>
      </c>
      <c r="W205" s="7">
        <v>6192747.3200000012</v>
      </c>
      <c r="X205" s="18">
        <v>6.9206536738298491E-2</v>
      </c>
      <c r="Y205" s="9">
        <v>60</v>
      </c>
      <c r="Z205" s="18">
        <v>7.2551390568319232E-2</v>
      </c>
      <c r="AA205" s="19"/>
      <c r="AB205" s="20"/>
    </row>
    <row r="206" spans="1:28" ht="17.5" x14ac:dyDescent="0.35">
      <c r="A206" s="8" t="s">
        <v>13</v>
      </c>
      <c r="B206" s="7">
        <v>20870171.440000009</v>
      </c>
      <c r="C206" s="18">
        <v>0.22211682805590358</v>
      </c>
      <c r="D206" s="9">
        <v>114</v>
      </c>
      <c r="E206" s="18">
        <v>0.1310344827586207</v>
      </c>
      <c r="F206" s="19"/>
      <c r="G206" s="20"/>
      <c r="H206" s="8" t="s">
        <v>13</v>
      </c>
      <c r="I206" s="7">
        <v>20193791.709999997</v>
      </c>
      <c r="J206" s="18">
        <v>0.21978098160890722</v>
      </c>
      <c r="K206" s="9">
        <v>110</v>
      </c>
      <c r="L206" s="18">
        <v>0.12910798122065728</v>
      </c>
      <c r="M206" s="19"/>
      <c r="N206" s="20"/>
      <c r="O206" s="8" t="s">
        <v>13</v>
      </c>
      <c r="P206" s="7">
        <v>20184391.179999996</v>
      </c>
      <c r="Q206" s="18">
        <v>0.22336709613500391</v>
      </c>
      <c r="R206" s="9">
        <v>109</v>
      </c>
      <c r="S206" s="18">
        <v>0.13022700119474312</v>
      </c>
      <c r="T206" s="19"/>
      <c r="U206" s="20"/>
      <c r="V206" s="8" t="s">
        <v>13</v>
      </c>
      <c r="W206" s="7">
        <v>20079242.879999992</v>
      </c>
      <c r="X206" s="18">
        <v>0.22439392215536699</v>
      </c>
      <c r="Y206" s="9">
        <v>108</v>
      </c>
      <c r="Z206" s="18">
        <v>0.13059250302297462</v>
      </c>
      <c r="AA206" s="19"/>
      <c r="AB206" s="20"/>
    </row>
    <row r="207" spans="1:28" ht="17.5" x14ac:dyDescent="0.35">
      <c r="A207" s="8" t="s">
        <v>14</v>
      </c>
      <c r="B207" s="7">
        <v>1136473.5299999998</v>
      </c>
      <c r="C207" s="18">
        <v>1.2095247821936226E-2</v>
      </c>
      <c r="D207" s="9">
        <v>15</v>
      </c>
      <c r="E207" s="18">
        <v>1.7241379310344827E-2</v>
      </c>
      <c r="F207" s="19"/>
      <c r="G207" s="20"/>
      <c r="H207" s="8" t="s">
        <v>14</v>
      </c>
      <c r="I207" s="7">
        <v>1069827.6300000001</v>
      </c>
      <c r="J207" s="18">
        <v>1.1643566995756185E-2</v>
      </c>
      <c r="K207" s="9">
        <v>14</v>
      </c>
      <c r="L207" s="18">
        <v>1.6431924882629109E-2</v>
      </c>
      <c r="M207" s="19"/>
      <c r="N207" s="20"/>
      <c r="O207" s="8" t="s">
        <v>14</v>
      </c>
      <c r="P207" s="7">
        <v>1061280.0899999999</v>
      </c>
      <c r="Q207" s="18">
        <v>1.1744473726018801E-2</v>
      </c>
      <c r="R207" s="9">
        <v>14</v>
      </c>
      <c r="S207" s="18">
        <v>1.6726403823178016E-2</v>
      </c>
      <c r="T207" s="19"/>
      <c r="U207" s="20"/>
      <c r="V207" s="8" t="s">
        <v>14</v>
      </c>
      <c r="W207" s="7">
        <v>1052688.44</v>
      </c>
      <c r="X207" s="18">
        <v>1.1764232808523845E-2</v>
      </c>
      <c r="Y207" s="9">
        <v>14</v>
      </c>
      <c r="Z207" s="18">
        <v>1.6928657799274487E-2</v>
      </c>
      <c r="AA207" s="19"/>
      <c r="AB207" s="20"/>
    </row>
    <row r="208" spans="1:28" ht="17.5" x14ac:dyDescent="0.35">
      <c r="A208" s="8" t="s">
        <v>15</v>
      </c>
      <c r="B208" s="7">
        <v>1564713.78</v>
      </c>
      <c r="C208" s="18">
        <v>1.6652918382972458E-2</v>
      </c>
      <c r="D208" s="9">
        <v>21</v>
      </c>
      <c r="E208" s="18">
        <v>2.4137931034482758E-2</v>
      </c>
      <c r="F208" s="19"/>
      <c r="G208" s="20"/>
      <c r="H208" s="8" t="s">
        <v>15</v>
      </c>
      <c r="I208" s="7">
        <v>1561726.45</v>
      </c>
      <c r="J208" s="18">
        <v>1.6997192855843019E-2</v>
      </c>
      <c r="K208" s="9">
        <v>21</v>
      </c>
      <c r="L208" s="18">
        <v>2.464788732394366E-2</v>
      </c>
      <c r="M208" s="19"/>
      <c r="N208" s="20"/>
      <c r="O208" s="8" t="s">
        <v>15</v>
      </c>
      <c r="P208" s="7">
        <v>1452795.16</v>
      </c>
      <c r="Q208" s="18">
        <v>1.6077107962995218E-2</v>
      </c>
      <c r="R208" s="9">
        <v>19</v>
      </c>
      <c r="S208" s="18">
        <v>2.2700119474313024E-2</v>
      </c>
      <c r="T208" s="19"/>
      <c r="U208" s="20"/>
      <c r="V208" s="8" t="s">
        <v>15</v>
      </c>
      <c r="W208" s="7">
        <v>1388043.02</v>
      </c>
      <c r="X208" s="18">
        <v>1.551196024868148E-2</v>
      </c>
      <c r="Y208" s="9">
        <v>18</v>
      </c>
      <c r="Z208" s="18">
        <v>2.1765417170495769E-2</v>
      </c>
      <c r="AA208" s="19"/>
      <c r="AB208" s="20"/>
    </row>
    <row r="209" spans="1:28" ht="17.5" x14ac:dyDescent="0.35">
      <c r="A209" s="8" t="s">
        <v>99</v>
      </c>
      <c r="B209" s="7">
        <v>1021866.6600000001</v>
      </c>
      <c r="C209" s="18">
        <v>1.0875511102906417E-2</v>
      </c>
      <c r="D209" s="9">
        <v>21</v>
      </c>
      <c r="E209" s="18">
        <v>2.4137931034482758E-2</v>
      </c>
      <c r="F209" s="19"/>
      <c r="G209" s="20"/>
      <c r="H209" s="8" t="s">
        <v>99</v>
      </c>
      <c r="I209" s="7">
        <v>1013029.24</v>
      </c>
      <c r="J209" s="18">
        <v>1.1025396516072379E-2</v>
      </c>
      <c r="K209" s="9">
        <v>21</v>
      </c>
      <c r="L209" s="18">
        <v>2.464788732394366E-2</v>
      </c>
      <c r="M209" s="19"/>
      <c r="N209" s="20"/>
      <c r="O209" s="8" t="s">
        <v>99</v>
      </c>
      <c r="P209" s="7">
        <v>1006115.0800000001</v>
      </c>
      <c r="Q209" s="18">
        <v>1.1133999623427692E-2</v>
      </c>
      <c r="R209" s="9">
        <v>21</v>
      </c>
      <c r="S209" s="18">
        <v>2.5089605734767026E-2</v>
      </c>
      <c r="T209" s="19"/>
      <c r="U209" s="20"/>
      <c r="V209" s="8" t="s">
        <v>99</v>
      </c>
      <c r="W209" s="7">
        <v>999624.41000000015</v>
      </c>
      <c r="X209" s="18">
        <v>1.1171220119338722E-2</v>
      </c>
      <c r="Y209" s="9">
        <v>21</v>
      </c>
      <c r="Z209" s="18">
        <v>2.539298669891173E-2</v>
      </c>
      <c r="AA209" s="19"/>
      <c r="AB209" s="20"/>
    </row>
    <row r="210" spans="1:28" ht="17.5" x14ac:dyDescent="0.35">
      <c r="A210" s="8"/>
      <c r="B210" s="7"/>
      <c r="C210" s="21"/>
      <c r="D210" s="9"/>
      <c r="E210" s="21"/>
      <c r="F210" s="2"/>
      <c r="G210" s="2"/>
      <c r="H210" s="8"/>
      <c r="I210" s="7"/>
      <c r="J210" s="21"/>
      <c r="K210" s="9"/>
      <c r="L210" s="21"/>
      <c r="M210" s="2"/>
      <c r="N210" s="2"/>
      <c r="O210" s="8"/>
      <c r="P210" s="7"/>
      <c r="Q210" s="21"/>
      <c r="R210" s="9"/>
      <c r="S210" s="21"/>
      <c r="T210" s="2"/>
      <c r="U210" s="2"/>
      <c r="V210" s="8"/>
      <c r="W210" s="7"/>
      <c r="X210" s="21"/>
      <c r="Y210" s="9"/>
      <c r="Z210" s="21"/>
      <c r="AA210" s="2"/>
      <c r="AB210" s="2"/>
    </row>
    <row r="211" spans="1:28" ht="18.5" thickBot="1" x14ac:dyDescent="0.45">
      <c r="A211" s="22"/>
      <c r="B211" s="23">
        <v>93960334.400000036</v>
      </c>
      <c r="C211" s="24"/>
      <c r="D211" s="25">
        <v>870</v>
      </c>
      <c r="E211" s="24"/>
      <c r="F211" s="2"/>
      <c r="G211" s="2"/>
      <c r="H211" s="22"/>
      <c r="I211" s="23">
        <v>91881433.789999917</v>
      </c>
      <c r="J211" s="24"/>
      <c r="K211" s="25">
        <v>852</v>
      </c>
      <c r="L211" s="24"/>
      <c r="M211" s="2"/>
      <c r="N211" s="2"/>
      <c r="O211" s="22"/>
      <c r="P211" s="23">
        <v>90364209.989999935</v>
      </c>
      <c r="Q211" s="24"/>
      <c r="R211" s="25">
        <v>837</v>
      </c>
      <c r="S211" s="24"/>
      <c r="T211" s="2"/>
      <c r="U211" s="2"/>
      <c r="V211" s="22"/>
      <c r="W211" s="23">
        <v>89482115.589999914</v>
      </c>
      <c r="X211" s="24"/>
      <c r="Y211" s="25">
        <v>827</v>
      </c>
      <c r="Z211" s="24"/>
      <c r="AA211" s="2"/>
      <c r="AB211" s="2"/>
    </row>
    <row r="212" spans="1:28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  <c r="AA212" s="2"/>
      <c r="AB212" s="2"/>
    </row>
    <row r="213" spans="1:28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  <c r="AA213" s="2"/>
      <c r="AB213" s="2"/>
    </row>
    <row r="214" spans="1:28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  <c r="AA214" s="2"/>
      <c r="AB214" s="2"/>
    </row>
    <row r="215" spans="1:28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  <c r="AA215" s="2"/>
      <c r="AB215" s="2"/>
    </row>
    <row r="216" spans="1:28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  <c r="AA216" s="2"/>
      <c r="AB216" s="2"/>
    </row>
    <row r="217" spans="1:28" ht="36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  <c r="AA217" s="2"/>
      <c r="AB217" s="2"/>
    </row>
    <row r="218" spans="1:28" ht="17.5" x14ac:dyDescent="0.35">
      <c r="A218" s="10"/>
      <c r="B218" s="11"/>
      <c r="C218" s="10"/>
      <c r="D218" s="12"/>
      <c r="E218" s="10"/>
      <c r="F218" s="2"/>
      <c r="G218" s="2"/>
      <c r="H218" s="10"/>
      <c r="I218" s="11"/>
      <c r="J218" s="10"/>
      <c r="K218" s="12"/>
      <c r="L218" s="10"/>
      <c r="M218" s="2"/>
      <c r="N218" s="2"/>
      <c r="O218" s="10"/>
      <c r="P218" s="11"/>
      <c r="Q218" s="10"/>
      <c r="R218" s="12"/>
      <c r="S218" s="10"/>
      <c r="T218" s="2"/>
      <c r="U218" s="2"/>
      <c r="V218" s="10"/>
      <c r="W218" s="11"/>
      <c r="X218" s="10"/>
      <c r="Y218" s="12"/>
      <c r="Z218" s="10"/>
      <c r="AA218" s="2"/>
      <c r="AB218" s="2"/>
    </row>
    <row r="219" spans="1:28" ht="17.5" x14ac:dyDescent="0.35">
      <c r="A219" s="8" t="s">
        <v>218</v>
      </c>
      <c r="B219" s="7">
        <v>2497825.0099999998</v>
      </c>
      <c r="C219" s="18">
        <v>2.6583824184431587E-2</v>
      </c>
      <c r="D219" s="9">
        <v>35</v>
      </c>
      <c r="E219" s="18">
        <v>4.0229885057471264E-2</v>
      </c>
      <c r="F219" s="19"/>
      <c r="G219" s="20"/>
      <c r="H219" s="8" t="s">
        <v>218</v>
      </c>
      <c r="I219" s="7">
        <v>2451959.3399999994</v>
      </c>
      <c r="J219" s="18">
        <v>2.6686124049871539E-2</v>
      </c>
      <c r="K219" s="9">
        <v>34</v>
      </c>
      <c r="L219" s="18">
        <v>3.9906103286384977E-2</v>
      </c>
      <c r="M219" s="19"/>
      <c r="N219" s="20"/>
      <c r="O219" s="8" t="s">
        <v>218</v>
      </c>
      <c r="P219" s="7">
        <v>2438046.1399999997</v>
      </c>
      <c r="Q219" s="18">
        <v>2.6980218609445061E-2</v>
      </c>
      <c r="R219" s="9">
        <v>34</v>
      </c>
      <c r="S219" s="18">
        <v>4.0621266427718038E-2</v>
      </c>
      <c r="T219" s="19"/>
      <c r="U219" s="20"/>
      <c r="V219" s="8" t="s">
        <v>218</v>
      </c>
      <c r="W219" s="7">
        <v>19745853.589999996</v>
      </c>
      <c r="X219" s="18">
        <v>0.22066815765145675</v>
      </c>
      <c r="Y219" s="9">
        <v>245</v>
      </c>
      <c r="Z219" s="18">
        <v>0.2962515114873035</v>
      </c>
      <c r="AA219" s="19"/>
      <c r="AB219" s="20"/>
    </row>
    <row r="220" spans="1:28" ht="17.5" x14ac:dyDescent="0.35">
      <c r="A220" s="8" t="s">
        <v>219</v>
      </c>
      <c r="B220" s="7">
        <v>51886071.350000009</v>
      </c>
      <c r="C220" s="18">
        <v>0.55221250202361982</v>
      </c>
      <c r="D220" s="9">
        <v>535</v>
      </c>
      <c r="E220" s="18">
        <v>0.61494252873563215</v>
      </c>
      <c r="F220" s="19"/>
      <c r="G220" s="20"/>
      <c r="H220" s="8" t="s">
        <v>219</v>
      </c>
      <c r="I220" s="7">
        <v>50244001.310000047</v>
      </c>
      <c r="J220" s="18">
        <v>0.54683519006500725</v>
      </c>
      <c r="K220" s="9">
        <v>519</v>
      </c>
      <c r="L220" s="18">
        <v>0.60915492957746475</v>
      </c>
      <c r="M220" s="19"/>
      <c r="N220" s="20"/>
      <c r="O220" s="8" t="s">
        <v>219</v>
      </c>
      <c r="P220" s="7">
        <v>49305033.680000015</v>
      </c>
      <c r="Q220" s="18">
        <v>0.54562568173236137</v>
      </c>
      <c r="R220" s="9">
        <v>510</v>
      </c>
      <c r="S220" s="18">
        <v>0.60931899641577059</v>
      </c>
      <c r="T220" s="19"/>
      <c r="U220" s="20"/>
      <c r="V220" s="8" t="s">
        <v>219</v>
      </c>
      <c r="W220" s="7">
        <v>64767312.360000007</v>
      </c>
      <c r="X220" s="18">
        <v>0.72380175561291737</v>
      </c>
      <c r="Y220" s="9">
        <v>553</v>
      </c>
      <c r="Z220" s="18">
        <v>0.66868198307134219</v>
      </c>
      <c r="AA220" s="19"/>
      <c r="AB220" s="20"/>
    </row>
    <row r="221" spans="1:28" ht="17.5" x14ac:dyDescent="0.35">
      <c r="A221" s="8" t="s">
        <v>220</v>
      </c>
      <c r="B221" s="7">
        <v>34766573.979999989</v>
      </c>
      <c r="C221" s="18">
        <v>0.3700133061680545</v>
      </c>
      <c r="D221" s="9">
        <v>272</v>
      </c>
      <c r="E221" s="18">
        <v>0.31264367816091954</v>
      </c>
      <c r="F221" s="19"/>
      <c r="G221" s="20"/>
      <c r="H221" s="8" t="s">
        <v>220</v>
      </c>
      <c r="I221" s="7">
        <v>34347024.459999993</v>
      </c>
      <c r="J221" s="18">
        <v>0.37381898652672274</v>
      </c>
      <c r="K221" s="9">
        <v>271</v>
      </c>
      <c r="L221" s="18">
        <v>0.318075117370892</v>
      </c>
      <c r="M221" s="19"/>
      <c r="N221" s="20"/>
      <c r="O221" s="8" t="s">
        <v>220</v>
      </c>
      <c r="P221" s="7">
        <v>33767605.249999978</v>
      </c>
      <c r="Q221" s="18">
        <v>0.37368340025035141</v>
      </c>
      <c r="R221" s="9">
        <v>265</v>
      </c>
      <c r="S221" s="18">
        <v>0.31660692951015534</v>
      </c>
      <c r="T221" s="19"/>
      <c r="U221" s="20"/>
      <c r="V221" s="8" t="s">
        <v>220</v>
      </c>
      <c r="W221" s="7">
        <v>1033624.5499999999</v>
      </c>
      <c r="X221" s="18">
        <v>1.1551185878706603E-2</v>
      </c>
      <c r="Y221" s="9">
        <v>9</v>
      </c>
      <c r="Z221" s="18">
        <v>1.0882708585247884E-2</v>
      </c>
      <c r="AA221" s="19"/>
      <c r="AB221" s="20"/>
    </row>
    <row r="222" spans="1:28" ht="17.5" x14ac:dyDescent="0.35">
      <c r="A222" s="8" t="s">
        <v>221</v>
      </c>
      <c r="B222" s="7">
        <v>1341974.75</v>
      </c>
      <c r="C222" s="18">
        <v>1.4282353916356429E-2</v>
      </c>
      <c r="D222" s="9">
        <v>14</v>
      </c>
      <c r="E222" s="18">
        <v>1.6091954022988506E-2</v>
      </c>
      <c r="F222" s="19"/>
      <c r="G222" s="20"/>
      <c r="H222" s="8" t="s">
        <v>221</v>
      </c>
      <c r="I222" s="7">
        <v>1340624.75</v>
      </c>
      <c r="J222" s="18">
        <v>1.4590812253366333E-2</v>
      </c>
      <c r="K222" s="9">
        <v>14</v>
      </c>
      <c r="L222" s="18">
        <v>1.6431924882629109E-2</v>
      </c>
      <c r="M222" s="19"/>
      <c r="N222" s="20"/>
      <c r="O222" s="8" t="s">
        <v>221</v>
      </c>
      <c r="P222" s="7">
        <v>1339274.7499999998</v>
      </c>
      <c r="Q222" s="18">
        <v>1.4820853855173505E-2</v>
      </c>
      <c r="R222" s="9">
        <v>14</v>
      </c>
      <c r="S222" s="18">
        <v>1.6726403823178016E-2</v>
      </c>
      <c r="T222" s="19"/>
      <c r="U222" s="20"/>
      <c r="V222" s="8" t="s">
        <v>221</v>
      </c>
      <c r="W222" s="7">
        <v>1803247.9</v>
      </c>
      <c r="X222" s="18">
        <v>2.0152048128391817E-2</v>
      </c>
      <c r="Y222" s="9">
        <v>8</v>
      </c>
      <c r="Z222" s="18">
        <v>9.673518742442563E-3</v>
      </c>
      <c r="AA222" s="19"/>
      <c r="AB222" s="20"/>
    </row>
    <row r="223" spans="1:28" ht="17.5" x14ac:dyDescent="0.35">
      <c r="A223" s="8" t="s">
        <v>222</v>
      </c>
      <c r="B223" s="7">
        <v>1926467.2899999998</v>
      </c>
      <c r="C223" s="18">
        <v>2.050298460836469E-2</v>
      </c>
      <c r="D223" s="9">
        <v>6</v>
      </c>
      <c r="E223" s="18">
        <v>6.8965517241379309E-3</v>
      </c>
      <c r="F223" s="19"/>
      <c r="G223" s="20"/>
      <c r="H223" s="8" t="s">
        <v>222</v>
      </c>
      <c r="I223" s="7">
        <v>1926167.2899999998</v>
      </c>
      <c r="J223" s="18">
        <v>2.0963618116826069E-2</v>
      </c>
      <c r="K223" s="9">
        <v>6</v>
      </c>
      <c r="L223" s="18">
        <v>7.0422535211267607E-3</v>
      </c>
      <c r="M223" s="19"/>
      <c r="N223" s="20"/>
      <c r="O223" s="8" t="s">
        <v>222</v>
      </c>
      <c r="P223" s="7">
        <v>1925867.2899999998</v>
      </c>
      <c r="Q223" s="18">
        <v>2.1312279388190549E-2</v>
      </c>
      <c r="R223" s="9">
        <v>6</v>
      </c>
      <c r="S223" s="18">
        <v>7.1684587813620072E-3</v>
      </c>
      <c r="T223" s="19"/>
      <c r="U223" s="20"/>
      <c r="V223" s="8" t="s">
        <v>222</v>
      </c>
      <c r="W223" s="7">
        <v>648823.6</v>
      </c>
      <c r="X223" s="18">
        <v>7.2508746102166221E-3</v>
      </c>
      <c r="Y223" s="9">
        <v>5</v>
      </c>
      <c r="Z223" s="18">
        <v>6.0459492140266021E-3</v>
      </c>
      <c r="AA223" s="19"/>
      <c r="AB223" s="20"/>
    </row>
    <row r="224" spans="1:28" ht="17.5" x14ac:dyDescent="0.35">
      <c r="A224" s="8" t="s">
        <v>223</v>
      </c>
      <c r="B224" s="7">
        <v>1331155.8999999999</v>
      </c>
      <c r="C224" s="18">
        <v>1.4167211180125382E-2</v>
      </c>
      <c r="D224" s="9">
        <v>2</v>
      </c>
      <c r="E224" s="18">
        <v>2.2988505747126436E-3</v>
      </c>
      <c r="F224" s="19"/>
      <c r="G224" s="20"/>
      <c r="H224" s="8" t="s">
        <v>223</v>
      </c>
      <c r="I224" s="7">
        <v>1366495.46</v>
      </c>
      <c r="J224" s="18">
        <v>1.4872378495128831E-2</v>
      </c>
      <c r="K224" s="9">
        <v>2</v>
      </c>
      <c r="L224" s="18">
        <v>2.3474178403755869E-3</v>
      </c>
      <c r="M224" s="19"/>
      <c r="N224" s="20"/>
      <c r="O224" s="8" t="s">
        <v>223</v>
      </c>
      <c r="P224" s="7">
        <v>1386821.76</v>
      </c>
      <c r="Q224" s="18">
        <v>1.5347024669982398E-2</v>
      </c>
      <c r="R224" s="9">
        <v>2</v>
      </c>
      <c r="S224" s="18">
        <v>2.3894862604540022E-3</v>
      </c>
      <c r="T224" s="19"/>
      <c r="U224" s="20"/>
      <c r="V224" s="8" t="s">
        <v>223</v>
      </c>
      <c r="W224" s="7">
        <v>1289581.98</v>
      </c>
      <c r="X224" s="18">
        <v>1.4411617019749096E-2</v>
      </c>
      <c r="Y224" s="9">
        <v>1</v>
      </c>
      <c r="Z224" s="18">
        <v>1.2091898428053204E-3</v>
      </c>
      <c r="AA224" s="19"/>
      <c r="AB224" s="20"/>
    </row>
    <row r="225" spans="1:28" ht="17.5" x14ac:dyDescent="0.35">
      <c r="A225" s="8" t="s">
        <v>224</v>
      </c>
      <c r="B225" s="7">
        <v>0</v>
      </c>
      <c r="C225" s="18">
        <v>0</v>
      </c>
      <c r="D225" s="9">
        <v>0</v>
      </c>
      <c r="E225" s="18">
        <v>0</v>
      </c>
      <c r="F225" s="2"/>
      <c r="G225" s="20"/>
      <c r="H225" s="8" t="s">
        <v>224</v>
      </c>
      <c r="I225" s="7">
        <v>0</v>
      </c>
      <c r="J225" s="18">
        <v>0</v>
      </c>
      <c r="K225" s="9">
        <v>0</v>
      </c>
      <c r="L225" s="18">
        <v>0</v>
      </c>
      <c r="M225" s="2"/>
      <c r="N225" s="20"/>
      <c r="O225" s="8" t="s">
        <v>224</v>
      </c>
      <c r="P225" s="7">
        <v>0</v>
      </c>
      <c r="Q225" s="18">
        <v>0</v>
      </c>
      <c r="R225" s="9">
        <v>0</v>
      </c>
      <c r="S225" s="18">
        <v>0</v>
      </c>
      <c r="T225" s="2"/>
      <c r="U225" s="20"/>
      <c r="V225" s="8" t="s">
        <v>224</v>
      </c>
      <c r="W225" s="7">
        <v>0</v>
      </c>
      <c r="X225" s="18">
        <v>0</v>
      </c>
      <c r="Y225" s="9">
        <v>0</v>
      </c>
      <c r="Z225" s="18">
        <v>0</v>
      </c>
      <c r="AA225" s="2"/>
      <c r="AB225" s="20"/>
    </row>
    <row r="226" spans="1:28" ht="17.5" x14ac:dyDescent="0.35">
      <c r="A226" s="8" t="s">
        <v>101</v>
      </c>
      <c r="B226" s="7">
        <v>0</v>
      </c>
      <c r="C226" s="18">
        <v>0</v>
      </c>
      <c r="D226" s="9">
        <v>0</v>
      </c>
      <c r="E226" s="18">
        <v>0</v>
      </c>
      <c r="F226" s="2"/>
      <c r="G226" s="20"/>
      <c r="H226" s="8" t="s">
        <v>101</v>
      </c>
      <c r="I226" s="7">
        <v>0</v>
      </c>
      <c r="J226" s="18">
        <v>0</v>
      </c>
      <c r="K226" s="9">
        <v>0</v>
      </c>
      <c r="L226" s="18">
        <v>0</v>
      </c>
      <c r="M226" s="2"/>
      <c r="N226" s="20"/>
      <c r="O226" s="8" t="s">
        <v>101</v>
      </c>
      <c r="P226" s="7">
        <v>0</v>
      </c>
      <c r="Q226" s="18">
        <v>0</v>
      </c>
      <c r="R226" s="9">
        <v>0</v>
      </c>
      <c r="S226" s="18">
        <v>0</v>
      </c>
      <c r="T226" s="2"/>
      <c r="U226" s="20"/>
      <c r="V226" s="8" t="s">
        <v>101</v>
      </c>
      <c r="W226" s="7">
        <v>32632.639999999999</v>
      </c>
      <c r="X226" s="18">
        <v>3.6468337594430805E-4</v>
      </c>
      <c r="Y226" s="9">
        <v>1</v>
      </c>
      <c r="Z226" s="18">
        <v>1.2091898428053204E-3</v>
      </c>
      <c r="AA226" s="2"/>
      <c r="AB226" s="20"/>
    </row>
    <row r="227" spans="1:28" ht="17.5" x14ac:dyDescent="0.35">
      <c r="A227" s="8" t="s">
        <v>102</v>
      </c>
      <c r="B227" s="7">
        <v>72055.92</v>
      </c>
      <c r="C227" s="18">
        <v>7.6687594249345262E-4</v>
      </c>
      <c r="D227" s="9">
        <v>3</v>
      </c>
      <c r="E227" s="18">
        <v>3.4482758620689655E-3</v>
      </c>
      <c r="F227" s="2"/>
      <c r="G227" s="20"/>
      <c r="H227" s="8" t="s">
        <v>102</v>
      </c>
      <c r="I227" s="7">
        <v>70719.37</v>
      </c>
      <c r="J227" s="18">
        <v>7.696807405251525E-4</v>
      </c>
      <c r="K227" s="9">
        <v>3</v>
      </c>
      <c r="L227" s="18">
        <v>3.5211267605633804E-3</v>
      </c>
      <c r="M227" s="2"/>
      <c r="N227" s="20"/>
      <c r="O227" s="8" t="s">
        <v>102</v>
      </c>
      <c r="P227" s="7">
        <v>69354.95</v>
      </c>
      <c r="Q227" s="18">
        <v>7.6750463493981786E-4</v>
      </c>
      <c r="R227" s="9">
        <v>3</v>
      </c>
      <c r="S227" s="18">
        <v>3.5842293906810036E-3</v>
      </c>
      <c r="T227" s="2"/>
      <c r="U227" s="20"/>
      <c r="V227" s="8" t="s">
        <v>102</v>
      </c>
      <c r="W227" s="7">
        <v>35411.24</v>
      </c>
      <c r="X227" s="18">
        <v>3.9573539099423518E-4</v>
      </c>
      <c r="Y227" s="9">
        <v>2</v>
      </c>
      <c r="Z227" s="18">
        <v>2.4183796856106408E-3</v>
      </c>
      <c r="AA227" s="2"/>
      <c r="AB227" s="20"/>
    </row>
    <row r="228" spans="1:28" ht="17.5" x14ac:dyDescent="0.35">
      <c r="A228" s="8" t="s">
        <v>103</v>
      </c>
      <c r="B228" s="7">
        <v>0</v>
      </c>
      <c r="C228" s="18">
        <v>0</v>
      </c>
      <c r="D228" s="9">
        <v>0</v>
      </c>
      <c r="E228" s="18">
        <v>0</v>
      </c>
      <c r="F228" s="2"/>
      <c r="G228" s="20"/>
      <c r="H228" s="8" t="s">
        <v>103</v>
      </c>
      <c r="I228" s="7">
        <v>0</v>
      </c>
      <c r="J228" s="18">
        <v>0</v>
      </c>
      <c r="K228" s="9">
        <v>0</v>
      </c>
      <c r="L228" s="18">
        <v>0</v>
      </c>
      <c r="M228" s="2"/>
      <c r="N228" s="20"/>
      <c r="O228" s="8" t="s">
        <v>103</v>
      </c>
      <c r="P228" s="7">
        <v>0</v>
      </c>
      <c r="Q228" s="18">
        <v>0</v>
      </c>
      <c r="R228" s="9">
        <v>0</v>
      </c>
      <c r="S228" s="18">
        <v>0</v>
      </c>
      <c r="T228" s="2"/>
      <c r="U228" s="20"/>
      <c r="V228" s="8" t="s">
        <v>103</v>
      </c>
      <c r="W228" s="7">
        <v>0</v>
      </c>
      <c r="X228" s="18">
        <v>0</v>
      </c>
      <c r="Y228" s="9">
        <v>0</v>
      </c>
      <c r="Z228" s="18">
        <v>0</v>
      </c>
      <c r="AA228" s="2"/>
      <c r="AB228" s="20"/>
    </row>
    <row r="229" spans="1:28" ht="17.5" x14ac:dyDescent="0.35">
      <c r="A229" s="8" t="s">
        <v>104</v>
      </c>
      <c r="B229" s="7">
        <v>41364.15</v>
      </c>
      <c r="C229" s="18">
        <v>4.4022991472026935E-4</v>
      </c>
      <c r="D229" s="9">
        <v>1</v>
      </c>
      <c r="E229" s="18">
        <v>1.1494252873563218E-3</v>
      </c>
      <c r="F229" s="2"/>
      <c r="G229" s="20"/>
      <c r="H229" s="8" t="s">
        <v>104</v>
      </c>
      <c r="I229" s="7">
        <v>41338.1</v>
      </c>
      <c r="J229" s="18">
        <v>4.4990699747329209E-4</v>
      </c>
      <c r="K229" s="9">
        <v>1</v>
      </c>
      <c r="L229" s="18">
        <v>1.1737089201877935E-3</v>
      </c>
      <c r="M229" s="2"/>
      <c r="N229" s="20"/>
      <c r="O229" s="8" t="s">
        <v>104</v>
      </c>
      <c r="P229" s="7">
        <v>41316.980000000003</v>
      </c>
      <c r="Q229" s="18">
        <v>4.5722725849727756E-4</v>
      </c>
      <c r="R229" s="9">
        <v>1</v>
      </c>
      <c r="S229" s="18">
        <v>1.1947431302270011E-3</v>
      </c>
      <c r="T229" s="2"/>
      <c r="U229" s="20"/>
      <c r="V229" s="8" t="s">
        <v>104</v>
      </c>
      <c r="W229" s="7">
        <v>41295.86</v>
      </c>
      <c r="X229" s="18">
        <v>4.6149847629010443E-4</v>
      </c>
      <c r="Y229" s="9">
        <v>1</v>
      </c>
      <c r="Z229" s="18">
        <v>1.2091898428053204E-3</v>
      </c>
      <c r="AA229" s="2"/>
      <c r="AB229" s="20"/>
    </row>
    <row r="230" spans="1:28" ht="17.5" x14ac:dyDescent="0.35">
      <c r="A230" s="8" t="s">
        <v>105</v>
      </c>
      <c r="B230" s="7">
        <v>0</v>
      </c>
      <c r="C230" s="18">
        <v>0</v>
      </c>
      <c r="D230" s="9">
        <v>0</v>
      </c>
      <c r="E230" s="18">
        <v>0</v>
      </c>
      <c r="F230" s="2"/>
      <c r="G230" s="20"/>
      <c r="H230" s="8" t="s">
        <v>105</v>
      </c>
      <c r="I230" s="7">
        <v>0</v>
      </c>
      <c r="J230" s="18">
        <v>0</v>
      </c>
      <c r="K230" s="9">
        <v>0</v>
      </c>
      <c r="L230" s="18">
        <v>0</v>
      </c>
      <c r="M230" s="2"/>
      <c r="N230" s="20"/>
      <c r="O230" s="8" t="s">
        <v>105</v>
      </c>
      <c r="P230" s="7">
        <v>0</v>
      </c>
      <c r="Q230" s="18">
        <v>0</v>
      </c>
      <c r="R230" s="9">
        <v>0</v>
      </c>
      <c r="S230" s="18">
        <v>0</v>
      </c>
      <c r="T230" s="2"/>
      <c r="U230" s="20"/>
      <c r="V230" s="8" t="s">
        <v>105</v>
      </c>
      <c r="W230" s="7">
        <v>0</v>
      </c>
      <c r="X230" s="18">
        <v>0</v>
      </c>
      <c r="Y230" s="9">
        <v>0</v>
      </c>
      <c r="Z230" s="18">
        <v>0</v>
      </c>
      <c r="AA230" s="2"/>
      <c r="AB230" s="20"/>
    </row>
    <row r="231" spans="1:28" ht="17.5" x14ac:dyDescent="0.35">
      <c r="A231" s="8" t="s">
        <v>106</v>
      </c>
      <c r="B231" s="7">
        <v>96846.049999999988</v>
      </c>
      <c r="C231" s="18">
        <v>1.0307120618336153E-3</v>
      </c>
      <c r="D231" s="9">
        <v>2</v>
      </c>
      <c r="E231" s="18">
        <v>2.2988505747126436E-3</v>
      </c>
      <c r="F231" s="2"/>
      <c r="G231" s="20"/>
      <c r="H231" s="8" t="s">
        <v>106</v>
      </c>
      <c r="I231" s="7">
        <v>93103.709999999992</v>
      </c>
      <c r="J231" s="18">
        <v>1.0133027550788285E-3</v>
      </c>
      <c r="K231" s="9">
        <v>2</v>
      </c>
      <c r="L231" s="18">
        <v>2.3474178403755869E-3</v>
      </c>
      <c r="M231" s="2"/>
      <c r="N231" s="20"/>
      <c r="O231" s="8" t="s">
        <v>106</v>
      </c>
      <c r="P231" s="7">
        <v>90889.19</v>
      </c>
      <c r="Q231" s="18">
        <v>1.0058096010584067E-3</v>
      </c>
      <c r="R231" s="9">
        <v>2</v>
      </c>
      <c r="S231" s="18">
        <v>2.3894862604540022E-3</v>
      </c>
      <c r="T231" s="2"/>
      <c r="U231" s="20"/>
      <c r="V231" s="8" t="s">
        <v>106</v>
      </c>
      <c r="W231" s="7">
        <v>84331.87</v>
      </c>
      <c r="X231" s="18">
        <v>9.42443855333081E-4</v>
      </c>
      <c r="Y231" s="9">
        <v>2</v>
      </c>
      <c r="Z231" s="18">
        <v>2.4183796856106408E-3</v>
      </c>
      <c r="AA231" s="2"/>
      <c r="AB231" s="20"/>
    </row>
    <row r="232" spans="1:28" ht="17.5" x14ac:dyDescent="0.35">
      <c r="A232" s="8"/>
      <c r="B232" s="7"/>
      <c r="C232" s="21"/>
      <c r="D232" s="9"/>
      <c r="E232" s="21"/>
      <c r="F232" s="2"/>
      <c r="G232" s="2"/>
      <c r="H232" s="8"/>
      <c r="I232" s="7"/>
      <c r="J232" s="21"/>
      <c r="K232" s="9"/>
      <c r="L232" s="21"/>
      <c r="M232" s="2"/>
      <c r="N232" s="2"/>
      <c r="O232" s="8"/>
      <c r="P232" s="7"/>
      <c r="Q232" s="21"/>
      <c r="R232" s="9"/>
      <c r="S232" s="21"/>
      <c r="T232" s="2"/>
      <c r="U232" s="2"/>
      <c r="V232" s="8"/>
      <c r="W232" s="7"/>
      <c r="X232" s="21"/>
      <c r="Y232" s="9"/>
      <c r="Z232" s="21"/>
      <c r="AA232" s="2"/>
      <c r="AB232" s="2"/>
    </row>
    <row r="233" spans="1:28" ht="18.5" thickBot="1" x14ac:dyDescent="0.45">
      <c r="A233" s="22"/>
      <c r="B233" s="23">
        <v>93960334.400000021</v>
      </c>
      <c r="C233" s="24"/>
      <c r="D233" s="25">
        <v>870</v>
      </c>
      <c r="E233" s="24"/>
      <c r="F233" s="2"/>
      <c r="G233" s="2"/>
      <c r="H233" s="22"/>
      <c r="I233" s="23">
        <v>91881433.790000036</v>
      </c>
      <c r="J233" s="24"/>
      <c r="K233" s="25">
        <v>852</v>
      </c>
      <c r="L233" s="24"/>
      <c r="M233" s="2"/>
      <c r="N233" s="2"/>
      <c r="O233" s="22"/>
      <c r="P233" s="23">
        <v>90364209.99000001</v>
      </c>
      <c r="Q233" s="24"/>
      <c r="R233" s="25">
        <v>837</v>
      </c>
      <c r="S233" s="24"/>
      <c r="T233" s="2"/>
      <c r="U233" s="2"/>
      <c r="V233" s="22"/>
      <c r="W233" s="23">
        <v>89482115.590000004</v>
      </c>
      <c r="X233" s="24"/>
      <c r="Y233" s="25">
        <v>827</v>
      </c>
      <c r="Z233" s="24"/>
      <c r="AA233" s="2"/>
      <c r="AB233" s="2"/>
    </row>
    <row r="234" spans="1:28" ht="18" thickTop="1" x14ac:dyDescent="0.35">
      <c r="A234" s="8"/>
      <c r="B234" s="7"/>
      <c r="C234" s="21"/>
      <c r="D234" s="9"/>
      <c r="E234" s="21"/>
      <c r="F234" s="2"/>
      <c r="G234" s="2"/>
      <c r="H234" s="8"/>
      <c r="I234" s="7"/>
      <c r="J234" s="21"/>
      <c r="K234" s="9"/>
      <c r="L234" s="21"/>
      <c r="M234" s="2"/>
      <c r="N234" s="2"/>
      <c r="O234" s="8"/>
      <c r="P234" s="7"/>
      <c r="Q234" s="21"/>
      <c r="R234" s="9"/>
      <c r="S234" s="21"/>
      <c r="T234" s="2"/>
      <c r="U234" s="2"/>
      <c r="V234" s="8"/>
      <c r="W234" s="7"/>
      <c r="X234" s="21"/>
      <c r="Y234" s="9"/>
      <c r="Z234" s="21"/>
      <c r="AA234" s="2"/>
      <c r="AB234" s="2"/>
    </row>
    <row r="235" spans="1:28" ht="18" x14ac:dyDescent="0.4">
      <c r="A235" s="22" t="s">
        <v>86</v>
      </c>
      <c r="B235" s="7"/>
      <c r="C235" s="8"/>
      <c r="D235" s="36">
        <v>2.4283663670809572E-2</v>
      </c>
      <c r="E235" s="8"/>
      <c r="F235" s="37"/>
      <c r="G235" s="2"/>
      <c r="H235" s="22" t="s">
        <v>86</v>
      </c>
      <c r="I235" s="7"/>
      <c r="J235" s="8"/>
      <c r="K235" s="36">
        <v>2.447263153723583E-2</v>
      </c>
      <c r="L235" s="8"/>
      <c r="M235" s="37"/>
      <c r="N235" s="2"/>
      <c r="O235" s="22" t="s">
        <v>86</v>
      </c>
      <c r="P235" s="7"/>
      <c r="Q235" s="8"/>
      <c r="R235" s="36">
        <v>2.4476444965293984E-2</v>
      </c>
      <c r="S235" s="8"/>
      <c r="T235" s="37"/>
      <c r="U235" s="2"/>
      <c r="V235" s="22" t="s">
        <v>86</v>
      </c>
      <c r="W235" s="7"/>
      <c r="X235" s="8"/>
      <c r="Y235" s="36">
        <v>2.2424199000592719E-2</v>
      </c>
      <c r="Z235" s="8"/>
      <c r="AA235" s="37"/>
      <c r="AB235" s="2"/>
    </row>
    <row r="236" spans="1:28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  <c r="AA236" s="2"/>
      <c r="AB236" s="2"/>
    </row>
    <row r="237" spans="1:28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  <c r="AA237" s="2"/>
      <c r="AB237" s="2"/>
    </row>
    <row r="238" spans="1:28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  <c r="AA238" s="2"/>
      <c r="AB238" s="2"/>
    </row>
    <row r="239" spans="1:28" ht="17.5" x14ac:dyDescent="0.35">
      <c r="A239" s="6" t="s">
        <v>137</v>
      </c>
      <c r="B239" s="7"/>
      <c r="C239" s="8"/>
      <c r="D239" s="9"/>
      <c r="E239" s="8"/>
      <c r="F239" s="2"/>
      <c r="G239" s="2"/>
      <c r="H239" s="6" t="s">
        <v>137</v>
      </c>
      <c r="I239" s="7"/>
      <c r="J239" s="8"/>
      <c r="K239" s="9"/>
      <c r="L239" s="8"/>
      <c r="M239" s="2"/>
      <c r="N239" s="2"/>
      <c r="O239" s="6" t="s">
        <v>137</v>
      </c>
      <c r="P239" s="7"/>
      <c r="Q239" s="8"/>
      <c r="R239" s="9"/>
      <c r="S239" s="8"/>
      <c r="T239" s="2"/>
      <c r="U239" s="2"/>
      <c r="V239" s="6" t="s">
        <v>137</v>
      </c>
      <c r="W239" s="7"/>
      <c r="X239" s="8"/>
      <c r="Y239" s="9"/>
      <c r="Z239" s="8"/>
      <c r="AA239" s="2"/>
      <c r="AB239" s="2"/>
    </row>
    <row r="240" spans="1:28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  <c r="AA240" s="2"/>
      <c r="AB240" s="2"/>
    </row>
    <row r="241" spans="1:28" ht="36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  <c r="AA241" s="2"/>
      <c r="AB241" s="2"/>
    </row>
    <row r="242" spans="1:28" ht="17.5" x14ac:dyDescent="0.35">
      <c r="A242" s="10"/>
      <c r="B242" s="11"/>
      <c r="C242" s="10"/>
      <c r="D242" s="12"/>
      <c r="E242" s="10"/>
      <c r="F242" s="2"/>
      <c r="G242" s="2"/>
      <c r="H242" s="10"/>
      <c r="I242" s="11"/>
      <c r="J242" s="10"/>
      <c r="K242" s="12"/>
      <c r="L242" s="10"/>
      <c r="M242" s="2"/>
      <c r="N242" s="2"/>
      <c r="O242" s="10"/>
      <c r="P242" s="11"/>
      <c r="Q242" s="10"/>
      <c r="R242" s="12"/>
      <c r="S242" s="10"/>
      <c r="T242" s="2"/>
      <c r="U242" s="2"/>
      <c r="V242" s="10"/>
      <c r="W242" s="11"/>
      <c r="X242" s="10"/>
      <c r="Y242" s="12"/>
      <c r="Z242" s="10"/>
      <c r="AA242" s="2"/>
      <c r="AB242" s="2"/>
    </row>
    <row r="243" spans="1:28" ht="17.5" x14ac:dyDescent="0.35">
      <c r="A243" s="8" t="s">
        <v>16</v>
      </c>
      <c r="B243" s="7">
        <v>92372652.290000021</v>
      </c>
      <c r="C243" s="18">
        <v>0.98635698362888791</v>
      </c>
      <c r="D243" s="9">
        <v>866</v>
      </c>
      <c r="E243" s="18">
        <v>0.99769585253456217</v>
      </c>
      <c r="F243" s="19"/>
      <c r="G243" s="20"/>
      <c r="H243" s="8" t="s">
        <v>16</v>
      </c>
      <c r="I243" s="7">
        <v>90317333.419999957</v>
      </c>
      <c r="J243" s="18">
        <v>0.98438436809925023</v>
      </c>
      <c r="K243" s="9">
        <v>848</v>
      </c>
      <c r="L243" s="18">
        <v>0.99647473560517041</v>
      </c>
      <c r="M243" s="19"/>
      <c r="N243" s="20"/>
      <c r="O243" s="8" t="s">
        <v>16</v>
      </c>
      <c r="P243" s="7">
        <v>88900666.009999931</v>
      </c>
      <c r="Q243" s="18">
        <v>0.98524082411255498</v>
      </c>
      <c r="R243" s="9">
        <v>834</v>
      </c>
      <c r="S243" s="18">
        <v>0.99760765550239239</v>
      </c>
      <c r="T243" s="19"/>
      <c r="U243" s="20"/>
      <c r="V243" s="8" t="s">
        <v>16</v>
      </c>
      <c r="W243" s="7">
        <v>87900612.749999881</v>
      </c>
      <c r="X243" s="18">
        <v>0.98377666828439903</v>
      </c>
      <c r="Y243" s="9">
        <v>824</v>
      </c>
      <c r="Z243" s="18">
        <v>0.99757869249394671</v>
      </c>
      <c r="AA243" s="19"/>
      <c r="AB243" s="20"/>
    </row>
    <row r="244" spans="1:28" ht="17.5" x14ac:dyDescent="0.35">
      <c r="A244" s="8" t="s">
        <v>17</v>
      </c>
      <c r="B244" s="7">
        <v>0</v>
      </c>
      <c r="C244" s="18">
        <v>0</v>
      </c>
      <c r="D244" s="9">
        <v>0</v>
      </c>
      <c r="E244" s="18">
        <v>0</v>
      </c>
      <c r="F244" s="19"/>
      <c r="G244" s="20"/>
      <c r="H244" s="8" t="s">
        <v>17</v>
      </c>
      <c r="I244" s="7">
        <v>120507.59</v>
      </c>
      <c r="J244" s="18">
        <v>1.313433239682483E-3</v>
      </c>
      <c r="K244" s="9">
        <v>1</v>
      </c>
      <c r="L244" s="18">
        <v>1.1750881316098707E-3</v>
      </c>
      <c r="M244" s="19"/>
      <c r="N244" s="20"/>
      <c r="O244" s="8" t="s">
        <v>17</v>
      </c>
      <c r="P244" s="7">
        <v>31503.16</v>
      </c>
      <c r="Q244" s="18">
        <v>3.4913348474867854E-4</v>
      </c>
      <c r="R244" s="9">
        <v>1</v>
      </c>
      <c r="S244" s="18">
        <v>1.1961722488038277E-3</v>
      </c>
      <c r="T244" s="19"/>
      <c r="U244" s="20"/>
      <c r="V244" s="8" t="s">
        <v>17</v>
      </c>
      <c r="W244" s="7">
        <v>159975.47</v>
      </c>
      <c r="X244" s="18">
        <v>1.7904327394331052E-3</v>
      </c>
      <c r="Y244" s="9">
        <v>1</v>
      </c>
      <c r="Z244" s="18">
        <v>1.2106537530266344E-3</v>
      </c>
      <c r="AA244" s="19"/>
      <c r="AB244" s="20"/>
    </row>
    <row r="245" spans="1:28" ht="17.5" x14ac:dyDescent="0.35">
      <c r="A245" s="8" t="s">
        <v>18</v>
      </c>
      <c r="B245" s="7">
        <v>33085.75</v>
      </c>
      <c r="C245" s="18">
        <v>3.5329028410535716E-4</v>
      </c>
      <c r="D245" s="9">
        <v>1</v>
      </c>
      <c r="E245" s="18">
        <v>1.152073732718894E-3</v>
      </c>
      <c r="F245" s="19"/>
      <c r="G245" s="20"/>
      <c r="H245" s="8" t="s">
        <v>18</v>
      </c>
      <c r="I245" s="7">
        <v>32300.98</v>
      </c>
      <c r="J245" s="18">
        <v>3.5205401424357656E-4</v>
      </c>
      <c r="K245" s="9">
        <v>1</v>
      </c>
      <c r="L245" s="18">
        <v>1.1750881316098707E-3</v>
      </c>
      <c r="M245" s="19"/>
      <c r="N245" s="20"/>
      <c r="O245" s="8" t="s">
        <v>18</v>
      </c>
      <c r="P245" s="7">
        <v>0</v>
      </c>
      <c r="Q245" s="18">
        <v>0</v>
      </c>
      <c r="R245" s="9">
        <v>0</v>
      </c>
      <c r="S245" s="18">
        <v>0</v>
      </c>
      <c r="T245" s="19"/>
      <c r="U245" s="20"/>
      <c r="V245" s="8" t="s">
        <v>18</v>
      </c>
      <c r="W245" s="7">
        <v>0</v>
      </c>
      <c r="X245" s="18">
        <v>0</v>
      </c>
      <c r="Y245" s="9">
        <v>0</v>
      </c>
      <c r="Z245" s="18">
        <v>0</v>
      </c>
      <c r="AA245" s="19"/>
      <c r="AB245" s="20"/>
    </row>
    <row r="246" spans="1:28" ht="17.5" x14ac:dyDescent="0.35">
      <c r="A246" s="8" t="s">
        <v>19</v>
      </c>
      <c r="B246" s="7">
        <v>0</v>
      </c>
      <c r="C246" s="18">
        <v>0</v>
      </c>
      <c r="D246" s="9">
        <v>0</v>
      </c>
      <c r="E246" s="18">
        <v>0</v>
      </c>
      <c r="F246" s="19"/>
      <c r="G246" s="20"/>
      <c r="H246" s="8" t="s">
        <v>19</v>
      </c>
      <c r="I246" s="7">
        <v>0</v>
      </c>
      <c r="J246" s="18">
        <v>0</v>
      </c>
      <c r="K246" s="9">
        <v>0</v>
      </c>
      <c r="L246" s="18">
        <v>0</v>
      </c>
      <c r="M246" s="19"/>
      <c r="N246" s="20"/>
      <c r="O246" s="8" t="s">
        <v>19</v>
      </c>
      <c r="P246" s="7">
        <v>0</v>
      </c>
      <c r="Q246" s="18">
        <v>0</v>
      </c>
      <c r="R246" s="9">
        <v>0</v>
      </c>
      <c r="S246" s="18">
        <v>0</v>
      </c>
      <c r="T246" s="19"/>
      <c r="U246" s="20"/>
      <c r="V246" s="8" t="s">
        <v>19</v>
      </c>
      <c r="W246" s="7">
        <v>0</v>
      </c>
      <c r="X246" s="18">
        <v>0</v>
      </c>
      <c r="Y246" s="9">
        <v>0</v>
      </c>
      <c r="Z246" s="18">
        <v>0</v>
      </c>
      <c r="AA246" s="19"/>
      <c r="AB246" s="20"/>
    </row>
    <row r="247" spans="1:28" ht="17.5" x14ac:dyDescent="0.35">
      <c r="A247" s="8" t="s">
        <v>20</v>
      </c>
      <c r="B247" s="7">
        <v>1244587.17</v>
      </c>
      <c r="C247" s="18">
        <v>1.3289726087006714E-2</v>
      </c>
      <c r="D247" s="9">
        <v>1</v>
      </c>
      <c r="E247" s="18">
        <v>1.152073732718894E-3</v>
      </c>
      <c r="F247" s="19"/>
      <c r="G247" s="20"/>
      <c r="H247" s="8" t="s">
        <v>20</v>
      </c>
      <c r="I247" s="7">
        <v>0</v>
      </c>
      <c r="J247" s="18">
        <v>0</v>
      </c>
      <c r="K247" s="9">
        <v>0</v>
      </c>
      <c r="L247" s="18">
        <v>0</v>
      </c>
      <c r="M247" s="19"/>
      <c r="N247" s="20"/>
      <c r="O247" s="8" t="s">
        <v>20</v>
      </c>
      <c r="P247" s="7">
        <v>0</v>
      </c>
      <c r="Q247" s="18">
        <v>0</v>
      </c>
      <c r="R247" s="9">
        <v>0</v>
      </c>
      <c r="S247" s="18">
        <v>0</v>
      </c>
      <c r="T247" s="19"/>
      <c r="U247" s="20"/>
      <c r="V247" s="8" t="s">
        <v>20</v>
      </c>
      <c r="W247" s="7">
        <v>0</v>
      </c>
      <c r="X247" s="18">
        <v>0</v>
      </c>
      <c r="Y247" s="9">
        <v>0</v>
      </c>
      <c r="Z247" s="18">
        <v>0</v>
      </c>
      <c r="AA247" s="19"/>
      <c r="AB247" s="20"/>
    </row>
    <row r="248" spans="1:28" ht="17.5" x14ac:dyDescent="0.35">
      <c r="A248" s="8" t="s">
        <v>21</v>
      </c>
      <c r="B248" s="7">
        <v>0</v>
      </c>
      <c r="C248" s="18">
        <v>0</v>
      </c>
      <c r="D248" s="9">
        <v>0</v>
      </c>
      <c r="E248" s="18">
        <v>0</v>
      </c>
      <c r="F248" s="19"/>
      <c r="G248" s="20"/>
      <c r="H248" s="8" t="s">
        <v>21</v>
      </c>
      <c r="I248" s="7">
        <v>0</v>
      </c>
      <c r="J248" s="18">
        <v>0</v>
      </c>
      <c r="K248" s="9">
        <v>0</v>
      </c>
      <c r="L248" s="18">
        <v>0</v>
      </c>
      <c r="M248" s="19"/>
      <c r="N248" s="20"/>
      <c r="O248" s="8" t="s">
        <v>21</v>
      </c>
      <c r="P248" s="7">
        <v>0</v>
      </c>
      <c r="Q248" s="18">
        <v>0</v>
      </c>
      <c r="R248" s="9">
        <v>0</v>
      </c>
      <c r="S248" s="18">
        <v>0</v>
      </c>
      <c r="T248" s="19"/>
      <c r="U248" s="20"/>
      <c r="V248" s="8" t="s">
        <v>21</v>
      </c>
      <c r="W248" s="7">
        <v>1289581.98</v>
      </c>
      <c r="X248" s="18">
        <v>1.4432898976167834E-2</v>
      </c>
      <c r="Y248" s="9">
        <v>1</v>
      </c>
      <c r="Z248" s="18">
        <v>1.2106537530266344E-3</v>
      </c>
      <c r="AA248" s="19"/>
      <c r="AB248" s="20"/>
    </row>
    <row r="249" spans="1:28" ht="17.5" x14ac:dyDescent="0.35">
      <c r="A249" s="8" t="s">
        <v>139</v>
      </c>
      <c r="B249" s="7">
        <v>0</v>
      </c>
      <c r="C249" s="18">
        <v>0</v>
      </c>
      <c r="D249" s="9">
        <v>0</v>
      </c>
      <c r="E249" s="18">
        <v>0</v>
      </c>
      <c r="F249" s="19"/>
      <c r="G249" s="20"/>
      <c r="H249" s="8" t="s">
        <v>139</v>
      </c>
      <c r="I249" s="7">
        <v>1279926.73</v>
      </c>
      <c r="J249" s="18">
        <v>1.3950144646823546E-2</v>
      </c>
      <c r="K249" s="9">
        <v>1</v>
      </c>
      <c r="L249" s="18">
        <v>1.1750881316098707E-3</v>
      </c>
      <c r="M249" s="19"/>
      <c r="N249" s="20"/>
      <c r="O249" s="8" t="s">
        <v>139</v>
      </c>
      <c r="P249" s="7">
        <v>1300253.03</v>
      </c>
      <c r="Q249" s="18">
        <v>1.4410042402696367E-2</v>
      </c>
      <c r="R249" s="9">
        <v>1</v>
      </c>
      <c r="S249" s="18">
        <v>1.1961722488038277E-3</v>
      </c>
      <c r="T249" s="19"/>
      <c r="U249" s="20"/>
      <c r="V249" s="8" t="s">
        <v>139</v>
      </c>
      <c r="W249" s="7">
        <v>0</v>
      </c>
      <c r="X249" s="18">
        <v>0</v>
      </c>
      <c r="Y249" s="9">
        <v>0</v>
      </c>
      <c r="Z249" s="18">
        <v>0</v>
      </c>
      <c r="AA249" s="19"/>
      <c r="AB249" s="20"/>
    </row>
    <row r="250" spans="1:28" ht="17.5" x14ac:dyDescent="0.35">
      <c r="A250" s="8" t="s">
        <v>140</v>
      </c>
      <c r="B250" s="7">
        <v>0</v>
      </c>
      <c r="C250" s="18">
        <v>0</v>
      </c>
      <c r="D250" s="9">
        <v>0</v>
      </c>
      <c r="E250" s="18">
        <v>0</v>
      </c>
      <c r="F250" s="19"/>
      <c r="G250" s="20"/>
      <c r="H250" s="8" t="s">
        <v>140</v>
      </c>
      <c r="I250" s="7">
        <v>0</v>
      </c>
      <c r="J250" s="18">
        <v>0</v>
      </c>
      <c r="K250" s="9">
        <v>0</v>
      </c>
      <c r="L250" s="18">
        <v>0</v>
      </c>
      <c r="M250" s="19"/>
      <c r="N250" s="20"/>
      <c r="O250" s="8" t="s">
        <v>140</v>
      </c>
      <c r="P250" s="7">
        <v>0</v>
      </c>
      <c r="Q250" s="18">
        <v>0</v>
      </c>
      <c r="R250" s="9">
        <v>0</v>
      </c>
      <c r="S250" s="18">
        <v>0</v>
      </c>
      <c r="T250" s="19"/>
      <c r="U250" s="20"/>
      <c r="V250" s="8" t="s">
        <v>140</v>
      </c>
      <c r="W250" s="7">
        <v>0</v>
      </c>
      <c r="X250" s="18">
        <v>0</v>
      </c>
      <c r="Y250" s="9">
        <v>0</v>
      </c>
      <c r="Z250" s="18">
        <v>0</v>
      </c>
      <c r="AA250" s="19"/>
      <c r="AB250" s="20"/>
    </row>
    <row r="251" spans="1:28" ht="17.5" x14ac:dyDescent="0.35">
      <c r="A251" s="8"/>
      <c r="B251" s="7"/>
      <c r="C251" s="21"/>
      <c r="D251" s="9"/>
      <c r="E251" s="21"/>
      <c r="F251" s="2"/>
      <c r="G251" s="2"/>
      <c r="H251" s="8"/>
      <c r="I251" s="7"/>
      <c r="J251" s="21"/>
      <c r="K251" s="9"/>
      <c r="L251" s="21"/>
      <c r="M251" s="2"/>
      <c r="N251" s="2"/>
      <c r="O251" s="8"/>
      <c r="P251" s="7"/>
      <c r="Q251" s="21"/>
      <c r="R251" s="9"/>
      <c r="S251" s="21"/>
      <c r="T251" s="2"/>
      <c r="U251" s="2"/>
      <c r="V251" s="8"/>
      <c r="W251" s="7"/>
      <c r="X251" s="21"/>
      <c r="Y251" s="9"/>
      <c r="Z251" s="21"/>
      <c r="AA251" s="2"/>
      <c r="AB251" s="2"/>
    </row>
    <row r="252" spans="1:28" ht="18.5" thickBot="1" x14ac:dyDescent="0.45">
      <c r="A252" s="22"/>
      <c r="B252" s="23">
        <v>93650325.210000023</v>
      </c>
      <c r="C252" s="24"/>
      <c r="D252" s="25">
        <v>868</v>
      </c>
      <c r="E252" s="24"/>
      <c r="F252" s="2"/>
      <c r="G252" s="2"/>
      <c r="H252" s="22"/>
      <c r="I252" s="23">
        <v>91750068.719999969</v>
      </c>
      <c r="J252" s="24"/>
      <c r="K252" s="25">
        <v>851</v>
      </c>
      <c r="L252" s="24"/>
      <c r="M252" s="2"/>
      <c r="N252" s="2"/>
      <c r="O252" s="22"/>
      <c r="P252" s="23">
        <v>90232422.199999928</v>
      </c>
      <c r="Q252" s="24"/>
      <c r="R252" s="25">
        <v>836</v>
      </c>
      <c r="S252" s="24"/>
      <c r="T252" s="2"/>
      <c r="U252" s="2"/>
      <c r="V252" s="22"/>
      <c r="W252" s="23">
        <v>89350170.199999884</v>
      </c>
      <c r="X252" s="24"/>
      <c r="Y252" s="25">
        <v>826</v>
      </c>
      <c r="Z252" s="24"/>
      <c r="AA252" s="2"/>
      <c r="AB252" s="2"/>
    </row>
    <row r="253" spans="1:28" ht="18" thickTop="1" x14ac:dyDescent="0.35">
      <c r="A253" s="8"/>
      <c r="B253" s="7"/>
      <c r="C253" s="21"/>
      <c r="D253" s="9"/>
      <c r="E253" s="21"/>
      <c r="F253" s="2"/>
      <c r="G253" s="2"/>
      <c r="H253" s="8"/>
      <c r="I253" s="7"/>
      <c r="J253" s="21"/>
      <c r="K253" s="9"/>
      <c r="L253" s="21"/>
      <c r="M253" s="2"/>
      <c r="N253" s="2"/>
      <c r="O253" s="8"/>
      <c r="P253" s="7"/>
      <c r="Q253" s="21"/>
      <c r="R253" s="9"/>
      <c r="S253" s="21"/>
      <c r="T253" s="2"/>
      <c r="U253" s="2"/>
      <c r="V253" s="8"/>
      <c r="W253" s="7"/>
      <c r="X253" s="21"/>
      <c r="Y253" s="9"/>
      <c r="Z253" s="21"/>
      <c r="AA253" s="2"/>
      <c r="AB253" s="2"/>
    </row>
    <row r="254" spans="1:28" ht="18" x14ac:dyDescent="0.4">
      <c r="A254" s="22" t="s">
        <v>88</v>
      </c>
      <c r="B254" s="7"/>
      <c r="C254" s="8"/>
      <c r="D254" s="38">
        <v>4.7853285686882758</v>
      </c>
      <c r="E254" s="8"/>
      <c r="F254" s="19"/>
      <c r="G254" s="2"/>
      <c r="H254" s="22" t="s">
        <v>88</v>
      </c>
      <c r="I254" s="7"/>
      <c r="J254" s="8"/>
      <c r="K254" s="38">
        <v>6.9712268445134908</v>
      </c>
      <c r="L254" s="8"/>
      <c r="M254" s="19"/>
      <c r="N254" s="2"/>
      <c r="O254" s="22" t="s">
        <v>88</v>
      </c>
      <c r="P254" s="7"/>
      <c r="Q254" s="8"/>
      <c r="R254" s="38">
        <v>9.9338477226060693</v>
      </c>
      <c r="S254" s="8"/>
      <c r="T254" s="19"/>
      <c r="U254" s="2"/>
      <c r="V254" s="22" t="s">
        <v>88</v>
      </c>
      <c r="W254" s="7"/>
      <c r="X254" s="8"/>
      <c r="Y254" s="38">
        <v>4.4655966874121864</v>
      </c>
      <c r="Z254" s="8"/>
      <c r="AA254" s="19"/>
      <c r="AB254" s="2"/>
    </row>
    <row r="255" spans="1:28" ht="15.5" x14ac:dyDescent="0.35">
      <c r="A255" s="39"/>
      <c r="B255" s="40"/>
      <c r="C255" s="39"/>
      <c r="D255" s="41"/>
      <c r="E255" s="39"/>
      <c r="F255" s="2"/>
      <c r="G255" s="2"/>
      <c r="H255" s="39"/>
      <c r="I255" s="40"/>
      <c r="J255" s="39"/>
      <c r="K255" s="41"/>
      <c r="L255" s="39"/>
      <c r="M255" s="2"/>
      <c r="N255" s="2"/>
      <c r="O255" s="39"/>
      <c r="P255" s="40"/>
      <c r="Q255" s="39"/>
      <c r="R255" s="41"/>
      <c r="S255" s="39"/>
      <c r="T255" s="2"/>
      <c r="U255" s="2"/>
      <c r="V255" s="39"/>
      <c r="W255" s="40"/>
      <c r="X255" s="39"/>
      <c r="Y255" s="41"/>
      <c r="Z255" s="39"/>
      <c r="AA255" s="2"/>
      <c r="AB255" s="2"/>
    </row>
    <row r="256" spans="1:28" ht="15.5" x14ac:dyDescent="0.35">
      <c r="A256" s="39"/>
      <c r="B256" s="40"/>
      <c r="C256" s="39"/>
      <c r="D256" s="41"/>
      <c r="E256" s="39"/>
      <c r="F256" s="2"/>
      <c r="G256" s="2"/>
      <c r="H256" s="39"/>
      <c r="I256" s="40"/>
      <c r="J256" s="39"/>
      <c r="K256" s="41"/>
      <c r="L256" s="39"/>
      <c r="M256" s="2"/>
      <c r="N256" s="2"/>
      <c r="O256" s="39"/>
      <c r="P256" s="40"/>
      <c r="Q256" s="39"/>
      <c r="R256" s="41"/>
      <c r="S256" s="39"/>
      <c r="T256" s="2"/>
      <c r="U256" s="2"/>
      <c r="V256" s="39"/>
      <c r="W256" s="40"/>
      <c r="X256" s="39"/>
      <c r="Y256" s="41"/>
      <c r="Z256" s="39"/>
      <c r="AA256" s="2"/>
      <c r="AB256" s="2"/>
    </row>
    <row r="257" spans="1:28" ht="15.5" x14ac:dyDescent="0.35">
      <c r="A257" s="39"/>
      <c r="B257" s="40"/>
      <c r="C257" s="39"/>
      <c r="D257" s="41"/>
      <c r="E257" s="39"/>
      <c r="F257" s="2"/>
      <c r="G257" s="2"/>
      <c r="H257" s="39"/>
      <c r="I257" s="40"/>
      <c r="J257" s="39"/>
      <c r="K257" s="41"/>
      <c r="L257" s="39"/>
      <c r="M257" s="2"/>
      <c r="N257" s="2"/>
      <c r="O257" s="39"/>
      <c r="P257" s="40"/>
      <c r="Q257" s="39"/>
      <c r="R257" s="41"/>
      <c r="S257" s="39"/>
      <c r="T257" s="2"/>
      <c r="U257" s="2"/>
      <c r="V257" s="39"/>
      <c r="W257" s="40"/>
      <c r="X257" s="39"/>
      <c r="Y257" s="41"/>
      <c r="Z257" s="39"/>
      <c r="AA257" s="2"/>
      <c r="AB257" s="2"/>
    </row>
    <row r="258" spans="1:28" ht="17.5" x14ac:dyDescent="0.35">
      <c r="A258" s="6" t="s">
        <v>138</v>
      </c>
      <c r="B258" s="7"/>
      <c r="C258" s="8"/>
      <c r="D258" s="9"/>
      <c r="E258" s="8"/>
      <c r="F258" s="2"/>
      <c r="G258" s="2"/>
      <c r="H258" s="6" t="s">
        <v>138</v>
      </c>
      <c r="I258" s="7"/>
      <c r="J258" s="8"/>
      <c r="K258" s="9"/>
      <c r="L258" s="8"/>
      <c r="M258" s="2"/>
      <c r="N258" s="2"/>
      <c r="O258" s="6" t="s">
        <v>138</v>
      </c>
      <c r="P258" s="7"/>
      <c r="Q258" s="8"/>
      <c r="R258" s="9"/>
      <c r="S258" s="8"/>
      <c r="T258" s="2"/>
      <c r="U258" s="2"/>
      <c r="V258" s="6" t="s">
        <v>138</v>
      </c>
      <c r="W258" s="7"/>
      <c r="X258" s="8"/>
      <c r="Y258" s="9"/>
      <c r="Z258" s="8"/>
      <c r="AA258" s="2"/>
      <c r="AB258" s="2"/>
    </row>
    <row r="259" spans="1:28" ht="17.5" x14ac:dyDescent="0.35">
      <c r="A259" s="10"/>
      <c r="B259" s="11"/>
      <c r="C259" s="10"/>
      <c r="D259" s="12"/>
      <c r="E259" s="10"/>
      <c r="F259" s="2"/>
      <c r="G259" s="2"/>
      <c r="H259" s="10"/>
      <c r="I259" s="11"/>
      <c r="J259" s="10"/>
      <c r="K259" s="12"/>
      <c r="L259" s="10"/>
      <c r="M259" s="2"/>
      <c r="N259" s="2"/>
      <c r="O259" s="10"/>
      <c r="P259" s="11"/>
      <c r="Q259" s="10"/>
      <c r="R259" s="12"/>
      <c r="S259" s="10"/>
      <c r="T259" s="2"/>
      <c r="U259" s="2"/>
      <c r="V259" s="10"/>
      <c r="W259" s="11"/>
      <c r="X259" s="10"/>
      <c r="Y259" s="12"/>
      <c r="Z259" s="10"/>
      <c r="AA259" s="2"/>
      <c r="AB259" s="2"/>
    </row>
    <row r="260" spans="1:28" ht="36" x14ac:dyDescent="0.4">
      <c r="A260" s="13" t="s">
        <v>76</v>
      </c>
      <c r="B260" s="14" t="s">
        <v>114</v>
      </c>
      <c r="C260" s="15" t="s">
        <v>70</v>
      </c>
      <c r="D260" s="16" t="s">
        <v>71</v>
      </c>
      <c r="E260" s="15" t="s">
        <v>70</v>
      </c>
      <c r="F260" s="2"/>
      <c r="G260" s="2"/>
      <c r="H260" s="13" t="s">
        <v>76</v>
      </c>
      <c r="I260" s="14" t="s">
        <v>114</v>
      </c>
      <c r="J260" s="15" t="s">
        <v>70</v>
      </c>
      <c r="K260" s="16" t="s">
        <v>71</v>
      </c>
      <c r="L260" s="15" t="s">
        <v>70</v>
      </c>
      <c r="M260" s="2"/>
      <c r="N260" s="2"/>
      <c r="O260" s="13" t="s">
        <v>76</v>
      </c>
      <c r="P260" s="14" t="s">
        <v>114</v>
      </c>
      <c r="Q260" s="15" t="s">
        <v>70</v>
      </c>
      <c r="R260" s="16" t="s">
        <v>71</v>
      </c>
      <c r="S260" s="15" t="s">
        <v>70</v>
      </c>
      <c r="T260" s="2"/>
      <c r="U260" s="2"/>
      <c r="V260" s="13" t="s">
        <v>76</v>
      </c>
      <c r="W260" s="14" t="s">
        <v>114</v>
      </c>
      <c r="X260" s="15" t="s">
        <v>70</v>
      </c>
      <c r="Y260" s="16" t="s">
        <v>71</v>
      </c>
      <c r="Z260" s="15" t="s">
        <v>70</v>
      </c>
      <c r="AA260" s="2"/>
      <c r="AB260" s="2"/>
    </row>
    <row r="261" spans="1:28" ht="17.5" x14ac:dyDescent="0.35">
      <c r="A261" s="10"/>
      <c r="B261" s="11"/>
      <c r="C261" s="10"/>
      <c r="D261" s="12"/>
      <c r="E261" s="10"/>
      <c r="F261" s="2"/>
      <c r="G261" s="2"/>
      <c r="H261" s="10"/>
      <c r="I261" s="11"/>
      <c r="J261" s="10"/>
      <c r="K261" s="12"/>
      <c r="L261" s="10"/>
      <c r="M261" s="2"/>
      <c r="N261" s="2"/>
      <c r="O261" s="10"/>
      <c r="P261" s="11"/>
      <c r="Q261" s="10"/>
      <c r="R261" s="12"/>
      <c r="S261" s="10"/>
      <c r="T261" s="2"/>
      <c r="U261" s="2"/>
      <c r="V261" s="10"/>
      <c r="W261" s="11"/>
      <c r="X261" s="10"/>
      <c r="Y261" s="12"/>
      <c r="Z261" s="10"/>
      <c r="AA261" s="2"/>
      <c r="AB261" s="2"/>
    </row>
    <row r="262" spans="1:28" ht="17.5" x14ac:dyDescent="0.35">
      <c r="A262" s="8" t="s">
        <v>16</v>
      </c>
      <c r="B262" s="7">
        <v>310009.19</v>
      </c>
      <c r="C262" s="18">
        <v>1</v>
      </c>
      <c r="D262" s="9">
        <v>2</v>
      </c>
      <c r="E262" s="18">
        <v>1</v>
      </c>
      <c r="F262" s="19"/>
      <c r="G262" s="20"/>
      <c r="H262" s="8" t="s">
        <v>16</v>
      </c>
      <c r="I262" s="7">
        <v>131365.07</v>
      </c>
      <c r="J262" s="18">
        <v>1</v>
      </c>
      <c r="K262" s="9">
        <v>1</v>
      </c>
      <c r="L262" s="18">
        <v>1</v>
      </c>
      <c r="M262" s="19"/>
      <c r="N262" s="20"/>
      <c r="O262" s="8" t="s">
        <v>16</v>
      </c>
      <c r="P262" s="7">
        <v>131787.79</v>
      </c>
      <c r="Q262" s="18">
        <v>1</v>
      </c>
      <c r="R262" s="9">
        <v>1</v>
      </c>
      <c r="S262" s="18">
        <v>1</v>
      </c>
      <c r="T262" s="19"/>
      <c r="U262" s="20"/>
      <c r="V262" s="8" t="s">
        <v>16</v>
      </c>
      <c r="W262" s="7">
        <v>131945.39000000001</v>
      </c>
      <c r="X262" s="18">
        <v>1</v>
      </c>
      <c r="Y262" s="9">
        <v>1</v>
      </c>
      <c r="Z262" s="18">
        <v>1</v>
      </c>
      <c r="AA262" s="19"/>
      <c r="AB262" s="20"/>
    </row>
    <row r="263" spans="1:28" ht="17.5" x14ac:dyDescent="0.35">
      <c r="A263" s="8" t="s">
        <v>17</v>
      </c>
      <c r="B263" s="7">
        <v>0</v>
      </c>
      <c r="C263" s="18">
        <v>0</v>
      </c>
      <c r="D263" s="9">
        <v>0</v>
      </c>
      <c r="E263" s="18">
        <v>0</v>
      </c>
      <c r="F263" s="19"/>
      <c r="G263" s="20"/>
      <c r="H263" s="8" t="s">
        <v>17</v>
      </c>
      <c r="I263" s="7">
        <v>0</v>
      </c>
      <c r="J263" s="18">
        <v>0</v>
      </c>
      <c r="K263" s="9">
        <v>0</v>
      </c>
      <c r="L263" s="18">
        <v>0</v>
      </c>
      <c r="M263" s="19"/>
      <c r="N263" s="20"/>
      <c r="O263" s="8" t="s">
        <v>17</v>
      </c>
      <c r="P263" s="7">
        <v>0</v>
      </c>
      <c r="Q263" s="18">
        <v>0</v>
      </c>
      <c r="R263" s="9">
        <v>0</v>
      </c>
      <c r="S263" s="18">
        <v>0</v>
      </c>
      <c r="T263" s="19"/>
      <c r="U263" s="20"/>
      <c r="V263" s="8" t="s">
        <v>17</v>
      </c>
      <c r="W263" s="7">
        <v>0</v>
      </c>
      <c r="X263" s="18">
        <v>0</v>
      </c>
      <c r="Y263" s="9">
        <v>0</v>
      </c>
      <c r="Z263" s="18">
        <v>0</v>
      </c>
      <c r="AA263" s="19"/>
      <c r="AB263" s="20"/>
    </row>
    <row r="264" spans="1:28" ht="17.5" x14ac:dyDescent="0.35">
      <c r="A264" s="8" t="s">
        <v>18</v>
      </c>
      <c r="B264" s="7">
        <v>0</v>
      </c>
      <c r="C264" s="18">
        <v>0</v>
      </c>
      <c r="D264" s="9">
        <v>0</v>
      </c>
      <c r="E264" s="18">
        <v>0</v>
      </c>
      <c r="F264" s="19"/>
      <c r="G264" s="20"/>
      <c r="H264" s="8" t="s">
        <v>18</v>
      </c>
      <c r="I264" s="7">
        <v>0</v>
      </c>
      <c r="J264" s="18">
        <v>0</v>
      </c>
      <c r="K264" s="9">
        <v>0</v>
      </c>
      <c r="L264" s="18">
        <v>0</v>
      </c>
      <c r="M264" s="19"/>
      <c r="N264" s="20"/>
      <c r="O264" s="8" t="s">
        <v>18</v>
      </c>
      <c r="P264" s="7">
        <v>0</v>
      </c>
      <c r="Q264" s="18">
        <v>0</v>
      </c>
      <c r="R264" s="9">
        <v>0</v>
      </c>
      <c r="S264" s="18">
        <v>0</v>
      </c>
      <c r="T264" s="19"/>
      <c r="U264" s="20"/>
      <c r="V264" s="8" t="s">
        <v>18</v>
      </c>
      <c r="W264" s="7">
        <v>0</v>
      </c>
      <c r="X264" s="18">
        <v>0</v>
      </c>
      <c r="Y264" s="9">
        <v>0</v>
      </c>
      <c r="Z264" s="18">
        <v>0</v>
      </c>
      <c r="AA264" s="19"/>
      <c r="AB264" s="20"/>
    </row>
    <row r="265" spans="1:28" ht="17.5" x14ac:dyDescent="0.35">
      <c r="A265" s="8" t="s">
        <v>19</v>
      </c>
      <c r="B265" s="7">
        <v>0</v>
      </c>
      <c r="C265" s="18">
        <v>0</v>
      </c>
      <c r="D265" s="9">
        <v>0</v>
      </c>
      <c r="E265" s="18">
        <v>0</v>
      </c>
      <c r="F265" s="19"/>
      <c r="G265" s="20"/>
      <c r="H265" s="8" t="s">
        <v>19</v>
      </c>
      <c r="I265" s="7">
        <v>0</v>
      </c>
      <c r="J265" s="18">
        <v>0</v>
      </c>
      <c r="K265" s="9">
        <v>0</v>
      </c>
      <c r="L265" s="18">
        <v>0</v>
      </c>
      <c r="M265" s="19"/>
      <c r="N265" s="20"/>
      <c r="O265" s="8" t="s">
        <v>19</v>
      </c>
      <c r="P265" s="7">
        <v>0</v>
      </c>
      <c r="Q265" s="18">
        <v>0</v>
      </c>
      <c r="R265" s="9">
        <v>0</v>
      </c>
      <c r="S265" s="18">
        <v>0</v>
      </c>
      <c r="T265" s="19"/>
      <c r="U265" s="20"/>
      <c r="V265" s="8" t="s">
        <v>19</v>
      </c>
      <c r="W265" s="7">
        <v>0</v>
      </c>
      <c r="X265" s="18">
        <v>0</v>
      </c>
      <c r="Y265" s="9">
        <v>0</v>
      </c>
      <c r="Z265" s="18">
        <v>0</v>
      </c>
      <c r="AA265" s="19"/>
      <c r="AB265" s="20"/>
    </row>
    <row r="266" spans="1:28" ht="17.5" x14ac:dyDescent="0.35">
      <c r="A266" s="8" t="s">
        <v>20</v>
      </c>
      <c r="B266" s="7">
        <v>0</v>
      </c>
      <c r="C266" s="18">
        <v>0</v>
      </c>
      <c r="D266" s="9">
        <v>0</v>
      </c>
      <c r="E266" s="18">
        <v>0</v>
      </c>
      <c r="F266" s="19"/>
      <c r="G266" s="20"/>
      <c r="H266" s="8" t="s">
        <v>20</v>
      </c>
      <c r="I266" s="7">
        <v>0</v>
      </c>
      <c r="J266" s="18">
        <v>0</v>
      </c>
      <c r="K266" s="9">
        <v>0</v>
      </c>
      <c r="L266" s="18">
        <v>0</v>
      </c>
      <c r="M266" s="19"/>
      <c r="N266" s="20"/>
      <c r="O266" s="8" t="s">
        <v>20</v>
      </c>
      <c r="P266" s="7">
        <v>0</v>
      </c>
      <c r="Q266" s="18">
        <v>0</v>
      </c>
      <c r="R266" s="9">
        <v>0</v>
      </c>
      <c r="S266" s="18">
        <v>0</v>
      </c>
      <c r="T266" s="19"/>
      <c r="U266" s="20"/>
      <c r="V266" s="8" t="s">
        <v>20</v>
      </c>
      <c r="W266" s="7">
        <v>0</v>
      </c>
      <c r="X266" s="18">
        <v>0</v>
      </c>
      <c r="Y266" s="9">
        <v>0</v>
      </c>
      <c r="Z266" s="18">
        <v>0</v>
      </c>
      <c r="AA266" s="19"/>
      <c r="AB266" s="20"/>
    </row>
    <row r="267" spans="1:28" ht="17.5" x14ac:dyDescent="0.35">
      <c r="A267" s="8" t="s">
        <v>21</v>
      </c>
      <c r="B267" s="7">
        <v>0</v>
      </c>
      <c r="C267" s="18">
        <v>0</v>
      </c>
      <c r="D267" s="9">
        <v>0</v>
      </c>
      <c r="E267" s="18">
        <v>0</v>
      </c>
      <c r="F267" s="19"/>
      <c r="G267" s="20"/>
      <c r="H267" s="8" t="s">
        <v>21</v>
      </c>
      <c r="I267" s="7">
        <v>0</v>
      </c>
      <c r="J267" s="18">
        <v>0</v>
      </c>
      <c r="K267" s="9">
        <v>0</v>
      </c>
      <c r="L267" s="18">
        <v>0</v>
      </c>
      <c r="M267" s="19"/>
      <c r="N267" s="20"/>
      <c r="O267" s="8" t="s">
        <v>21</v>
      </c>
      <c r="P267" s="7">
        <v>0</v>
      </c>
      <c r="Q267" s="18">
        <v>0</v>
      </c>
      <c r="R267" s="9">
        <v>0</v>
      </c>
      <c r="S267" s="18">
        <v>0</v>
      </c>
      <c r="T267" s="19"/>
      <c r="U267" s="20"/>
      <c r="V267" s="8" t="s">
        <v>21</v>
      </c>
      <c r="W267" s="7">
        <v>0</v>
      </c>
      <c r="X267" s="18">
        <v>0</v>
      </c>
      <c r="Y267" s="9">
        <v>0</v>
      </c>
      <c r="Z267" s="18">
        <v>0</v>
      </c>
      <c r="AA267" s="19"/>
      <c r="AB267" s="20"/>
    </row>
    <row r="268" spans="1:28" ht="17.5" x14ac:dyDescent="0.35">
      <c r="A268" s="8" t="s">
        <v>139</v>
      </c>
      <c r="B268" s="7">
        <v>0</v>
      </c>
      <c r="C268" s="18">
        <v>0</v>
      </c>
      <c r="D268" s="9">
        <v>0</v>
      </c>
      <c r="E268" s="18">
        <v>0</v>
      </c>
      <c r="F268" s="19"/>
      <c r="G268" s="20"/>
      <c r="H268" s="8" t="s">
        <v>139</v>
      </c>
      <c r="I268" s="7">
        <v>0</v>
      </c>
      <c r="J268" s="18">
        <v>0</v>
      </c>
      <c r="K268" s="9">
        <v>0</v>
      </c>
      <c r="L268" s="18">
        <v>0</v>
      </c>
      <c r="M268" s="19"/>
      <c r="N268" s="20"/>
      <c r="O268" s="8" t="s">
        <v>139</v>
      </c>
      <c r="P268" s="7">
        <v>0</v>
      </c>
      <c r="Q268" s="18">
        <v>0</v>
      </c>
      <c r="R268" s="9">
        <v>0</v>
      </c>
      <c r="S268" s="18">
        <v>0</v>
      </c>
      <c r="T268" s="19"/>
      <c r="U268" s="20"/>
      <c r="V268" s="8" t="s">
        <v>139</v>
      </c>
      <c r="W268" s="7">
        <v>0</v>
      </c>
      <c r="X268" s="18">
        <v>0</v>
      </c>
      <c r="Y268" s="9">
        <v>0</v>
      </c>
      <c r="Z268" s="18">
        <v>0</v>
      </c>
      <c r="AA268" s="19"/>
      <c r="AB268" s="20"/>
    </row>
    <row r="269" spans="1:28" ht="17.5" x14ac:dyDescent="0.35">
      <c r="A269" s="8" t="s">
        <v>140</v>
      </c>
      <c r="B269" s="7">
        <v>0</v>
      </c>
      <c r="C269" s="18">
        <v>0</v>
      </c>
      <c r="D269" s="9">
        <v>0</v>
      </c>
      <c r="E269" s="18">
        <v>0</v>
      </c>
      <c r="F269" s="19"/>
      <c r="G269" s="20"/>
      <c r="H269" s="8" t="s">
        <v>140</v>
      </c>
      <c r="I269" s="7">
        <v>0</v>
      </c>
      <c r="J269" s="18">
        <v>0</v>
      </c>
      <c r="K269" s="9">
        <v>0</v>
      </c>
      <c r="L269" s="18">
        <v>0</v>
      </c>
      <c r="M269" s="19"/>
      <c r="N269" s="20"/>
      <c r="O269" s="8" t="s">
        <v>140</v>
      </c>
      <c r="P269" s="7">
        <v>0</v>
      </c>
      <c r="Q269" s="18">
        <v>0</v>
      </c>
      <c r="R269" s="9">
        <v>0</v>
      </c>
      <c r="S269" s="18">
        <v>0</v>
      </c>
      <c r="T269" s="19"/>
      <c r="U269" s="20"/>
      <c r="V269" s="8" t="s">
        <v>140</v>
      </c>
      <c r="W269" s="7">
        <v>0</v>
      </c>
      <c r="X269" s="18">
        <v>0</v>
      </c>
      <c r="Y269" s="9">
        <v>0</v>
      </c>
      <c r="Z269" s="18">
        <v>0</v>
      </c>
      <c r="AA269" s="19"/>
      <c r="AB269" s="20"/>
    </row>
    <row r="270" spans="1:28" ht="17.5" x14ac:dyDescent="0.35">
      <c r="A270" s="8"/>
      <c r="B270" s="7"/>
      <c r="C270" s="21"/>
      <c r="D270" s="9"/>
      <c r="E270" s="21"/>
      <c r="F270" s="2"/>
      <c r="G270" s="2"/>
      <c r="H270" s="8"/>
      <c r="I270" s="7"/>
      <c r="J270" s="21"/>
      <c r="K270" s="9"/>
      <c r="L270" s="21"/>
      <c r="M270" s="2"/>
      <c r="N270" s="2"/>
      <c r="O270" s="8"/>
      <c r="P270" s="7"/>
      <c r="Q270" s="21"/>
      <c r="R270" s="9"/>
      <c r="S270" s="21"/>
      <c r="T270" s="2"/>
      <c r="U270" s="2"/>
      <c r="V270" s="8"/>
      <c r="W270" s="7"/>
      <c r="X270" s="21"/>
      <c r="Y270" s="9"/>
      <c r="Z270" s="21"/>
      <c r="AA270" s="2"/>
      <c r="AB270" s="2"/>
    </row>
    <row r="271" spans="1:28" ht="18.5" thickBot="1" x14ac:dyDescent="0.45">
      <c r="A271" s="22"/>
      <c r="B271" s="23">
        <v>310009.19</v>
      </c>
      <c r="C271" s="24"/>
      <c r="D271" s="25">
        <v>2</v>
      </c>
      <c r="E271" s="24"/>
      <c r="F271" s="2"/>
      <c r="G271" s="2"/>
      <c r="H271" s="22"/>
      <c r="I271" s="23">
        <v>131365.07</v>
      </c>
      <c r="J271" s="24"/>
      <c r="K271" s="25">
        <v>1</v>
      </c>
      <c r="L271" s="24"/>
      <c r="M271" s="2"/>
      <c r="N271" s="2"/>
      <c r="O271" s="22"/>
      <c r="P271" s="23">
        <v>131787.79</v>
      </c>
      <c r="Q271" s="24"/>
      <c r="R271" s="25">
        <v>1</v>
      </c>
      <c r="S271" s="24"/>
      <c r="T271" s="2"/>
      <c r="U271" s="2"/>
      <c r="V271" s="22"/>
      <c r="W271" s="23">
        <v>131945.39000000001</v>
      </c>
      <c r="X271" s="24"/>
      <c r="Y271" s="25">
        <v>1</v>
      </c>
      <c r="Z271" s="24"/>
      <c r="AA271" s="2"/>
      <c r="AB271" s="2"/>
    </row>
    <row r="272" spans="1:28" ht="18" thickTop="1" x14ac:dyDescent="0.35">
      <c r="A272" s="8"/>
      <c r="B272" s="7"/>
      <c r="C272" s="8"/>
      <c r="D272" s="9"/>
      <c r="E272" s="8"/>
      <c r="F272" s="2"/>
      <c r="G272" s="2"/>
      <c r="H272" s="8"/>
      <c r="I272" s="7"/>
      <c r="J272" s="8"/>
      <c r="K272" s="9"/>
      <c r="L272" s="8"/>
      <c r="M272" s="2"/>
      <c r="N272" s="2"/>
      <c r="O272" s="8"/>
      <c r="P272" s="7"/>
      <c r="Q272" s="8"/>
      <c r="R272" s="9"/>
      <c r="S272" s="8"/>
      <c r="T272" s="2"/>
      <c r="U272" s="2"/>
      <c r="V272" s="8"/>
      <c r="W272" s="7"/>
      <c r="X272" s="8"/>
      <c r="Y272" s="9"/>
      <c r="Z272" s="8"/>
      <c r="AA272" s="2"/>
      <c r="AB272" s="2"/>
    </row>
    <row r="273" spans="1:28" ht="18" x14ac:dyDescent="0.4">
      <c r="A273" s="22" t="s">
        <v>88</v>
      </c>
      <c r="B273" s="7"/>
      <c r="C273" s="8"/>
      <c r="D273" s="38">
        <v>0</v>
      </c>
      <c r="E273" s="8"/>
      <c r="F273" s="19"/>
      <c r="G273" s="2"/>
      <c r="H273" s="22" t="s">
        <v>88</v>
      </c>
      <c r="I273" s="7"/>
      <c r="J273" s="8"/>
      <c r="K273" s="38">
        <v>0</v>
      </c>
      <c r="L273" s="8"/>
      <c r="M273" s="19"/>
      <c r="N273" s="2"/>
      <c r="O273" s="22" t="s">
        <v>88</v>
      </c>
      <c r="P273" s="7"/>
      <c r="Q273" s="8"/>
      <c r="R273" s="38">
        <v>0</v>
      </c>
      <c r="S273" s="8"/>
      <c r="T273" s="19"/>
      <c r="U273" s="2"/>
      <c r="V273" s="22" t="s">
        <v>88</v>
      </c>
      <c r="W273" s="7"/>
      <c r="X273" s="8"/>
      <c r="Y273" s="38">
        <v>0</v>
      </c>
      <c r="Z273" s="8"/>
      <c r="AA273" s="19"/>
      <c r="AB273" s="2"/>
    </row>
    <row r="274" spans="1:28" ht="15.5" x14ac:dyDescent="0.35">
      <c r="A274" s="39"/>
      <c r="B274" s="40"/>
      <c r="C274" s="39"/>
      <c r="D274" s="41"/>
      <c r="E274" s="39"/>
      <c r="F274" s="2"/>
      <c r="G274" s="2"/>
      <c r="H274" s="39"/>
      <c r="I274" s="40"/>
      <c r="J274" s="39"/>
      <c r="K274" s="41"/>
      <c r="L274" s="39"/>
      <c r="M274" s="2"/>
      <c r="N274" s="2"/>
      <c r="O274" s="39"/>
      <c r="P274" s="40"/>
      <c r="Q274" s="39"/>
      <c r="R274" s="41"/>
      <c r="S274" s="39"/>
      <c r="T274" s="2"/>
      <c r="U274" s="2"/>
      <c r="V274" s="39"/>
      <c r="W274" s="40"/>
      <c r="X274" s="39"/>
      <c r="Y274" s="41"/>
      <c r="Z274" s="39"/>
      <c r="AA274" s="2"/>
      <c r="AB274" s="2"/>
    </row>
    <row r="275" spans="1:28" ht="15.5" x14ac:dyDescent="0.35">
      <c r="A275" s="39"/>
      <c r="B275" s="40"/>
      <c r="C275" s="39"/>
      <c r="D275" s="41"/>
      <c r="E275" s="39"/>
      <c r="F275" s="2"/>
      <c r="G275" s="2"/>
      <c r="H275" s="39"/>
      <c r="I275" s="40"/>
      <c r="J275" s="39"/>
      <c r="K275" s="41"/>
      <c r="L275" s="39"/>
      <c r="M275" s="2"/>
      <c r="N275" s="2"/>
      <c r="O275" s="39"/>
      <c r="P275" s="40"/>
      <c r="Q275" s="39"/>
      <c r="R275" s="41"/>
      <c r="S275" s="39"/>
      <c r="T275" s="2"/>
      <c r="U275" s="2"/>
      <c r="V275" s="39"/>
      <c r="W275" s="40"/>
      <c r="X275" s="39"/>
      <c r="Y275" s="41"/>
      <c r="Z275" s="39"/>
      <c r="AA275" s="2"/>
      <c r="AB275" s="2"/>
    </row>
    <row r="276" spans="1:28" ht="15.5" x14ac:dyDescent="0.35">
      <c r="A276" s="39"/>
      <c r="B276" s="40"/>
      <c r="C276" s="39"/>
      <c r="D276" s="41"/>
      <c r="E276" s="39"/>
      <c r="F276" s="2"/>
      <c r="G276" s="2"/>
      <c r="H276" s="39"/>
      <c r="I276" s="40"/>
      <c r="J276" s="39"/>
      <c r="K276" s="41"/>
      <c r="L276" s="39"/>
      <c r="M276" s="2"/>
      <c r="N276" s="2"/>
      <c r="O276" s="39"/>
      <c r="P276" s="40"/>
      <c r="Q276" s="39"/>
      <c r="R276" s="41"/>
      <c r="S276" s="39"/>
      <c r="T276" s="2"/>
      <c r="U276" s="2"/>
      <c r="V276" s="39"/>
      <c r="W276" s="40"/>
      <c r="X276" s="39"/>
      <c r="Y276" s="41"/>
      <c r="Z276" s="39"/>
      <c r="AA276" s="2"/>
      <c r="AB276" s="2"/>
    </row>
    <row r="277" spans="1:28" ht="15.5" x14ac:dyDescent="0.35">
      <c r="A277" s="39"/>
      <c r="B277" s="40"/>
      <c r="C277" s="39"/>
      <c r="D277" s="41"/>
      <c r="E277" s="39"/>
      <c r="F277" s="2"/>
      <c r="G277" s="2"/>
      <c r="H277" s="39"/>
      <c r="I277" s="40"/>
      <c r="J277" s="39"/>
      <c r="K277" s="41"/>
      <c r="L277" s="39"/>
      <c r="M277" s="2"/>
      <c r="N277" s="2"/>
      <c r="O277" s="39"/>
      <c r="P277" s="40"/>
      <c r="Q277" s="39"/>
      <c r="R277" s="41"/>
      <c r="S277" s="39"/>
      <c r="T277" s="2"/>
      <c r="U277" s="2"/>
      <c r="V277" s="39"/>
      <c r="W277" s="40"/>
      <c r="X277" s="39"/>
      <c r="Y277" s="41"/>
      <c r="Z277" s="39"/>
      <c r="AA277" s="2"/>
      <c r="AB277" s="2"/>
    </row>
    <row r="278" spans="1:28" ht="17.5" x14ac:dyDescent="0.35">
      <c r="A278" s="6" t="s">
        <v>229</v>
      </c>
      <c r="B278" s="7"/>
      <c r="C278" s="8"/>
      <c r="D278" s="9"/>
      <c r="E278" s="8"/>
      <c r="F278" s="2"/>
      <c r="G278" s="2"/>
      <c r="H278" s="6" t="s">
        <v>229</v>
      </c>
      <c r="I278" s="7"/>
      <c r="J278" s="8"/>
      <c r="K278" s="9"/>
      <c r="L278" s="8"/>
      <c r="M278" s="2"/>
      <c r="N278" s="2"/>
      <c r="O278" s="6" t="s">
        <v>229</v>
      </c>
      <c r="P278" s="7"/>
      <c r="Q278" s="8"/>
      <c r="R278" s="9"/>
      <c r="S278" s="8"/>
      <c r="T278" s="2"/>
      <c r="U278" s="2"/>
      <c r="V278" s="6" t="s">
        <v>229</v>
      </c>
      <c r="W278" s="7"/>
      <c r="X278" s="8"/>
      <c r="Y278" s="9"/>
      <c r="Z278" s="8"/>
      <c r="AA278" s="2"/>
      <c r="AB278" s="2"/>
    </row>
    <row r="279" spans="1:28" ht="17.5" x14ac:dyDescent="0.35">
      <c r="A279" s="6" t="s">
        <v>244</v>
      </c>
      <c r="B279" s="11"/>
      <c r="C279" s="10"/>
      <c r="D279" s="12"/>
      <c r="E279" s="10"/>
      <c r="F279" s="2"/>
      <c r="G279" s="2"/>
      <c r="H279" s="6" t="s">
        <v>244</v>
      </c>
      <c r="I279" s="11"/>
      <c r="J279" s="10"/>
      <c r="K279" s="12"/>
      <c r="L279" s="10"/>
      <c r="M279" s="2"/>
      <c r="N279" s="2"/>
      <c r="O279" s="6" t="s">
        <v>244</v>
      </c>
      <c r="P279" s="11"/>
      <c r="Q279" s="10"/>
      <c r="R279" s="12"/>
      <c r="S279" s="10"/>
      <c r="T279" s="2"/>
      <c r="U279" s="2"/>
      <c r="V279" s="6" t="s">
        <v>244</v>
      </c>
      <c r="W279" s="11"/>
      <c r="X279" s="10"/>
      <c r="Y279" s="12"/>
      <c r="Z279" s="10"/>
      <c r="AA279" s="2"/>
      <c r="AB279" s="2"/>
    </row>
    <row r="280" spans="1:28" ht="17.5" x14ac:dyDescent="0.35">
      <c r="A280" s="10"/>
      <c r="B280" s="11"/>
      <c r="C280" s="10"/>
      <c r="D280" s="12"/>
      <c r="E280" s="10"/>
      <c r="F280" s="2"/>
      <c r="G280" s="2"/>
      <c r="H280" s="10"/>
      <c r="I280" s="11"/>
      <c r="J280" s="10"/>
      <c r="K280" s="12"/>
      <c r="L280" s="10"/>
      <c r="M280" s="2"/>
      <c r="N280" s="2"/>
      <c r="O280" s="10"/>
      <c r="P280" s="11"/>
      <c r="Q280" s="10"/>
      <c r="R280" s="12"/>
      <c r="S280" s="10"/>
      <c r="T280" s="2"/>
      <c r="U280" s="2"/>
      <c r="V280" s="10"/>
      <c r="W280" s="11"/>
      <c r="X280" s="10"/>
      <c r="Y280" s="12"/>
      <c r="Z280" s="10"/>
      <c r="AA280" s="2"/>
      <c r="AB280" s="2"/>
    </row>
    <row r="281" spans="1:28" ht="36" x14ac:dyDescent="0.4">
      <c r="A281" s="13" t="s">
        <v>76</v>
      </c>
      <c r="B281" s="14" t="s">
        <v>114</v>
      </c>
      <c r="C281" s="15" t="s">
        <v>70</v>
      </c>
      <c r="D281" s="16" t="s">
        <v>71</v>
      </c>
      <c r="E281" s="15" t="s">
        <v>70</v>
      </c>
      <c r="F281" s="2"/>
      <c r="G281" s="2"/>
      <c r="H281" s="13" t="s">
        <v>76</v>
      </c>
      <c r="I281" s="14" t="s">
        <v>114</v>
      </c>
      <c r="J281" s="15" t="s">
        <v>70</v>
      </c>
      <c r="K281" s="16" t="s">
        <v>71</v>
      </c>
      <c r="L281" s="15" t="s">
        <v>70</v>
      </c>
      <c r="M281" s="2"/>
      <c r="N281" s="2"/>
      <c r="O281" s="13" t="s">
        <v>76</v>
      </c>
      <c r="P281" s="14" t="s">
        <v>114</v>
      </c>
      <c r="Q281" s="15" t="s">
        <v>70</v>
      </c>
      <c r="R281" s="16" t="s">
        <v>71</v>
      </c>
      <c r="S281" s="15" t="s">
        <v>70</v>
      </c>
      <c r="T281" s="2"/>
      <c r="U281" s="2"/>
      <c r="V281" s="13" t="s">
        <v>76</v>
      </c>
      <c r="W281" s="14" t="s">
        <v>114</v>
      </c>
      <c r="X281" s="15" t="s">
        <v>70</v>
      </c>
      <c r="Y281" s="16" t="s">
        <v>71</v>
      </c>
      <c r="Z281" s="15" t="s">
        <v>70</v>
      </c>
      <c r="AA281" s="2"/>
      <c r="AB281" s="2"/>
    </row>
    <row r="282" spans="1:28" ht="17.5" x14ac:dyDescent="0.35">
      <c r="A282" s="10"/>
      <c r="B282" s="11"/>
      <c r="C282" s="10"/>
      <c r="D282" s="12"/>
      <c r="E282" s="10"/>
      <c r="F282" s="2"/>
      <c r="G282" s="2"/>
      <c r="H282" s="10"/>
      <c r="I282" s="11"/>
      <c r="J282" s="10"/>
      <c r="K282" s="12"/>
      <c r="L282" s="10"/>
      <c r="M282" s="2"/>
      <c r="N282" s="2"/>
      <c r="O282" s="10"/>
      <c r="P282" s="11"/>
      <c r="Q282" s="10"/>
      <c r="R282" s="12"/>
      <c r="S282" s="10"/>
      <c r="T282" s="2"/>
      <c r="U282" s="2"/>
      <c r="V282" s="10"/>
      <c r="W282" s="11"/>
      <c r="X282" s="10"/>
      <c r="Y282" s="12"/>
      <c r="Z282" s="10"/>
      <c r="AA282" s="2"/>
      <c r="AB282" s="2"/>
    </row>
    <row r="283" spans="1:28" ht="17.5" x14ac:dyDescent="0.35">
      <c r="A283" s="8" t="s">
        <v>16</v>
      </c>
      <c r="B283" s="7">
        <v>0</v>
      </c>
      <c r="C283" s="18">
        <v>0</v>
      </c>
      <c r="D283" s="9">
        <v>0</v>
      </c>
      <c r="E283" s="18">
        <v>0</v>
      </c>
      <c r="F283" s="19"/>
      <c r="G283" s="2"/>
      <c r="H283" s="8" t="s">
        <v>16</v>
      </c>
      <c r="I283" s="7">
        <v>0</v>
      </c>
      <c r="J283" s="18">
        <v>0</v>
      </c>
      <c r="K283" s="9">
        <v>0</v>
      </c>
      <c r="L283" s="18">
        <v>0</v>
      </c>
      <c r="M283" s="19"/>
      <c r="N283" s="2"/>
      <c r="O283" s="8" t="s">
        <v>16</v>
      </c>
      <c r="P283" s="7">
        <v>49496.67</v>
      </c>
      <c r="Q283" s="18">
        <v>3.5834619013929134E-2</v>
      </c>
      <c r="R283" s="9">
        <v>1</v>
      </c>
      <c r="S283" s="18">
        <v>0.33333333333333331</v>
      </c>
      <c r="T283" s="19"/>
      <c r="U283" s="2"/>
      <c r="V283" s="8" t="s">
        <v>16</v>
      </c>
      <c r="W283" s="7">
        <v>76139.94</v>
      </c>
      <c r="X283" s="18">
        <v>4.9905007702739798E-2</v>
      </c>
      <c r="Y283" s="9">
        <v>2</v>
      </c>
      <c r="Z283" s="18">
        <v>0.5</v>
      </c>
      <c r="AA283" s="19"/>
      <c r="AB283" s="2"/>
    </row>
    <row r="284" spans="1:28" ht="17.5" x14ac:dyDescent="0.35">
      <c r="A284" s="8" t="s">
        <v>17</v>
      </c>
      <c r="B284" s="7">
        <v>0</v>
      </c>
      <c r="C284" s="18">
        <v>0</v>
      </c>
      <c r="D284" s="9">
        <v>0</v>
      </c>
      <c r="E284" s="18">
        <v>0</v>
      </c>
      <c r="F284" s="19"/>
      <c r="G284" s="2"/>
      <c r="H284" s="8" t="s">
        <v>17</v>
      </c>
      <c r="I284" s="7">
        <v>120507.59</v>
      </c>
      <c r="J284" s="18">
        <v>8.4110156286370544E-2</v>
      </c>
      <c r="K284" s="9">
        <v>1</v>
      </c>
      <c r="L284" s="18">
        <v>0.33333333333333331</v>
      </c>
      <c r="M284" s="19"/>
      <c r="N284" s="2"/>
      <c r="O284" s="8" t="s">
        <v>17</v>
      </c>
      <c r="P284" s="7">
        <v>31503.16</v>
      </c>
      <c r="Q284" s="18">
        <v>2.2807670421764771E-2</v>
      </c>
      <c r="R284" s="9">
        <v>1</v>
      </c>
      <c r="S284" s="18">
        <v>0.33333333333333331</v>
      </c>
      <c r="T284" s="19"/>
      <c r="U284" s="2"/>
      <c r="V284" s="8" t="s">
        <v>17</v>
      </c>
      <c r="W284" s="7">
        <v>159975.47</v>
      </c>
      <c r="X284" s="18">
        <v>0.10485399729234643</v>
      </c>
      <c r="Y284" s="9">
        <v>1</v>
      </c>
      <c r="Z284" s="18">
        <v>0.25</v>
      </c>
      <c r="AA284" s="19"/>
      <c r="AB284" s="2"/>
    </row>
    <row r="285" spans="1:28" ht="17.5" x14ac:dyDescent="0.35">
      <c r="A285" s="8" t="s">
        <v>18</v>
      </c>
      <c r="B285" s="7">
        <v>33085.75</v>
      </c>
      <c r="C285" s="18">
        <v>2.5895320689742724E-2</v>
      </c>
      <c r="D285" s="9">
        <v>1</v>
      </c>
      <c r="E285" s="18">
        <v>0.5</v>
      </c>
      <c r="F285" s="19"/>
      <c r="G285" s="2"/>
      <c r="H285" s="8" t="s">
        <v>18</v>
      </c>
      <c r="I285" s="7">
        <v>32300.98</v>
      </c>
      <c r="J285" s="18">
        <v>2.2544973939010227E-2</v>
      </c>
      <c r="K285" s="9">
        <v>1</v>
      </c>
      <c r="L285" s="18">
        <v>0.33333333333333331</v>
      </c>
      <c r="M285" s="19"/>
      <c r="N285" s="2"/>
      <c r="O285" s="8" t="s">
        <v>18</v>
      </c>
      <c r="P285" s="7">
        <v>0</v>
      </c>
      <c r="Q285" s="18">
        <v>0</v>
      </c>
      <c r="R285" s="9">
        <v>0</v>
      </c>
      <c r="S285" s="18">
        <v>0</v>
      </c>
      <c r="T285" s="19"/>
      <c r="U285" s="2"/>
      <c r="V285" s="8" t="s">
        <v>18</v>
      </c>
      <c r="W285" s="7">
        <v>0</v>
      </c>
      <c r="X285" s="18">
        <v>0</v>
      </c>
      <c r="Y285" s="9">
        <v>0</v>
      </c>
      <c r="Z285" s="18">
        <v>0</v>
      </c>
      <c r="AA285" s="19"/>
      <c r="AB285" s="2"/>
    </row>
    <row r="286" spans="1:28" ht="17.5" x14ac:dyDescent="0.35">
      <c r="A286" s="8" t="s">
        <v>19</v>
      </c>
      <c r="B286" s="7">
        <v>0</v>
      </c>
      <c r="C286" s="18">
        <v>0</v>
      </c>
      <c r="D286" s="9">
        <v>0</v>
      </c>
      <c r="E286" s="18">
        <v>0</v>
      </c>
      <c r="F286" s="19"/>
      <c r="G286" s="2"/>
      <c r="H286" s="8" t="s">
        <v>19</v>
      </c>
      <c r="I286" s="7">
        <v>0</v>
      </c>
      <c r="J286" s="18">
        <v>0</v>
      </c>
      <c r="K286" s="9">
        <v>0</v>
      </c>
      <c r="L286" s="18">
        <v>0</v>
      </c>
      <c r="M286" s="19"/>
      <c r="N286" s="2"/>
      <c r="O286" s="8" t="s">
        <v>19</v>
      </c>
      <c r="P286" s="7">
        <v>0</v>
      </c>
      <c r="Q286" s="18">
        <v>0</v>
      </c>
      <c r="R286" s="9">
        <v>0</v>
      </c>
      <c r="S286" s="18">
        <v>0</v>
      </c>
      <c r="T286" s="19"/>
      <c r="U286" s="2"/>
      <c r="V286" s="8" t="s">
        <v>19</v>
      </c>
      <c r="W286" s="7">
        <v>0</v>
      </c>
      <c r="X286" s="18">
        <v>0</v>
      </c>
      <c r="Y286" s="9">
        <v>0</v>
      </c>
      <c r="Z286" s="18">
        <v>0</v>
      </c>
      <c r="AA286" s="19"/>
      <c r="AB286" s="2"/>
    </row>
    <row r="287" spans="1:28" ht="17.5" x14ac:dyDescent="0.35">
      <c r="A287" s="8" t="s">
        <v>20</v>
      </c>
      <c r="B287" s="7">
        <v>1244587.17</v>
      </c>
      <c r="C287" s="18">
        <v>0.97410467931025724</v>
      </c>
      <c r="D287" s="9">
        <v>1</v>
      </c>
      <c r="E287" s="18">
        <v>0.5</v>
      </c>
      <c r="F287" s="19"/>
      <c r="G287" s="2"/>
      <c r="H287" s="8" t="s">
        <v>20</v>
      </c>
      <c r="I287" s="7">
        <v>0</v>
      </c>
      <c r="J287" s="18">
        <v>0</v>
      </c>
      <c r="K287" s="9">
        <v>0</v>
      </c>
      <c r="L287" s="18">
        <v>0</v>
      </c>
      <c r="M287" s="19"/>
      <c r="N287" s="2"/>
      <c r="O287" s="8" t="s">
        <v>20</v>
      </c>
      <c r="P287" s="7">
        <v>0</v>
      </c>
      <c r="Q287" s="18">
        <v>0</v>
      </c>
      <c r="R287" s="9">
        <v>0</v>
      </c>
      <c r="S287" s="18">
        <v>0</v>
      </c>
      <c r="T287" s="19"/>
      <c r="U287" s="2"/>
      <c r="V287" s="8" t="s">
        <v>20</v>
      </c>
      <c r="W287" s="7">
        <v>0</v>
      </c>
      <c r="X287" s="18">
        <v>0</v>
      </c>
      <c r="Y287" s="9">
        <v>0</v>
      </c>
      <c r="Z287" s="18">
        <v>0</v>
      </c>
      <c r="AA287" s="19"/>
      <c r="AB287" s="2"/>
    </row>
    <row r="288" spans="1:28" ht="17.5" x14ac:dyDescent="0.35">
      <c r="A288" s="8" t="s">
        <v>21</v>
      </c>
      <c r="B288" s="7">
        <v>0</v>
      </c>
      <c r="C288" s="18">
        <v>0</v>
      </c>
      <c r="D288" s="9">
        <v>0</v>
      </c>
      <c r="E288" s="18">
        <v>0</v>
      </c>
      <c r="F288" s="19"/>
      <c r="G288" s="2"/>
      <c r="H288" s="8" t="s">
        <v>21</v>
      </c>
      <c r="I288" s="7">
        <v>0</v>
      </c>
      <c r="J288" s="18">
        <v>0</v>
      </c>
      <c r="K288" s="9">
        <v>0</v>
      </c>
      <c r="L288" s="18">
        <v>0</v>
      </c>
      <c r="M288" s="19"/>
      <c r="N288" s="2"/>
      <c r="O288" s="8" t="s">
        <v>21</v>
      </c>
      <c r="P288" s="7">
        <v>0</v>
      </c>
      <c r="Q288" s="18">
        <v>0</v>
      </c>
      <c r="R288" s="9">
        <v>0</v>
      </c>
      <c r="S288" s="18">
        <v>0</v>
      </c>
      <c r="T288" s="19"/>
      <c r="U288" s="2"/>
      <c r="V288" s="8" t="s">
        <v>21</v>
      </c>
      <c r="W288" s="7">
        <v>1289581.98</v>
      </c>
      <c r="X288" s="18">
        <v>0.84524099500491379</v>
      </c>
      <c r="Y288" s="9">
        <v>1</v>
      </c>
      <c r="Z288" s="18">
        <v>0.25</v>
      </c>
      <c r="AA288" s="19"/>
      <c r="AB288" s="2"/>
    </row>
    <row r="289" spans="1:28" ht="17.5" x14ac:dyDescent="0.35">
      <c r="A289" s="8" t="s">
        <v>139</v>
      </c>
      <c r="B289" s="7">
        <v>0</v>
      </c>
      <c r="C289" s="18">
        <v>0</v>
      </c>
      <c r="D289" s="9">
        <v>0</v>
      </c>
      <c r="E289" s="18">
        <v>0</v>
      </c>
      <c r="F289" s="19"/>
      <c r="G289" s="2"/>
      <c r="H289" s="8" t="s">
        <v>139</v>
      </c>
      <c r="I289" s="7">
        <v>1279926.73</v>
      </c>
      <c r="J289" s="18">
        <v>0.89334486977461913</v>
      </c>
      <c r="K289" s="9">
        <v>1</v>
      </c>
      <c r="L289" s="18">
        <v>0.33333333333333331</v>
      </c>
      <c r="M289" s="19"/>
      <c r="N289" s="2"/>
      <c r="O289" s="8" t="s">
        <v>139</v>
      </c>
      <c r="P289" s="7">
        <v>1300253.03</v>
      </c>
      <c r="Q289" s="18">
        <v>0.94135771056430606</v>
      </c>
      <c r="R289" s="9">
        <v>1</v>
      </c>
      <c r="S289" s="18">
        <v>0.33333333333333331</v>
      </c>
      <c r="T289" s="19"/>
      <c r="U289" s="2"/>
      <c r="V289" s="8" t="s">
        <v>139</v>
      </c>
      <c r="W289" s="7">
        <v>0</v>
      </c>
      <c r="X289" s="18">
        <v>0</v>
      </c>
      <c r="Y289" s="9">
        <v>0</v>
      </c>
      <c r="Z289" s="18">
        <v>0</v>
      </c>
      <c r="AA289" s="19"/>
      <c r="AB289" s="2"/>
    </row>
    <row r="290" spans="1:28" ht="17.5" x14ac:dyDescent="0.35">
      <c r="A290" s="8" t="s">
        <v>140</v>
      </c>
      <c r="B290" s="7">
        <v>0</v>
      </c>
      <c r="C290" s="18">
        <v>0</v>
      </c>
      <c r="D290" s="9">
        <v>0</v>
      </c>
      <c r="E290" s="18">
        <v>0</v>
      </c>
      <c r="F290" s="19"/>
      <c r="G290" s="2"/>
      <c r="H290" s="8" t="s">
        <v>140</v>
      </c>
      <c r="I290" s="7">
        <v>0</v>
      </c>
      <c r="J290" s="18">
        <v>0</v>
      </c>
      <c r="K290" s="9">
        <v>0</v>
      </c>
      <c r="L290" s="18">
        <v>0</v>
      </c>
      <c r="M290" s="19"/>
      <c r="N290" s="2"/>
      <c r="O290" s="8" t="s">
        <v>140</v>
      </c>
      <c r="P290" s="7">
        <v>0</v>
      </c>
      <c r="Q290" s="18">
        <v>0</v>
      </c>
      <c r="R290" s="9">
        <v>0</v>
      </c>
      <c r="S290" s="18">
        <v>0</v>
      </c>
      <c r="T290" s="19"/>
      <c r="U290" s="2"/>
      <c r="V290" s="8" t="s">
        <v>140</v>
      </c>
      <c r="W290" s="7">
        <v>0</v>
      </c>
      <c r="X290" s="18">
        <v>0</v>
      </c>
      <c r="Y290" s="9">
        <v>0</v>
      </c>
      <c r="Z290" s="18">
        <v>0</v>
      </c>
      <c r="AA290" s="19"/>
      <c r="AB290" s="2"/>
    </row>
    <row r="291" spans="1:28" ht="17.5" x14ac:dyDescent="0.35">
      <c r="A291" s="8"/>
      <c r="B291" s="7"/>
      <c r="C291" s="21"/>
      <c r="D291" s="9"/>
      <c r="E291" s="21"/>
      <c r="F291" s="2"/>
      <c r="G291" s="2"/>
      <c r="H291" s="8"/>
      <c r="I291" s="7"/>
      <c r="J291" s="21"/>
      <c r="K291" s="9"/>
      <c r="L291" s="21"/>
      <c r="M291" s="2"/>
      <c r="N291" s="2"/>
      <c r="O291" s="8"/>
      <c r="P291" s="7"/>
      <c r="Q291" s="21"/>
      <c r="R291" s="9"/>
      <c r="S291" s="21"/>
      <c r="T291" s="2"/>
      <c r="U291" s="2"/>
      <c r="V291" s="8"/>
      <c r="W291" s="7"/>
      <c r="X291" s="21"/>
      <c r="Y291" s="9"/>
      <c r="Z291" s="21"/>
      <c r="AA291" s="2"/>
      <c r="AB291" s="2"/>
    </row>
    <row r="292" spans="1:28" ht="18.5" thickBot="1" x14ac:dyDescent="0.45">
      <c r="A292" s="22"/>
      <c r="B292" s="23">
        <v>1277672.92</v>
      </c>
      <c r="C292" s="24"/>
      <c r="D292" s="25">
        <v>2</v>
      </c>
      <c r="E292" s="24"/>
      <c r="F292" s="2"/>
      <c r="G292" s="2"/>
      <c r="H292" s="22"/>
      <c r="I292" s="23">
        <v>1432735.3</v>
      </c>
      <c r="J292" s="24"/>
      <c r="K292" s="25">
        <v>3</v>
      </c>
      <c r="L292" s="24"/>
      <c r="M292" s="2"/>
      <c r="N292" s="2"/>
      <c r="O292" s="22"/>
      <c r="P292" s="23">
        <v>1381252.86</v>
      </c>
      <c r="Q292" s="24"/>
      <c r="R292" s="25">
        <v>3</v>
      </c>
      <c r="S292" s="24"/>
      <c r="T292" s="2"/>
      <c r="U292" s="2"/>
      <c r="V292" s="22"/>
      <c r="W292" s="23">
        <v>1525697.39</v>
      </c>
      <c r="X292" s="24"/>
      <c r="Y292" s="25">
        <v>4</v>
      </c>
      <c r="Z292" s="24"/>
      <c r="AA292" s="2"/>
      <c r="AB292" s="2"/>
    </row>
    <row r="293" spans="1:28" ht="18" thickTop="1" x14ac:dyDescent="0.35">
      <c r="A293" s="8"/>
      <c r="B293" s="7"/>
      <c r="C293" s="8"/>
      <c r="D293" s="9"/>
      <c r="E293" s="8"/>
      <c r="F293" s="2"/>
      <c r="G293" s="2"/>
      <c r="H293" s="8"/>
      <c r="I293" s="7"/>
      <c r="J293" s="8"/>
      <c r="K293" s="9"/>
      <c r="L293" s="8"/>
      <c r="M293" s="2"/>
      <c r="N293" s="2"/>
      <c r="O293" s="8"/>
      <c r="P293" s="7"/>
      <c r="Q293" s="8"/>
      <c r="R293" s="9"/>
      <c r="S293" s="8"/>
      <c r="T293" s="2"/>
      <c r="U293" s="2"/>
      <c r="V293" s="8"/>
      <c r="W293" s="7"/>
      <c r="X293" s="8"/>
      <c r="Y293" s="9"/>
      <c r="Z293" s="8"/>
      <c r="AA293" s="2"/>
      <c r="AB293" s="2"/>
    </row>
    <row r="294" spans="1:28" ht="18" x14ac:dyDescent="0.4">
      <c r="A294" s="22" t="s">
        <v>245</v>
      </c>
      <c r="B294" s="7"/>
      <c r="C294" s="8"/>
      <c r="D294" s="28">
        <v>1.3598003116515088E-2</v>
      </c>
      <c r="E294" s="8"/>
      <c r="F294" s="19"/>
      <c r="G294" s="2"/>
      <c r="H294" s="22" t="s">
        <v>245</v>
      </c>
      <c r="I294" s="7"/>
      <c r="J294" s="8"/>
      <c r="K294" s="28">
        <v>1.5593305860622443E-2</v>
      </c>
      <c r="L294" s="8"/>
      <c r="M294" s="19"/>
      <c r="N294" s="2"/>
      <c r="O294" s="22" t="s">
        <v>245</v>
      </c>
      <c r="P294" s="7"/>
      <c r="Q294" s="8"/>
      <c r="R294" s="28">
        <v>1.5285397395195003E-2</v>
      </c>
      <c r="S294" s="8"/>
      <c r="T294" s="19"/>
      <c r="U294" s="2"/>
      <c r="V294" s="22" t="s">
        <v>245</v>
      </c>
      <c r="W294" s="7"/>
      <c r="X294" s="8"/>
      <c r="Y294" s="28">
        <v>1.7050305303359443E-2</v>
      </c>
      <c r="Z294" s="8"/>
      <c r="AA294" s="19"/>
      <c r="AB294" s="2"/>
    </row>
    <row r="295" spans="1:28" ht="15.5" x14ac:dyDescent="0.35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39"/>
      <c r="W295" s="40"/>
      <c r="X295" s="39"/>
      <c r="Y295" s="41"/>
      <c r="Z295" s="39"/>
      <c r="AA295" s="2"/>
      <c r="AB295" s="2"/>
    </row>
    <row r="296" spans="1:28" ht="15.5" x14ac:dyDescent="0.35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39"/>
      <c r="W296" s="40"/>
      <c r="X296" s="39"/>
      <c r="Y296" s="41"/>
      <c r="Z296" s="39"/>
      <c r="AA296" s="2"/>
      <c r="AB296" s="2"/>
    </row>
    <row r="297" spans="1:28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  <c r="AA297" s="2"/>
      <c r="AB297" s="2"/>
    </row>
    <row r="298" spans="1:28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  <c r="AA298" s="2"/>
      <c r="AB298" s="2"/>
    </row>
    <row r="299" spans="1:28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  <c r="AA299" s="2"/>
      <c r="AB299" s="2"/>
    </row>
    <row r="300" spans="1:28" ht="36" x14ac:dyDescent="0.4">
      <c r="A300" s="13" t="s">
        <v>168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168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168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168</v>
      </c>
      <c r="W300" s="14" t="s">
        <v>114</v>
      </c>
      <c r="X300" s="15" t="s">
        <v>70</v>
      </c>
      <c r="Y300" s="16" t="s">
        <v>71</v>
      </c>
      <c r="Z300" s="15" t="s">
        <v>70</v>
      </c>
      <c r="AA300" s="2"/>
      <c r="AB300" s="2"/>
    </row>
    <row r="301" spans="1:28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  <c r="AA301" s="2"/>
      <c r="AB301" s="2"/>
    </row>
    <row r="302" spans="1:28" ht="17.5" x14ac:dyDescent="0.35">
      <c r="A302" s="8" t="s">
        <v>91</v>
      </c>
      <c r="B302" s="7">
        <v>258575.94</v>
      </c>
      <c r="C302" s="18">
        <v>2.7519691330515315E-3</v>
      </c>
      <c r="D302" s="9">
        <v>8</v>
      </c>
      <c r="E302" s="18">
        <v>9.1954022988505746E-3</v>
      </c>
      <c r="F302" s="19"/>
      <c r="G302" s="20"/>
      <c r="H302" s="8" t="s">
        <v>91</v>
      </c>
      <c r="I302" s="7">
        <v>250392.96999999997</v>
      </c>
      <c r="J302" s="18">
        <v>2.7251748222854961E-3</v>
      </c>
      <c r="K302" s="9">
        <v>8</v>
      </c>
      <c r="L302" s="18">
        <v>9.3896713615023476E-3</v>
      </c>
      <c r="M302" s="19"/>
      <c r="N302" s="20"/>
      <c r="O302" s="8" t="s">
        <v>91</v>
      </c>
      <c r="P302" s="7">
        <v>243704.02000000002</v>
      </c>
      <c r="Q302" s="18">
        <v>2.6969086547314375E-3</v>
      </c>
      <c r="R302" s="9">
        <v>8</v>
      </c>
      <c r="S302" s="18">
        <v>9.557945041816009E-3</v>
      </c>
      <c r="T302" s="19"/>
      <c r="U302" s="20"/>
      <c r="V302" s="8" t="s">
        <v>91</v>
      </c>
      <c r="W302" s="7">
        <v>232709.67999999996</v>
      </c>
      <c r="X302" s="18">
        <v>2.6006278289871614E-3</v>
      </c>
      <c r="Y302" s="9">
        <v>8</v>
      </c>
      <c r="Z302" s="18">
        <v>9.673518742442563E-3</v>
      </c>
      <c r="AA302" s="19"/>
      <c r="AB302" s="20"/>
    </row>
    <row r="303" spans="1:28" ht="17.5" x14ac:dyDescent="0.35">
      <c r="A303" s="8" t="s">
        <v>92</v>
      </c>
      <c r="B303" s="7">
        <v>57781030.970000036</v>
      </c>
      <c r="C303" s="18">
        <v>0.61495131258281299</v>
      </c>
      <c r="D303" s="9">
        <v>525</v>
      </c>
      <c r="E303" s="18">
        <v>0.60344827586206895</v>
      </c>
      <c r="F303" s="19"/>
      <c r="G303" s="20"/>
      <c r="H303" s="8" t="s">
        <v>92</v>
      </c>
      <c r="I303" s="7">
        <v>56498406.040000066</v>
      </c>
      <c r="J303" s="18">
        <v>0.61490557677985525</v>
      </c>
      <c r="K303" s="9">
        <v>517</v>
      </c>
      <c r="L303" s="18">
        <v>0.60680751173708924</v>
      </c>
      <c r="M303" s="19"/>
      <c r="N303" s="20"/>
      <c r="O303" s="8" t="s">
        <v>92</v>
      </c>
      <c r="P303" s="7">
        <v>55499443.150000021</v>
      </c>
      <c r="Q303" s="18">
        <v>0.61417504957041924</v>
      </c>
      <c r="R303" s="9">
        <v>507</v>
      </c>
      <c r="S303" s="18">
        <v>0.60573476702508966</v>
      </c>
      <c r="T303" s="19"/>
      <c r="U303" s="20"/>
      <c r="V303" s="8" t="s">
        <v>92</v>
      </c>
      <c r="W303" s="7">
        <v>54938725.460000016</v>
      </c>
      <c r="X303" s="18">
        <v>0.61396319362547169</v>
      </c>
      <c r="Y303" s="9">
        <v>500</v>
      </c>
      <c r="Z303" s="18">
        <v>0.60459492140266025</v>
      </c>
      <c r="AA303" s="19"/>
      <c r="AB303" s="20"/>
    </row>
    <row r="304" spans="1:28" ht="17.5" x14ac:dyDescent="0.35">
      <c r="A304" s="8" t="s">
        <v>93</v>
      </c>
      <c r="B304" s="7">
        <v>35920727.48999998</v>
      </c>
      <c r="C304" s="18">
        <v>0.38229671828413564</v>
      </c>
      <c r="D304" s="9">
        <v>337</v>
      </c>
      <c r="E304" s="18">
        <v>0.38735632183908048</v>
      </c>
      <c r="F304" s="19"/>
      <c r="G304" s="20"/>
      <c r="H304" s="8" t="s">
        <v>93</v>
      </c>
      <c r="I304" s="7">
        <v>35132634.779999994</v>
      </c>
      <c r="J304" s="18">
        <v>0.3823692483978593</v>
      </c>
      <c r="K304" s="9">
        <v>327</v>
      </c>
      <c r="L304" s="18">
        <v>0.38380281690140844</v>
      </c>
      <c r="M304" s="19"/>
      <c r="N304" s="20"/>
      <c r="O304" s="8" t="s">
        <v>93</v>
      </c>
      <c r="P304" s="7">
        <v>34621062.81999997</v>
      </c>
      <c r="Q304" s="18">
        <v>0.38312804177484927</v>
      </c>
      <c r="R304" s="9">
        <v>322</v>
      </c>
      <c r="S304" s="18">
        <v>0.38470728793309439</v>
      </c>
      <c r="T304" s="19"/>
      <c r="U304" s="20"/>
      <c r="V304" s="8" t="s">
        <v>93</v>
      </c>
      <c r="W304" s="7">
        <v>34310680.450000003</v>
      </c>
      <c r="X304" s="18">
        <v>0.38343617854554118</v>
      </c>
      <c r="Y304" s="9">
        <v>319</v>
      </c>
      <c r="Z304" s="18">
        <v>0.38573155985489721</v>
      </c>
      <c r="AA304" s="19"/>
      <c r="AB304" s="20"/>
    </row>
    <row r="305" spans="1:28" ht="17.5" x14ac:dyDescent="0.35">
      <c r="A305" s="8"/>
      <c r="B305" s="45"/>
      <c r="C305" s="21"/>
      <c r="D305" s="9"/>
      <c r="E305" s="21"/>
      <c r="F305" s="2"/>
      <c r="G305" s="2"/>
      <c r="H305" s="8"/>
      <c r="I305" s="45"/>
      <c r="J305" s="21"/>
      <c r="K305" s="9"/>
      <c r="L305" s="21"/>
      <c r="M305" s="2"/>
      <c r="N305" s="2"/>
      <c r="O305" s="8"/>
      <c r="P305" s="45"/>
      <c r="Q305" s="21"/>
      <c r="R305" s="9"/>
      <c r="S305" s="21"/>
      <c r="T305" s="2"/>
      <c r="U305" s="2"/>
      <c r="V305" s="8"/>
      <c r="W305" s="45"/>
      <c r="X305" s="21"/>
      <c r="Y305" s="9"/>
      <c r="Z305" s="21"/>
      <c r="AA305" s="2"/>
      <c r="AB305" s="2"/>
    </row>
    <row r="306" spans="1:28" ht="18.5" thickBot="1" x14ac:dyDescent="0.45">
      <c r="A306" s="8"/>
      <c r="B306" s="23">
        <v>93960334.400000006</v>
      </c>
      <c r="C306" s="24"/>
      <c r="D306" s="25">
        <v>870</v>
      </c>
      <c r="E306" s="21"/>
      <c r="F306" s="2"/>
      <c r="G306" s="2"/>
      <c r="H306" s="8"/>
      <c r="I306" s="23">
        <v>91881433.790000051</v>
      </c>
      <c r="J306" s="24"/>
      <c r="K306" s="25">
        <v>852</v>
      </c>
      <c r="L306" s="21"/>
      <c r="M306" s="2"/>
      <c r="N306" s="2"/>
      <c r="O306" s="8"/>
      <c r="P306" s="23">
        <v>90364209.989999995</v>
      </c>
      <c r="Q306" s="24"/>
      <c r="R306" s="25">
        <v>837</v>
      </c>
      <c r="S306" s="21"/>
      <c r="T306" s="2"/>
      <c r="U306" s="2"/>
      <c r="V306" s="8"/>
      <c r="W306" s="23">
        <v>89482115.590000018</v>
      </c>
      <c r="X306" s="24"/>
      <c r="Y306" s="25">
        <v>827</v>
      </c>
      <c r="Z306" s="21"/>
      <c r="AA306" s="2"/>
      <c r="AB306" s="2"/>
    </row>
    <row r="307" spans="1:28" ht="16" thickTop="1" x14ac:dyDescent="0.35">
      <c r="A307" s="42"/>
      <c r="B307" s="46"/>
      <c r="C307" s="47"/>
      <c r="D307" s="46"/>
      <c r="E307" s="47"/>
      <c r="F307" s="2"/>
      <c r="G307" s="2"/>
      <c r="H307" s="42"/>
      <c r="I307" s="46"/>
      <c r="J307" s="47"/>
      <c r="K307" s="46"/>
      <c r="L307" s="47"/>
      <c r="M307" s="2"/>
      <c r="N307" s="2"/>
      <c r="O307" s="42"/>
      <c r="P307" s="46"/>
      <c r="Q307" s="47"/>
      <c r="R307" s="46"/>
      <c r="S307" s="47"/>
      <c r="T307" s="2"/>
      <c r="U307" s="2"/>
      <c r="V307" s="42"/>
      <c r="W307" s="46"/>
      <c r="X307" s="47"/>
      <c r="Y307" s="46"/>
      <c r="Z307" s="47"/>
      <c r="AA307" s="2"/>
      <c r="AB307" s="2"/>
    </row>
    <row r="308" spans="1:28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  <c r="AA308" s="2"/>
      <c r="AB308" s="2"/>
    </row>
    <row r="309" spans="1:28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  <c r="AA309" s="2"/>
      <c r="AB309" s="2"/>
    </row>
    <row r="310" spans="1:28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  <c r="AA310" s="2"/>
      <c r="AB310" s="2"/>
    </row>
    <row r="311" spans="1:28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  <c r="AA311" s="2"/>
      <c r="AB311" s="2"/>
    </row>
    <row r="312" spans="1:28" ht="54" x14ac:dyDescent="0.4">
      <c r="A312" s="13" t="s">
        <v>169</v>
      </c>
      <c r="B312" s="14" t="s">
        <v>114</v>
      </c>
      <c r="C312" s="15" t="s">
        <v>70</v>
      </c>
      <c r="D312" s="16" t="s">
        <v>71</v>
      </c>
      <c r="E312" s="15" t="s">
        <v>70</v>
      </c>
      <c r="F312" s="16" t="s">
        <v>110</v>
      </c>
      <c r="G312" s="2"/>
      <c r="H312" s="13" t="s">
        <v>169</v>
      </c>
      <c r="I312" s="14" t="s">
        <v>114</v>
      </c>
      <c r="J312" s="15" t="s">
        <v>70</v>
      </c>
      <c r="K312" s="16" t="s">
        <v>71</v>
      </c>
      <c r="L312" s="15" t="s">
        <v>70</v>
      </c>
      <c r="M312" s="16" t="s">
        <v>110</v>
      </c>
      <c r="N312" s="2"/>
      <c r="O312" s="13" t="s">
        <v>169</v>
      </c>
      <c r="P312" s="14" t="s">
        <v>114</v>
      </c>
      <c r="Q312" s="15" t="s">
        <v>70</v>
      </c>
      <c r="R312" s="16" t="s">
        <v>71</v>
      </c>
      <c r="S312" s="15" t="s">
        <v>70</v>
      </c>
      <c r="T312" s="16" t="s">
        <v>110</v>
      </c>
      <c r="U312" s="2"/>
      <c r="V312" s="13" t="s">
        <v>169</v>
      </c>
      <c r="W312" s="14" t="s">
        <v>114</v>
      </c>
      <c r="X312" s="15" t="s">
        <v>70</v>
      </c>
      <c r="Y312" s="16" t="s">
        <v>71</v>
      </c>
      <c r="Z312" s="15" t="s">
        <v>70</v>
      </c>
      <c r="AA312" s="16" t="s">
        <v>110</v>
      </c>
      <c r="AB312" s="2"/>
    </row>
    <row r="313" spans="1:28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  <c r="AA313" s="50"/>
      <c r="AB313" s="2"/>
    </row>
    <row r="314" spans="1:28" ht="17.5" x14ac:dyDescent="0.35">
      <c r="A314" s="8" t="s">
        <v>108</v>
      </c>
      <c r="B314" s="7">
        <v>0</v>
      </c>
      <c r="C314" s="18">
        <v>0</v>
      </c>
      <c r="D314" s="9">
        <v>0</v>
      </c>
      <c r="E314" s="18">
        <v>0</v>
      </c>
      <c r="F314" s="52">
        <v>0</v>
      </c>
      <c r="G314" s="2"/>
      <c r="H314" s="8" t="s">
        <v>108</v>
      </c>
      <c r="I314" s="7">
        <v>0</v>
      </c>
      <c r="J314" s="18">
        <v>0</v>
      </c>
      <c r="K314" s="9">
        <v>0</v>
      </c>
      <c r="L314" s="18">
        <v>0</v>
      </c>
      <c r="M314" s="52">
        <v>0</v>
      </c>
      <c r="N314" s="2"/>
      <c r="O314" s="8" t="s">
        <v>108</v>
      </c>
      <c r="P314" s="7">
        <v>0</v>
      </c>
      <c r="Q314" s="18">
        <v>0</v>
      </c>
      <c r="R314" s="9">
        <v>0</v>
      </c>
      <c r="S314" s="18">
        <v>0</v>
      </c>
      <c r="T314" s="52">
        <v>0</v>
      </c>
      <c r="U314" s="2"/>
      <c r="V314" s="8" t="s">
        <v>108</v>
      </c>
      <c r="W314" s="7">
        <v>0</v>
      </c>
      <c r="X314" s="18">
        <v>0</v>
      </c>
      <c r="Y314" s="9">
        <v>0</v>
      </c>
      <c r="Z314" s="18">
        <v>0</v>
      </c>
      <c r="AA314" s="52">
        <v>0</v>
      </c>
      <c r="AB314" s="2"/>
    </row>
    <row r="315" spans="1:28" ht="17.5" x14ac:dyDescent="0.35">
      <c r="A315" s="8" t="s">
        <v>109</v>
      </c>
      <c r="B315" s="7">
        <v>93960334.400000036</v>
      </c>
      <c r="C315" s="18">
        <v>1.0000000000000002</v>
      </c>
      <c r="D315" s="9">
        <v>870</v>
      </c>
      <c r="E315" s="18">
        <v>1</v>
      </c>
      <c r="F315" s="52">
        <v>0</v>
      </c>
      <c r="G315" s="2"/>
      <c r="H315" s="8" t="s">
        <v>109</v>
      </c>
      <c r="I315" s="7">
        <v>91881433.789999917</v>
      </c>
      <c r="J315" s="18">
        <v>0.99999999999999856</v>
      </c>
      <c r="K315" s="9">
        <v>852</v>
      </c>
      <c r="L315" s="18">
        <v>1</v>
      </c>
      <c r="M315" s="52">
        <v>0</v>
      </c>
      <c r="N315" s="2"/>
      <c r="O315" s="8" t="s">
        <v>109</v>
      </c>
      <c r="P315" s="7">
        <v>90364209.989999935</v>
      </c>
      <c r="Q315" s="18">
        <v>0.99999999999999933</v>
      </c>
      <c r="R315" s="9">
        <v>837</v>
      </c>
      <c r="S315" s="18">
        <v>1</v>
      </c>
      <c r="T315" s="52">
        <v>0</v>
      </c>
      <c r="U315" s="2"/>
      <c r="V315" s="8" t="s">
        <v>109</v>
      </c>
      <c r="W315" s="7">
        <v>89482115.589999914</v>
      </c>
      <c r="X315" s="18">
        <v>0.99999999999999889</v>
      </c>
      <c r="Y315" s="9">
        <v>827</v>
      </c>
      <c r="Z315" s="18">
        <v>1</v>
      </c>
      <c r="AA315" s="52">
        <v>0</v>
      </c>
      <c r="AB315" s="2"/>
    </row>
    <row r="316" spans="1:28" ht="17.5" x14ac:dyDescent="0.35">
      <c r="A316" s="8"/>
      <c r="B316" s="45"/>
      <c r="C316" s="21"/>
      <c r="D316" s="9"/>
      <c r="E316" s="21"/>
      <c r="F316" s="53"/>
      <c r="G316" s="2"/>
      <c r="H316" s="8"/>
      <c r="I316" s="45"/>
      <c r="J316" s="21"/>
      <c r="K316" s="9"/>
      <c r="L316" s="21"/>
      <c r="M316" s="53"/>
      <c r="N316" s="2"/>
      <c r="O316" s="8"/>
      <c r="P316" s="45"/>
      <c r="Q316" s="21"/>
      <c r="R316" s="9"/>
      <c r="S316" s="21"/>
      <c r="T316" s="53"/>
      <c r="U316" s="2"/>
      <c r="V316" s="8"/>
      <c r="W316" s="45"/>
      <c r="X316" s="21"/>
      <c r="Y316" s="9"/>
      <c r="Z316" s="21"/>
      <c r="AA316" s="53"/>
      <c r="AB316" s="2"/>
    </row>
    <row r="317" spans="1:28" ht="18.5" thickBot="1" x14ac:dyDescent="0.45">
      <c r="A317" s="8"/>
      <c r="B317" s="23">
        <v>93960334.400000036</v>
      </c>
      <c r="C317" s="24"/>
      <c r="D317" s="25">
        <v>870</v>
      </c>
      <c r="E317" s="21"/>
      <c r="F317" s="23">
        <v>0</v>
      </c>
      <c r="G317" s="2"/>
      <c r="H317" s="8"/>
      <c r="I317" s="23">
        <v>91881433.789999917</v>
      </c>
      <c r="J317" s="24"/>
      <c r="K317" s="25">
        <v>852</v>
      </c>
      <c r="L317" s="21"/>
      <c r="M317" s="23">
        <v>0</v>
      </c>
      <c r="N317" s="2"/>
      <c r="O317" s="8"/>
      <c r="P317" s="23">
        <v>90364209.989999935</v>
      </c>
      <c r="Q317" s="24"/>
      <c r="R317" s="25">
        <v>837</v>
      </c>
      <c r="S317" s="21"/>
      <c r="T317" s="23">
        <v>0</v>
      </c>
      <c r="U317" s="2"/>
      <c r="V317" s="8"/>
      <c r="W317" s="23">
        <v>89482115.589999914</v>
      </c>
      <c r="X317" s="24"/>
      <c r="Y317" s="25">
        <v>827</v>
      </c>
      <c r="Z317" s="21"/>
      <c r="AA317" s="23">
        <v>0</v>
      </c>
      <c r="AB317" s="2"/>
    </row>
    <row r="318" spans="1:28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  <c r="AA318" s="53"/>
      <c r="AB318" s="2"/>
    </row>
    <row r="319" spans="1:2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25">
      <c r="A321" s="2"/>
      <c r="B321" s="19"/>
      <c r="C321" s="20"/>
      <c r="D321" s="19"/>
      <c r="E321" s="2"/>
      <c r="F321" s="2"/>
      <c r="G321" s="2"/>
      <c r="H321" s="2"/>
      <c r="I321" s="19"/>
      <c r="J321" s="20"/>
      <c r="K321" s="19"/>
      <c r="L321" s="2"/>
      <c r="M321" s="2"/>
      <c r="N321" s="2"/>
      <c r="O321" s="2"/>
      <c r="P321" s="19"/>
      <c r="Q321" s="20"/>
      <c r="R321" s="19"/>
      <c r="S321" s="2"/>
      <c r="T321" s="2"/>
      <c r="U321" s="2"/>
      <c r="V321" s="2"/>
      <c r="W321" s="19"/>
      <c r="X321" s="20"/>
      <c r="Y321" s="19"/>
      <c r="Z321" s="2"/>
      <c r="AA321" s="2"/>
      <c r="AB321" s="2"/>
    </row>
    <row r="322" spans="1:28" x14ac:dyDescent="0.25">
      <c r="A322" s="2"/>
      <c r="B322" s="19"/>
      <c r="C322" s="20"/>
      <c r="D322" s="2"/>
      <c r="E322" s="2"/>
      <c r="F322" s="2"/>
      <c r="G322" s="2"/>
      <c r="H322" s="2"/>
      <c r="I322" s="19"/>
      <c r="J322" s="20"/>
      <c r="K322" s="2"/>
      <c r="L322" s="2"/>
      <c r="M322" s="2"/>
      <c r="N322" s="2"/>
      <c r="O322" s="2"/>
      <c r="P322" s="19"/>
      <c r="Q322" s="20"/>
      <c r="R322" s="2"/>
      <c r="S322" s="2"/>
      <c r="T322" s="2"/>
      <c r="U322" s="2"/>
      <c r="V322" s="2"/>
      <c r="W322" s="19"/>
      <c r="X322" s="20"/>
      <c r="Y322" s="2"/>
      <c r="Z322" s="2"/>
      <c r="AA322" s="2"/>
      <c r="AB322" s="2"/>
    </row>
    <row r="323" spans="1:2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</sheetData>
  <mergeCells count="4">
    <mergeCell ref="A1:E1"/>
    <mergeCell ref="H1:L1"/>
    <mergeCell ref="O1:S1"/>
    <mergeCell ref="V1:Z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B323"/>
  <sheetViews>
    <sheetView zoomScale="75" zoomScaleNormal="75" workbookViewId="0">
      <selection sqref="A1:E1"/>
    </sheetView>
  </sheetViews>
  <sheetFormatPr defaultColWidth="9.08984375" defaultRowHeight="13" x14ac:dyDescent="0.3"/>
  <cols>
    <col min="1" max="1" width="40.453125" style="61" customWidth="1"/>
    <col min="2" max="2" width="22.36328125" style="61" customWidth="1"/>
    <col min="3" max="3" width="13.6328125" style="61" customWidth="1"/>
    <col min="4" max="4" width="19" style="61" customWidth="1"/>
    <col min="5" max="5" width="14.08984375" style="61" customWidth="1"/>
    <col min="6" max="6" width="17" style="61" customWidth="1"/>
    <col min="7" max="7" width="9.08984375" style="61"/>
    <col min="8" max="8" width="40.453125" style="61" customWidth="1"/>
    <col min="9" max="9" width="22.36328125" style="61" customWidth="1"/>
    <col min="10" max="10" width="13.6328125" style="61" customWidth="1"/>
    <col min="11" max="11" width="19" style="61" customWidth="1"/>
    <col min="12" max="12" width="14.08984375" style="61" customWidth="1"/>
    <col min="13" max="13" width="17" style="61" customWidth="1"/>
    <col min="14" max="14" width="9.08984375" style="61"/>
    <col min="15" max="15" width="40.453125" style="61" customWidth="1"/>
    <col min="16" max="16" width="22.36328125" style="61" customWidth="1"/>
    <col min="17" max="17" width="13.6328125" style="61" customWidth="1"/>
    <col min="18" max="18" width="19" style="61" customWidth="1"/>
    <col min="19" max="19" width="14.08984375" style="61" customWidth="1"/>
    <col min="20" max="20" width="17" style="61" customWidth="1"/>
    <col min="21" max="21" width="9.08984375" style="61"/>
    <col min="22" max="22" width="40.453125" style="61" customWidth="1"/>
    <col min="23" max="23" width="22.36328125" style="61" customWidth="1"/>
    <col min="24" max="24" width="13.6328125" style="61" customWidth="1"/>
    <col min="25" max="25" width="19" style="61" customWidth="1"/>
    <col min="26" max="26" width="14.08984375" style="61" customWidth="1"/>
    <col min="27" max="27" width="17" style="61" customWidth="1"/>
    <col min="28" max="16384" width="9.08984375" style="61"/>
  </cols>
  <sheetData>
    <row r="1" spans="1:28" ht="23.5" x14ac:dyDescent="0.55000000000000004">
      <c r="A1" s="151" t="s">
        <v>346</v>
      </c>
      <c r="B1" s="151"/>
      <c r="C1" s="151"/>
      <c r="D1" s="151"/>
      <c r="E1" s="151"/>
      <c r="F1" s="59"/>
      <c r="G1" s="59"/>
      <c r="H1" s="151" t="s">
        <v>350</v>
      </c>
      <c r="I1" s="151"/>
      <c r="J1" s="151"/>
      <c r="K1" s="151"/>
      <c r="L1" s="151"/>
      <c r="M1" s="59"/>
      <c r="N1" s="59"/>
      <c r="O1" s="151" t="s">
        <v>354</v>
      </c>
      <c r="P1" s="151"/>
      <c r="Q1" s="151"/>
      <c r="R1" s="151"/>
      <c r="S1" s="151"/>
      <c r="T1" s="59"/>
      <c r="U1" s="59"/>
      <c r="V1" s="152" t="s">
        <v>357</v>
      </c>
      <c r="W1" s="152"/>
      <c r="X1" s="152"/>
      <c r="Y1" s="152"/>
      <c r="Z1" s="152"/>
      <c r="AA1" s="60"/>
      <c r="AB1" s="60"/>
    </row>
    <row r="2" spans="1:28" ht="23.5" x14ac:dyDescent="0.55000000000000004">
      <c r="A2" s="62" t="s">
        <v>347</v>
      </c>
      <c r="B2" s="63"/>
      <c r="C2" s="64"/>
      <c r="D2" s="65"/>
      <c r="E2" s="64"/>
      <c r="F2" s="59"/>
      <c r="G2" s="59"/>
      <c r="H2" s="62" t="s">
        <v>351</v>
      </c>
      <c r="I2" s="63"/>
      <c r="J2" s="64"/>
      <c r="K2" s="65"/>
      <c r="L2" s="64"/>
      <c r="M2" s="59"/>
      <c r="N2" s="59"/>
      <c r="O2" s="62" t="s">
        <v>356</v>
      </c>
      <c r="P2" s="63"/>
      <c r="Q2" s="64"/>
      <c r="R2" s="65"/>
      <c r="S2" s="64"/>
      <c r="T2" s="59"/>
      <c r="U2" s="59"/>
      <c r="V2" s="66" t="s">
        <v>359</v>
      </c>
      <c r="W2" s="67"/>
      <c r="X2" s="68"/>
      <c r="Y2" s="69"/>
      <c r="Z2" s="68"/>
      <c r="AA2" s="60"/>
      <c r="AB2" s="60"/>
    </row>
    <row r="3" spans="1:28" x14ac:dyDescent="0.3">
      <c r="A3" s="70"/>
      <c r="B3" s="71"/>
      <c r="C3" s="70"/>
      <c r="D3" s="72"/>
      <c r="E3" s="70"/>
      <c r="F3" s="73"/>
      <c r="G3" s="73"/>
      <c r="H3" s="70"/>
      <c r="I3" s="71"/>
      <c r="J3" s="70"/>
      <c r="K3" s="72"/>
      <c r="L3" s="70"/>
      <c r="M3" s="73"/>
      <c r="N3" s="73"/>
      <c r="O3" s="70"/>
      <c r="P3" s="71"/>
      <c r="Q3" s="70"/>
      <c r="R3" s="72"/>
      <c r="S3" s="70"/>
      <c r="T3" s="73"/>
      <c r="U3" s="73"/>
      <c r="V3" s="70"/>
      <c r="W3" s="71"/>
      <c r="X3" s="70"/>
      <c r="Y3" s="72"/>
      <c r="Z3" s="70"/>
      <c r="AA3" s="73"/>
      <c r="AB3" s="73"/>
    </row>
    <row r="4" spans="1:28" ht="18.5" x14ac:dyDescent="0.45">
      <c r="A4" s="74" t="s">
        <v>68</v>
      </c>
      <c r="B4" s="75"/>
      <c r="C4" s="76"/>
      <c r="D4" s="77"/>
      <c r="E4" s="76"/>
      <c r="F4" s="73"/>
      <c r="G4" s="73"/>
      <c r="H4" s="74" t="s">
        <v>68</v>
      </c>
      <c r="I4" s="75"/>
      <c r="J4" s="76"/>
      <c r="K4" s="77"/>
      <c r="L4" s="76"/>
      <c r="M4" s="73"/>
      <c r="N4" s="73"/>
      <c r="O4" s="74" t="s">
        <v>68</v>
      </c>
      <c r="P4" s="75"/>
      <c r="Q4" s="76"/>
      <c r="R4" s="77"/>
      <c r="S4" s="76"/>
      <c r="T4" s="73"/>
      <c r="U4" s="73"/>
      <c r="V4" s="78" t="s">
        <v>68</v>
      </c>
      <c r="W4" s="75"/>
      <c r="X4" s="76"/>
      <c r="Y4" s="77"/>
      <c r="Z4" s="76"/>
      <c r="AA4" s="73"/>
      <c r="AB4" s="73"/>
    </row>
    <row r="5" spans="1:28" ht="18.5" x14ac:dyDescent="0.45">
      <c r="A5" s="79"/>
      <c r="B5" s="80"/>
      <c r="C5" s="79"/>
      <c r="D5" s="81"/>
      <c r="E5" s="79"/>
      <c r="F5" s="73"/>
      <c r="G5" s="73"/>
      <c r="H5" s="79"/>
      <c r="I5" s="80"/>
      <c r="J5" s="79"/>
      <c r="K5" s="81"/>
      <c r="L5" s="79"/>
      <c r="M5" s="73"/>
      <c r="N5" s="73"/>
      <c r="O5" s="79"/>
      <c r="P5" s="80"/>
      <c r="Q5" s="79"/>
      <c r="R5" s="81"/>
      <c r="S5" s="79"/>
      <c r="T5" s="73"/>
      <c r="U5" s="73"/>
      <c r="V5" s="79"/>
      <c r="W5" s="80"/>
      <c r="X5" s="79"/>
      <c r="Y5" s="81"/>
      <c r="Z5" s="79"/>
      <c r="AA5" s="73"/>
      <c r="AB5" s="73"/>
    </row>
    <row r="6" spans="1:28" ht="37" x14ac:dyDescent="0.45">
      <c r="A6" s="82" t="s">
        <v>69</v>
      </c>
      <c r="B6" s="83" t="s">
        <v>114</v>
      </c>
      <c r="C6" s="84" t="s">
        <v>70</v>
      </c>
      <c r="D6" s="85" t="s">
        <v>71</v>
      </c>
      <c r="E6" s="84" t="s">
        <v>70</v>
      </c>
      <c r="F6" s="73"/>
      <c r="G6" s="73"/>
      <c r="H6" s="82" t="s">
        <v>69</v>
      </c>
      <c r="I6" s="83" t="s">
        <v>114</v>
      </c>
      <c r="J6" s="84" t="s">
        <v>70</v>
      </c>
      <c r="K6" s="85" t="s">
        <v>71</v>
      </c>
      <c r="L6" s="84" t="s">
        <v>70</v>
      </c>
      <c r="M6" s="73"/>
      <c r="N6" s="73"/>
      <c r="O6" s="82" t="s">
        <v>69</v>
      </c>
      <c r="P6" s="83" t="s">
        <v>114</v>
      </c>
      <c r="Q6" s="84" t="s">
        <v>70</v>
      </c>
      <c r="R6" s="85" t="s">
        <v>71</v>
      </c>
      <c r="S6" s="84" t="s">
        <v>70</v>
      </c>
      <c r="T6" s="73"/>
      <c r="U6" s="73"/>
      <c r="V6" s="86" t="s">
        <v>69</v>
      </c>
      <c r="W6" s="87" t="s">
        <v>114</v>
      </c>
      <c r="X6" s="88" t="s">
        <v>70</v>
      </c>
      <c r="Y6" s="89" t="s">
        <v>71</v>
      </c>
      <c r="Z6" s="88" t="s">
        <v>70</v>
      </c>
      <c r="AA6" s="73"/>
      <c r="AB6" s="73"/>
    </row>
    <row r="7" spans="1:28" ht="18.5" x14ac:dyDescent="0.45">
      <c r="A7" s="79"/>
      <c r="B7" s="80"/>
      <c r="C7" s="90"/>
      <c r="D7" s="81"/>
      <c r="E7" s="90"/>
      <c r="F7" s="73"/>
      <c r="G7" s="73"/>
      <c r="H7" s="79"/>
      <c r="I7" s="80"/>
      <c r="J7" s="90"/>
      <c r="K7" s="81"/>
      <c r="L7" s="90"/>
      <c r="M7" s="73"/>
      <c r="N7" s="73"/>
      <c r="O7" s="79"/>
      <c r="P7" s="80"/>
      <c r="Q7" s="90"/>
      <c r="R7" s="81"/>
      <c r="S7" s="90"/>
      <c r="T7" s="73"/>
      <c r="U7" s="73"/>
      <c r="V7" s="79"/>
      <c r="W7" s="80"/>
      <c r="X7" s="90"/>
      <c r="Y7" s="81"/>
      <c r="Z7" s="90"/>
      <c r="AA7" s="73"/>
      <c r="AB7" s="73"/>
    </row>
    <row r="8" spans="1:28" ht="18.5" x14ac:dyDescent="0.45">
      <c r="A8" s="76" t="s">
        <v>54</v>
      </c>
      <c r="B8" s="75">
        <v>734170.49</v>
      </c>
      <c r="C8" s="91">
        <v>8.3413192357496609E-3</v>
      </c>
      <c r="D8" s="77">
        <v>35</v>
      </c>
      <c r="E8" s="91">
        <v>4.2944785276073622E-2</v>
      </c>
      <c r="F8" s="92"/>
      <c r="G8" s="93"/>
      <c r="H8" s="76" t="s">
        <v>54</v>
      </c>
      <c r="I8" s="75">
        <v>774436.38</v>
      </c>
      <c r="J8" s="91">
        <v>9.0031546663621124E-3</v>
      </c>
      <c r="K8" s="77">
        <v>37</v>
      </c>
      <c r="L8" s="91">
        <v>4.6077210460772101E-2</v>
      </c>
      <c r="M8" s="92"/>
      <c r="N8" s="93"/>
      <c r="O8" s="76" t="s">
        <v>54</v>
      </c>
      <c r="P8" s="75">
        <v>779466.86</v>
      </c>
      <c r="Q8" s="91">
        <v>9.371727997308071E-3</v>
      </c>
      <c r="R8" s="77">
        <v>38</v>
      </c>
      <c r="S8" s="91">
        <v>4.8162230671736375E-2</v>
      </c>
      <c r="T8" s="92"/>
      <c r="U8" s="93"/>
      <c r="V8" s="94" t="s">
        <v>54</v>
      </c>
      <c r="W8" s="95">
        <v>764261.4299999997</v>
      </c>
      <c r="X8" s="96">
        <v>9.3062632903530094E-3</v>
      </c>
      <c r="Y8" s="97">
        <v>38</v>
      </c>
      <c r="Z8" s="96">
        <v>4.9032258064516131E-2</v>
      </c>
      <c r="AA8" s="92"/>
      <c r="AB8" s="93"/>
    </row>
    <row r="9" spans="1:28" ht="18.5" x14ac:dyDescent="0.45">
      <c r="A9" s="76" t="s">
        <v>55</v>
      </c>
      <c r="B9" s="75">
        <v>3722609.2000000016</v>
      </c>
      <c r="C9" s="91">
        <v>4.2294633399305753E-2</v>
      </c>
      <c r="D9" s="77">
        <v>82</v>
      </c>
      <c r="E9" s="91">
        <v>0.10061349693251534</v>
      </c>
      <c r="F9" s="92"/>
      <c r="G9" s="93"/>
      <c r="H9" s="76" t="s">
        <v>55</v>
      </c>
      <c r="I9" s="75">
        <v>3640963.7100000014</v>
      </c>
      <c r="J9" s="91">
        <v>4.2327762825064626E-2</v>
      </c>
      <c r="K9" s="77">
        <v>80</v>
      </c>
      <c r="L9" s="91">
        <v>9.9626400996264006E-2</v>
      </c>
      <c r="M9" s="92"/>
      <c r="N9" s="93"/>
      <c r="O9" s="76" t="s">
        <v>55</v>
      </c>
      <c r="P9" s="75">
        <v>3900144.3000000026</v>
      </c>
      <c r="Q9" s="91">
        <v>4.6892425330117969E-2</v>
      </c>
      <c r="R9" s="77">
        <v>83</v>
      </c>
      <c r="S9" s="91">
        <v>0.10519645120405577</v>
      </c>
      <c r="T9" s="92"/>
      <c r="U9" s="93"/>
      <c r="V9" s="94" t="s">
        <v>55</v>
      </c>
      <c r="W9" s="95">
        <v>3826773.4999999991</v>
      </c>
      <c r="X9" s="96">
        <v>4.6597879136129776E-2</v>
      </c>
      <c r="Y9" s="97">
        <v>83</v>
      </c>
      <c r="Z9" s="96">
        <v>0.10709677419354839</v>
      </c>
      <c r="AA9" s="92"/>
      <c r="AB9" s="93"/>
    </row>
    <row r="10" spans="1:28" ht="18.5" x14ac:dyDescent="0.45">
      <c r="A10" s="76" t="s">
        <v>56</v>
      </c>
      <c r="B10" s="75">
        <v>2195598.67</v>
      </c>
      <c r="C10" s="91">
        <v>2.4945417541989968E-2</v>
      </c>
      <c r="D10" s="77">
        <v>19</v>
      </c>
      <c r="E10" s="91">
        <v>2.3312883435582823E-2</v>
      </c>
      <c r="F10" s="92"/>
      <c r="G10" s="93"/>
      <c r="H10" s="76" t="s">
        <v>56</v>
      </c>
      <c r="I10" s="75">
        <v>1657230.5099999998</v>
      </c>
      <c r="J10" s="91">
        <v>1.92660145941803E-2</v>
      </c>
      <c r="K10" s="77">
        <v>19</v>
      </c>
      <c r="L10" s="91">
        <v>2.3661270236612703E-2</v>
      </c>
      <c r="M10" s="92"/>
      <c r="N10" s="93"/>
      <c r="O10" s="76" t="s">
        <v>56</v>
      </c>
      <c r="P10" s="75">
        <v>1226545.23</v>
      </c>
      <c r="Q10" s="91">
        <v>1.4747064771882243E-2</v>
      </c>
      <c r="R10" s="77">
        <v>13</v>
      </c>
      <c r="S10" s="91">
        <v>1.6476552598225603E-2</v>
      </c>
      <c r="T10" s="92"/>
      <c r="U10" s="93"/>
      <c r="V10" s="94" t="s">
        <v>56</v>
      </c>
      <c r="W10" s="95">
        <v>1347058.09</v>
      </c>
      <c r="X10" s="96">
        <v>1.640286525114848E-2</v>
      </c>
      <c r="Y10" s="97">
        <v>16</v>
      </c>
      <c r="Z10" s="96">
        <v>2.0645161290322581E-2</v>
      </c>
      <c r="AA10" s="92"/>
      <c r="AB10" s="93"/>
    </row>
    <row r="11" spans="1:28" ht="18.5" x14ac:dyDescent="0.45">
      <c r="A11" s="76" t="s">
        <v>57</v>
      </c>
      <c r="B11" s="75">
        <v>2113553.5200000005</v>
      </c>
      <c r="C11" s="91">
        <v>2.4013256964553847E-2</v>
      </c>
      <c r="D11" s="77">
        <v>20</v>
      </c>
      <c r="E11" s="91">
        <v>2.4539877300613498E-2</v>
      </c>
      <c r="F11" s="92"/>
      <c r="G11" s="93"/>
      <c r="H11" s="76" t="s">
        <v>57</v>
      </c>
      <c r="I11" s="75">
        <v>2129044.2999999998</v>
      </c>
      <c r="J11" s="91">
        <v>2.4751052015966314E-2</v>
      </c>
      <c r="K11" s="77">
        <v>20</v>
      </c>
      <c r="L11" s="91">
        <v>2.4906600249066001E-2</v>
      </c>
      <c r="M11" s="92"/>
      <c r="N11" s="93"/>
      <c r="O11" s="76" t="s">
        <v>57</v>
      </c>
      <c r="P11" s="75">
        <v>2079616.26</v>
      </c>
      <c r="Q11" s="91">
        <v>2.5003754396305061E-2</v>
      </c>
      <c r="R11" s="77">
        <v>20</v>
      </c>
      <c r="S11" s="91">
        <v>2.5348542458808618E-2</v>
      </c>
      <c r="T11" s="92"/>
      <c r="U11" s="93"/>
      <c r="V11" s="94" t="s">
        <v>57</v>
      </c>
      <c r="W11" s="95">
        <v>1777990.5200000005</v>
      </c>
      <c r="X11" s="96">
        <v>2.1650245920262743E-2</v>
      </c>
      <c r="Y11" s="97">
        <v>16</v>
      </c>
      <c r="Z11" s="96">
        <v>2.0645161290322581E-2</v>
      </c>
      <c r="AA11" s="92"/>
      <c r="AB11" s="93"/>
    </row>
    <row r="12" spans="1:28" ht="18.5" x14ac:dyDescent="0.45">
      <c r="A12" s="76" t="s">
        <v>58</v>
      </c>
      <c r="B12" s="75">
        <v>2531883.5299999993</v>
      </c>
      <c r="C12" s="91">
        <v>2.8766136856667648E-2</v>
      </c>
      <c r="D12" s="77">
        <v>20</v>
      </c>
      <c r="E12" s="91">
        <v>2.4539877300613498E-2</v>
      </c>
      <c r="F12" s="92"/>
      <c r="G12" s="93"/>
      <c r="H12" s="76" t="s">
        <v>58</v>
      </c>
      <c r="I12" s="75">
        <v>2279711.8499999996</v>
      </c>
      <c r="J12" s="91">
        <v>2.6502626826865366E-2</v>
      </c>
      <c r="K12" s="77">
        <v>17</v>
      </c>
      <c r="L12" s="91">
        <v>2.1170610211706103E-2</v>
      </c>
      <c r="M12" s="92"/>
      <c r="N12" s="93"/>
      <c r="O12" s="76" t="s">
        <v>58</v>
      </c>
      <c r="P12" s="75">
        <v>2298140.7299999995</v>
      </c>
      <c r="Q12" s="91">
        <v>2.7631129591699388E-2</v>
      </c>
      <c r="R12" s="77">
        <v>17</v>
      </c>
      <c r="S12" s="91">
        <v>2.1546261089987327E-2</v>
      </c>
      <c r="T12" s="92"/>
      <c r="U12" s="93"/>
      <c r="V12" s="94" t="s">
        <v>58</v>
      </c>
      <c r="W12" s="95">
        <v>3060011.4699999997</v>
      </c>
      <c r="X12" s="96">
        <v>3.7261166524287584E-2</v>
      </c>
      <c r="Y12" s="97">
        <v>20</v>
      </c>
      <c r="Z12" s="96">
        <v>2.5806451612903226E-2</v>
      </c>
      <c r="AA12" s="92"/>
      <c r="AB12" s="93"/>
    </row>
    <row r="13" spans="1:28" ht="18.5" x14ac:dyDescent="0.45">
      <c r="A13" s="76" t="s">
        <v>59</v>
      </c>
      <c r="B13" s="75">
        <v>4117145.57</v>
      </c>
      <c r="C13" s="91">
        <v>4.6777180514872639E-2</v>
      </c>
      <c r="D13" s="77">
        <v>30</v>
      </c>
      <c r="E13" s="91">
        <v>3.6809815950920248E-2</v>
      </c>
      <c r="F13" s="92"/>
      <c r="G13" s="93"/>
      <c r="H13" s="76" t="s">
        <v>59</v>
      </c>
      <c r="I13" s="75">
        <v>4323515.75</v>
      </c>
      <c r="J13" s="91">
        <v>5.0262722678010796E-2</v>
      </c>
      <c r="K13" s="77">
        <v>33</v>
      </c>
      <c r="L13" s="91">
        <v>4.1095890410958902E-2</v>
      </c>
      <c r="M13" s="92"/>
      <c r="N13" s="93"/>
      <c r="O13" s="76" t="s">
        <v>59</v>
      </c>
      <c r="P13" s="75">
        <v>4279467.6700000009</v>
      </c>
      <c r="Q13" s="91">
        <v>5.1453126533838461E-2</v>
      </c>
      <c r="R13" s="77">
        <v>33</v>
      </c>
      <c r="S13" s="91">
        <v>4.1825095057034217E-2</v>
      </c>
      <c r="T13" s="92"/>
      <c r="U13" s="93"/>
      <c r="V13" s="94" t="s">
        <v>59</v>
      </c>
      <c r="W13" s="95">
        <v>4024658.91</v>
      </c>
      <c r="X13" s="96">
        <v>4.9007491416026547E-2</v>
      </c>
      <c r="Y13" s="97">
        <v>31</v>
      </c>
      <c r="Z13" s="96">
        <v>0.04</v>
      </c>
      <c r="AA13" s="92"/>
      <c r="AB13" s="93"/>
    </row>
    <row r="14" spans="1:28" ht="18.5" x14ac:dyDescent="0.45">
      <c r="A14" s="76" t="s">
        <v>60</v>
      </c>
      <c r="B14" s="75">
        <v>8707976.1699999999</v>
      </c>
      <c r="C14" s="91">
        <v>9.8936160089015096E-2</v>
      </c>
      <c r="D14" s="77">
        <v>65</v>
      </c>
      <c r="E14" s="91">
        <v>7.9754601226993863E-2</v>
      </c>
      <c r="F14" s="92"/>
      <c r="G14" s="93"/>
      <c r="H14" s="76" t="s">
        <v>60</v>
      </c>
      <c r="I14" s="75">
        <v>8570789.3399999999</v>
      </c>
      <c r="J14" s="91">
        <v>9.9639097585818015E-2</v>
      </c>
      <c r="K14" s="77">
        <v>63</v>
      </c>
      <c r="L14" s="91">
        <v>7.8455790784557902E-2</v>
      </c>
      <c r="M14" s="92"/>
      <c r="N14" s="93"/>
      <c r="O14" s="76" t="s">
        <v>60</v>
      </c>
      <c r="P14" s="75">
        <v>8736417.7700000014</v>
      </c>
      <c r="Q14" s="91">
        <v>0.10504016939384538</v>
      </c>
      <c r="R14" s="77">
        <v>64</v>
      </c>
      <c r="S14" s="91">
        <v>8.1115335868187574E-2</v>
      </c>
      <c r="T14" s="92"/>
      <c r="U14" s="93"/>
      <c r="V14" s="94" t="s">
        <v>60</v>
      </c>
      <c r="W14" s="95">
        <v>8516451.910000002</v>
      </c>
      <c r="X14" s="96">
        <v>0.10370318409773711</v>
      </c>
      <c r="Y14" s="97">
        <v>62</v>
      </c>
      <c r="Z14" s="96">
        <v>0.08</v>
      </c>
      <c r="AA14" s="92"/>
      <c r="AB14" s="93"/>
    </row>
    <row r="15" spans="1:28" ht="18.5" x14ac:dyDescent="0.45">
      <c r="A15" s="76" t="s">
        <v>61</v>
      </c>
      <c r="B15" s="75">
        <v>15274131.410000002</v>
      </c>
      <c r="C15" s="91">
        <v>0.17353790144793357</v>
      </c>
      <c r="D15" s="77">
        <v>126</v>
      </c>
      <c r="E15" s="91">
        <v>0.15460122699386503</v>
      </c>
      <c r="F15" s="92"/>
      <c r="G15" s="93"/>
      <c r="H15" s="76" t="s">
        <v>61</v>
      </c>
      <c r="I15" s="75">
        <v>15229275.890000008</v>
      </c>
      <c r="J15" s="91">
        <v>0.17704685605597401</v>
      </c>
      <c r="K15" s="77">
        <v>126</v>
      </c>
      <c r="L15" s="91">
        <v>0.1569115815691158</v>
      </c>
      <c r="M15" s="92"/>
      <c r="N15" s="93"/>
      <c r="O15" s="76" t="s">
        <v>61</v>
      </c>
      <c r="P15" s="75">
        <v>14923555.820000008</v>
      </c>
      <c r="Q15" s="91">
        <v>0.17942970134443417</v>
      </c>
      <c r="R15" s="77">
        <v>123</v>
      </c>
      <c r="S15" s="91">
        <v>0.155893536121673</v>
      </c>
      <c r="T15" s="92"/>
      <c r="U15" s="93"/>
      <c r="V15" s="94" t="s">
        <v>61</v>
      </c>
      <c r="W15" s="95">
        <v>14535219.660000009</v>
      </c>
      <c r="X15" s="96">
        <v>0.17699255232476602</v>
      </c>
      <c r="Y15" s="97">
        <v>118</v>
      </c>
      <c r="Z15" s="96">
        <v>0.15225806451612903</v>
      </c>
      <c r="AA15" s="92"/>
      <c r="AB15" s="93"/>
    </row>
    <row r="16" spans="1:28" ht="18.5" x14ac:dyDescent="0.45">
      <c r="A16" s="76" t="s">
        <v>62</v>
      </c>
      <c r="B16" s="75">
        <v>23640835.84</v>
      </c>
      <c r="C16" s="91">
        <v>0.26859668350520599</v>
      </c>
      <c r="D16" s="77">
        <v>205</v>
      </c>
      <c r="E16" s="91">
        <v>0.25153374233128833</v>
      </c>
      <c r="F16" s="92"/>
      <c r="G16" s="93"/>
      <c r="H16" s="76" t="s">
        <v>62</v>
      </c>
      <c r="I16" s="75">
        <v>22798405.870000005</v>
      </c>
      <c r="J16" s="91">
        <v>0.26504123449638034</v>
      </c>
      <c r="K16" s="77">
        <v>198</v>
      </c>
      <c r="L16" s="91">
        <v>0.24657534246575341</v>
      </c>
      <c r="M16" s="92"/>
      <c r="N16" s="93"/>
      <c r="O16" s="76" t="s">
        <v>62</v>
      </c>
      <c r="P16" s="75">
        <v>22060478.589999996</v>
      </c>
      <c r="Q16" s="91">
        <v>0.26523873617400262</v>
      </c>
      <c r="R16" s="77">
        <v>192</v>
      </c>
      <c r="S16" s="91">
        <v>0.24334600760456274</v>
      </c>
      <c r="T16" s="92"/>
      <c r="U16" s="93"/>
      <c r="V16" s="94" t="s">
        <v>62</v>
      </c>
      <c r="W16" s="95">
        <v>21900347.940000005</v>
      </c>
      <c r="X16" s="96">
        <v>0.26667629175003676</v>
      </c>
      <c r="Y16" s="97">
        <v>190</v>
      </c>
      <c r="Z16" s="96">
        <v>0.24516129032258063</v>
      </c>
      <c r="AA16" s="92"/>
      <c r="AB16" s="93"/>
    </row>
    <row r="17" spans="1:28" ht="18.5" x14ac:dyDescent="0.45">
      <c r="A17" s="76" t="s">
        <v>63</v>
      </c>
      <c r="B17" s="75">
        <v>22825902.440000005</v>
      </c>
      <c r="C17" s="91">
        <v>0.25933777193376045</v>
      </c>
      <c r="D17" s="77">
        <v>205</v>
      </c>
      <c r="E17" s="91">
        <v>0.25153374233128833</v>
      </c>
      <c r="F17" s="92"/>
      <c r="G17" s="93"/>
      <c r="H17" s="76" t="s">
        <v>63</v>
      </c>
      <c r="I17" s="75">
        <v>22444345.480000012</v>
      </c>
      <c r="J17" s="91">
        <v>0.26092513079215812</v>
      </c>
      <c r="K17" s="77">
        <v>202</v>
      </c>
      <c r="L17" s="91">
        <v>0.25155666251556663</v>
      </c>
      <c r="M17" s="92"/>
      <c r="N17" s="93"/>
      <c r="O17" s="76" t="s">
        <v>63</v>
      </c>
      <c r="P17" s="75">
        <v>22097987.519999996</v>
      </c>
      <c r="Q17" s="91">
        <v>0.26568971556449278</v>
      </c>
      <c r="R17" s="77">
        <v>200</v>
      </c>
      <c r="S17" s="91">
        <v>0.25348542458808621</v>
      </c>
      <c r="T17" s="92"/>
      <c r="U17" s="93"/>
      <c r="V17" s="94" t="s">
        <v>63</v>
      </c>
      <c r="W17" s="95">
        <v>21692218.410000004</v>
      </c>
      <c r="X17" s="96">
        <v>0.2641419388065977</v>
      </c>
      <c r="Y17" s="97">
        <v>196</v>
      </c>
      <c r="Z17" s="96">
        <v>0.25290322580645164</v>
      </c>
      <c r="AA17" s="92"/>
      <c r="AB17" s="93"/>
    </row>
    <row r="18" spans="1:28" ht="18.5" x14ac:dyDescent="0.45">
      <c r="A18" s="76" t="s">
        <v>64</v>
      </c>
      <c r="B18" s="75">
        <v>206660.23</v>
      </c>
      <c r="C18" s="91">
        <v>2.3479818042856085E-3</v>
      </c>
      <c r="D18" s="77">
        <v>3</v>
      </c>
      <c r="E18" s="91">
        <v>3.6809815950920245E-3</v>
      </c>
      <c r="F18" s="92"/>
      <c r="G18" s="93"/>
      <c r="H18" s="76" t="s">
        <v>64</v>
      </c>
      <c r="I18" s="75">
        <v>206326.82</v>
      </c>
      <c r="J18" s="91">
        <v>2.3986376676656844E-3</v>
      </c>
      <c r="K18" s="77">
        <v>3</v>
      </c>
      <c r="L18" s="91">
        <v>3.7359900373599006E-3</v>
      </c>
      <c r="M18" s="92"/>
      <c r="N18" s="93"/>
      <c r="O18" s="76" t="s">
        <v>64</v>
      </c>
      <c r="P18" s="75">
        <v>148451.77000000002</v>
      </c>
      <c r="Q18" s="91">
        <v>1.7848733288788425E-3</v>
      </c>
      <c r="R18" s="77">
        <v>2</v>
      </c>
      <c r="S18" s="91">
        <v>2.5348542458808617E-3</v>
      </c>
      <c r="T18" s="92"/>
      <c r="U18" s="93"/>
      <c r="V18" s="94" t="s">
        <v>64</v>
      </c>
      <c r="W18" s="95">
        <v>32706.78</v>
      </c>
      <c r="X18" s="96">
        <v>3.9826412024960114E-4</v>
      </c>
      <c r="Y18" s="97">
        <v>1</v>
      </c>
      <c r="Z18" s="96">
        <v>1.2903225806451613E-3</v>
      </c>
      <c r="AA18" s="92"/>
      <c r="AB18" s="93"/>
    </row>
    <row r="19" spans="1:28" ht="18.5" x14ac:dyDescent="0.45">
      <c r="A19" s="76" t="s">
        <v>65</v>
      </c>
      <c r="B19" s="75">
        <v>0</v>
      </c>
      <c r="C19" s="91">
        <v>0</v>
      </c>
      <c r="D19" s="77">
        <v>0</v>
      </c>
      <c r="E19" s="91">
        <v>0</v>
      </c>
      <c r="F19" s="92"/>
      <c r="G19" s="93"/>
      <c r="H19" s="76" t="s">
        <v>65</v>
      </c>
      <c r="I19" s="75">
        <v>0</v>
      </c>
      <c r="J19" s="91">
        <v>0</v>
      </c>
      <c r="K19" s="77">
        <v>0</v>
      </c>
      <c r="L19" s="91">
        <v>0</v>
      </c>
      <c r="M19" s="92"/>
      <c r="N19" s="93"/>
      <c r="O19" s="76" t="s">
        <v>65</v>
      </c>
      <c r="P19" s="75">
        <v>0</v>
      </c>
      <c r="Q19" s="91">
        <v>0</v>
      </c>
      <c r="R19" s="77">
        <v>0</v>
      </c>
      <c r="S19" s="91">
        <v>0</v>
      </c>
      <c r="T19" s="92"/>
      <c r="U19" s="93"/>
      <c r="V19" s="94" t="s">
        <v>65</v>
      </c>
      <c r="W19" s="95">
        <v>0</v>
      </c>
      <c r="X19" s="96">
        <v>0</v>
      </c>
      <c r="Y19" s="97">
        <v>0</v>
      </c>
      <c r="Z19" s="96">
        <v>0</v>
      </c>
      <c r="AA19" s="92"/>
      <c r="AB19" s="93"/>
    </row>
    <row r="20" spans="1:28" ht="18.5" x14ac:dyDescent="0.45">
      <c r="A20" s="76" t="s">
        <v>66</v>
      </c>
      <c r="B20" s="75">
        <v>146454.46</v>
      </c>
      <c r="C20" s="91">
        <v>1.6639505687014596E-3</v>
      </c>
      <c r="D20" s="77">
        <v>1</v>
      </c>
      <c r="E20" s="91">
        <v>1.2269938650306749E-3</v>
      </c>
      <c r="F20" s="92"/>
      <c r="G20" s="93"/>
      <c r="H20" s="76" t="s">
        <v>66</v>
      </c>
      <c r="I20" s="75">
        <v>146154.46</v>
      </c>
      <c r="J20" s="91">
        <v>1.6991082063560013E-3</v>
      </c>
      <c r="K20" s="77">
        <v>1</v>
      </c>
      <c r="L20" s="91">
        <v>1.2453300124533001E-3</v>
      </c>
      <c r="M20" s="92"/>
      <c r="N20" s="93"/>
      <c r="O20" s="76" t="s">
        <v>66</v>
      </c>
      <c r="P20" s="75">
        <v>145854.46</v>
      </c>
      <c r="Q20" s="91">
        <v>1.7536452111822306E-3</v>
      </c>
      <c r="R20" s="77">
        <v>1</v>
      </c>
      <c r="S20" s="91">
        <v>1.2674271229404308E-3</v>
      </c>
      <c r="T20" s="92"/>
      <c r="U20" s="93"/>
      <c r="V20" s="94" t="s">
        <v>66</v>
      </c>
      <c r="W20" s="95">
        <v>0</v>
      </c>
      <c r="X20" s="96">
        <v>0</v>
      </c>
      <c r="Y20" s="97">
        <v>0</v>
      </c>
      <c r="Z20" s="96">
        <v>0</v>
      </c>
      <c r="AA20" s="92"/>
      <c r="AB20" s="93"/>
    </row>
    <row r="21" spans="1:28" ht="18.5" x14ac:dyDescent="0.45">
      <c r="A21" s="76" t="s">
        <v>23</v>
      </c>
      <c r="B21" s="75">
        <v>1799190.6999999997</v>
      </c>
      <c r="C21" s="91">
        <v>2.0441606137958358E-2</v>
      </c>
      <c r="D21" s="77">
        <v>4</v>
      </c>
      <c r="E21" s="91">
        <v>4.9079754601226997E-3</v>
      </c>
      <c r="F21" s="92"/>
      <c r="G21" s="93"/>
      <c r="H21" s="76" t="s">
        <v>23</v>
      </c>
      <c r="I21" s="75">
        <v>1818135.2899999998</v>
      </c>
      <c r="J21" s="91">
        <v>2.1136601589198497E-2</v>
      </c>
      <c r="K21" s="77">
        <v>4</v>
      </c>
      <c r="L21" s="91">
        <v>4.9813200498132005E-3</v>
      </c>
      <c r="M21" s="92"/>
      <c r="N21" s="93"/>
      <c r="O21" s="76" t="s">
        <v>23</v>
      </c>
      <c r="P21" s="75">
        <v>496032.97</v>
      </c>
      <c r="Q21" s="91">
        <v>5.9639303620129206E-3</v>
      </c>
      <c r="R21" s="77">
        <v>3</v>
      </c>
      <c r="S21" s="91">
        <v>3.8022813688212928E-3</v>
      </c>
      <c r="T21" s="92"/>
      <c r="U21" s="93"/>
      <c r="V21" s="94" t="s">
        <v>23</v>
      </c>
      <c r="W21" s="95">
        <v>645641.99</v>
      </c>
      <c r="X21" s="96">
        <v>7.8618573624047311E-3</v>
      </c>
      <c r="Y21" s="97">
        <v>4</v>
      </c>
      <c r="Z21" s="96">
        <v>5.1612903225806452E-3</v>
      </c>
      <c r="AA21" s="92"/>
      <c r="AB21" s="93"/>
    </row>
    <row r="22" spans="1:28" ht="18.5" x14ac:dyDescent="0.45">
      <c r="A22" s="76"/>
      <c r="B22" s="75"/>
      <c r="C22" s="98"/>
      <c r="D22" s="77"/>
      <c r="E22" s="98"/>
      <c r="F22" s="73"/>
      <c r="G22" s="73"/>
      <c r="H22" s="76"/>
      <c r="I22" s="75"/>
      <c r="J22" s="98"/>
      <c r="K22" s="77"/>
      <c r="L22" s="98"/>
      <c r="M22" s="73"/>
      <c r="N22" s="73"/>
      <c r="O22" s="76"/>
      <c r="P22" s="75"/>
      <c r="Q22" s="98"/>
      <c r="R22" s="77"/>
      <c r="S22" s="98"/>
      <c r="T22" s="73"/>
      <c r="U22" s="73"/>
      <c r="V22" s="94"/>
      <c r="W22" s="95"/>
      <c r="X22" s="99"/>
      <c r="Y22" s="97"/>
      <c r="Z22" s="99"/>
      <c r="AA22" s="73"/>
      <c r="AB22" s="73"/>
    </row>
    <row r="23" spans="1:28" ht="19" thickBot="1" x14ac:dyDescent="0.5">
      <c r="A23" s="100"/>
      <c r="B23" s="101">
        <v>88016112.230000004</v>
      </c>
      <c r="C23" s="102"/>
      <c r="D23" s="103">
        <v>815</v>
      </c>
      <c r="E23" s="104"/>
      <c r="F23" s="73"/>
      <c r="G23" s="73"/>
      <c r="H23" s="100"/>
      <c r="I23" s="101">
        <v>86018335.650000006</v>
      </c>
      <c r="J23" s="102"/>
      <c r="K23" s="103">
        <v>803</v>
      </c>
      <c r="L23" s="104"/>
      <c r="M23" s="73"/>
      <c r="N23" s="73"/>
      <c r="O23" s="100"/>
      <c r="P23" s="101">
        <v>83172159.949999988</v>
      </c>
      <c r="Q23" s="102"/>
      <c r="R23" s="103">
        <v>789</v>
      </c>
      <c r="S23" s="104"/>
      <c r="T23" s="73"/>
      <c r="U23" s="73"/>
      <c r="V23" s="105"/>
      <c r="W23" s="106">
        <v>82123340.610000014</v>
      </c>
      <c r="X23" s="107"/>
      <c r="Y23" s="108">
        <v>775</v>
      </c>
      <c r="Z23" s="109"/>
      <c r="AA23" s="73"/>
      <c r="AB23" s="73"/>
    </row>
    <row r="24" spans="1:28" ht="19" thickTop="1" x14ac:dyDescent="0.45">
      <c r="A24" s="76"/>
      <c r="B24" s="75"/>
      <c r="C24" s="76"/>
      <c r="D24" s="77"/>
      <c r="E24" s="76"/>
      <c r="F24" s="73"/>
      <c r="G24" s="73"/>
      <c r="H24" s="76"/>
      <c r="I24" s="75"/>
      <c r="J24" s="76"/>
      <c r="K24" s="77"/>
      <c r="L24" s="76"/>
      <c r="M24" s="73"/>
      <c r="N24" s="73"/>
      <c r="O24" s="76"/>
      <c r="P24" s="75"/>
      <c r="Q24" s="76"/>
      <c r="R24" s="77"/>
      <c r="S24" s="76"/>
      <c r="T24" s="73"/>
      <c r="U24" s="73"/>
      <c r="V24" s="94"/>
      <c r="W24" s="95"/>
      <c r="X24" s="94"/>
      <c r="Y24" s="97"/>
      <c r="Z24" s="94"/>
      <c r="AA24" s="73"/>
      <c r="AB24" s="73"/>
    </row>
    <row r="25" spans="1:28" ht="18.5" x14ac:dyDescent="0.45">
      <c r="A25" s="100" t="s">
        <v>124</v>
      </c>
      <c r="B25" s="75"/>
      <c r="C25" s="76"/>
      <c r="D25" s="110">
        <v>0.77077424361633429</v>
      </c>
      <c r="E25" s="76"/>
      <c r="F25" s="111"/>
      <c r="G25" s="73"/>
      <c r="H25" s="100" t="s">
        <v>124</v>
      </c>
      <c r="I25" s="75"/>
      <c r="J25" s="76"/>
      <c r="K25" s="110">
        <v>0.77181667795034969</v>
      </c>
      <c r="L25" s="76"/>
      <c r="M25" s="111"/>
      <c r="N25" s="73"/>
      <c r="O25" s="100" t="s">
        <v>124</v>
      </c>
      <c r="P25" s="75"/>
      <c r="Q25" s="76"/>
      <c r="R25" s="110">
        <v>0.76746916612276794</v>
      </c>
      <c r="S25" s="76"/>
      <c r="T25" s="111"/>
      <c r="U25" s="73"/>
      <c r="V25" s="105" t="s">
        <v>124</v>
      </c>
      <c r="W25" s="95"/>
      <c r="X25" s="94"/>
      <c r="Y25" s="112">
        <v>0.76634182328189315</v>
      </c>
      <c r="Z25" s="94"/>
      <c r="AA25" s="111"/>
      <c r="AB25" s="73"/>
    </row>
    <row r="26" spans="1:28" ht="18.5" x14ac:dyDescent="0.45">
      <c r="A26" s="79"/>
      <c r="B26" s="80"/>
      <c r="C26" s="79"/>
      <c r="D26" s="81"/>
      <c r="E26" s="79"/>
      <c r="F26" s="73"/>
      <c r="G26" s="73"/>
      <c r="H26" s="79"/>
      <c r="I26" s="80"/>
      <c r="J26" s="79"/>
      <c r="K26" s="81"/>
      <c r="L26" s="79"/>
      <c r="M26" s="73"/>
      <c r="N26" s="73"/>
      <c r="O26" s="79"/>
      <c r="P26" s="80"/>
      <c r="Q26" s="79"/>
      <c r="R26" s="81"/>
      <c r="S26" s="79"/>
      <c r="T26" s="73"/>
      <c r="U26" s="73"/>
      <c r="V26" s="94"/>
      <c r="W26" s="95"/>
      <c r="X26" s="94"/>
      <c r="Y26" s="97"/>
      <c r="Z26" s="94"/>
      <c r="AA26" s="73"/>
      <c r="AB26" s="73"/>
    </row>
    <row r="27" spans="1:28" ht="18.5" x14ac:dyDescent="0.45">
      <c r="A27" s="79"/>
      <c r="B27" s="80"/>
      <c r="C27" s="79"/>
      <c r="D27" s="81"/>
      <c r="E27" s="79"/>
      <c r="F27" s="73"/>
      <c r="G27" s="73"/>
      <c r="H27" s="79"/>
      <c r="I27" s="80"/>
      <c r="J27" s="79"/>
      <c r="K27" s="81"/>
      <c r="L27" s="79"/>
      <c r="M27" s="73"/>
      <c r="N27" s="73"/>
      <c r="O27" s="79"/>
      <c r="P27" s="80"/>
      <c r="Q27" s="79"/>
      <c r="R27" s="81"/>
      <c r="S27" s="79"/>
      <c r="T27" s="73"/>
      <c r="U27" s="73"/>
      <c r="V27" s="94"/>
      <c r="W27" s="95"/>
      <c r="X27" s="94"/>
      <c r="Y27" s="97"/>
      <c r="Z27" s="94"/>
      <c r="AA27" s="73"/>
      <c r="AB27" s="73"/>
    </row>
    <row r="28" spans="1:28" ht="18.5" x14ac:dyDescent="0.45">
      <c r="A28" s="79"/>
      <c r="B28" s="80"/>
      <c r="C28" s="79"/>
      <c r="D28" s="81"/>
      <c r="E28" s="79"/>
      <c r="F28" s="73"/>
      <c r="G28" s="73"/>
      <c r="H28" s="79"/>
      <c r="I28" s="80"/>
      <c r="J28" s="79"/>
      <c r="K28" s="81"/>
      <c r="L28" s="79"/>
      <c r="M28" s="73"/>
      <c r="N28" s="73"/>
      <c r="O28" s="79"/>
      <c r="P28" s="80"/>
      <c r="Q28" s="79"/>
      <c r="R28" s="81"/>
      <c r="S28" s="79"/>
      <c r="T28" s="73"/>
      <c r="U28" s="73"/>
      <c r="V28" s="94"/>
      <c r="W28" s="95"/>
      <c r="X28" s="94"/>
      <c r="Y28" s="97"/>
      <c r="Z28" s="94"/>
      <c r="AA28" s="73"/>
      <c r="AB28" s="73"/>
    </row>
    <row r="29" spans="1:28" ht="18.5" x14ac:dyDescent="0.45">
      <c r="A29" s="74" t="s">
        <v>348</v>
      </c>
      <c r="B29" s="75"/>
      <c r="C29" s="76"/>
      <c r="D29" s="77"/>
      <c r="E29" s="76"/>
      <c r="F29" s="73"/>
      <c r="G29" s="73"/>
      <c r="H29" s="74" t="s">
        <v>352</v>
      </c>
      <c r="I29" s="75"/>
      <c r="J29" s="76"/>
      <c r="K29" s="77"/>
      <c r="L29" s="76"/>
      <c r="M29" s="73"/>
      <c r="N29" s="73"/>
      <c r="O29" s="74" t="s">
        <v>355</v>
      </c>
      <c r="P29" s="75"/>
      <c r="Q29" s="76"/>
      <c r="R29" s="77"/>
      <c r="S29" s="76"/>
      <c r="T29" s="73"/>
      <c r="U29" s="73"/>
      <c r="V29" s="78" t="s">
        <v>358</v>
      </c>
      <c r="W29" s="95"/>
      <c r="X29" s="94"/>
      <c r="Y29" s="97"/>
      <c r="Z29" s="94"/>
      <c r="AA29" s="73"/>
      <c r="AB29" s="73"/>
    </row>
    <row r="30" spans="1:28" ht="18.5" x14ac:dyDescent="0.45">
      <c r="A30" s="79"/>
      <c r="B30" s="80"/>
      <c r="C30" s="79"/>
      <c r="D30" s="81"/>
      <c r="E30" s="79"/>
      <c r="F30" s="73"/>
      <c r="G30" s="73"/>
      <c r="H30" s="79"/>
      <c r="I30" s="80"/>
      <c r="J30" s="79"/>
      <c r="K30" s="81"/>
      <c r="L30" s="79"/>
      <c r="M30" s="73"/>
      <c r="N30" s="73"/>
      <c r="O30" s="79"/>
      <c r="P30" s="80"/>
      <c r="Q30" s="79"/>
      <c r="R30" s="81"/>
      <c r="S30" s="79"/>
      <c r="T30" s="73"/>
      <c r="U30" s="73"/>
      <c r="V30" s="79"/>
      <c r="W30" s="80"/>
      <c r="X30" s="79"/>
      <c r="Y30" s="81"/>
      <c r="Z30" s="79"/>
      <c r="AA30" s="73"/>
      <c r="AB30" s="73"/>
    </row>
    <row r="31" spans="1:28" ht="37" x14ac:dyDescent="0.45">
      <c r="A31" s="82" t="s">
        <v>69</v>
      </c>
      <c r="B31" s="83" t="s">
        <v>114</v>
      </c>
      <c r="C31" s="84" t="s">
        <v>70</v>
      </c>
      <c r="D31" s="85" t="s">
        <v>71</v>
      </c>
      <c r="E31" s="84" t="s">
        <v>70</v>
      </c>
      <c r="F31" s="73"/>
      <c r="G31" s="73"/>
      <c r="H31" s="82" t="s">
        <v>69</v>
      </c>
      <c r="I31" s="83" t="s">
        <v>114</v>
      </c>
      <c r="J31" s="84" t="s">
        <v>70</v>
      </c>
      <c r="K31" s="85" t="s">
        <v>71</v>
      </c>
      <c r="L31" s="84" t="s">
        <v>70</v>
      </c>
      <c r="M31" s="73"/>
      <c r="N31" s="73"/>
      <c r="O31" s="82" t="s">
        <v>69</v>
      </c>
      <c r="P31" s="83" t="s">
        <v>114</v>
      </c>
      <c r="Q31" s="84" t="s">
        <v>70</v>
      </c>
      <c r="R31" s="85" t="s">
        <v>71</v>
      </c>
      <c r="S31" s="84" t="s">
        <v>70</v>
      </c>
      <c r="T31" s="73"/>
      <c r="U31" s="73"/>
      <c r="V31" s="86" t="s">
        <v>69</v>
      </c>
      <c r="W31" s="87" t="s">
        <v>114</v>
      </c>
      <c r="X31" s="88" t="s">
        <v>70</v>
      </c>
      <c r="Y31" s="89" t="s">
        <v>71</v>
      </c>
      <c r="Z31" s="88" t="s">
        <v>70</v>
      </c>
      <c r="AA31" s="73"/>
      <c r="AB31" s="73"/>
    </row>
    <row r="32" spans="1:28" ht="18.5" x14ac:dyDescent="0.45">
      <c r="A32" s="79"/>
      <c r="B32" s="80"/>
      <c r="C32" s="90"/>
      <c r="D32" s="81"/>
      <c r="E32" s="90"/>
      <c r="F32" s="73"/>
      <c r="G32" s="73"/>
      <c r="H32" s="79"/>
      <c r="I32" s="80"/>
      <c r="J32" s="90"/>
      <c r="K32" s="81"/>
      <c r="L32" s="90"/>
      <c r="M32" s="73"/>
      <c r="N32" s="73"/>
      <c r="O32" s="79"/>
      <c r="P32" s="80"/>
      <c r="Q32" s="90"/>
      <c r="R32" s="81"/>
      <c r="S32" s="90"/>
      <c r="T32" s="73"/>
      <c r="U32" s="73"/>
      <c r="V32" s="79"/>
      <c r="W32" s="80"/>
      <c r="X32" s="90"/>
      <c r="Y32" s="81"/>
      <c r="Z32" s="90"/>
      <c r="AA32" s="73"/>
      <c r="AB32" s="73"/>
    </row>
    <row r="33" spans="1:28" ht="18.5" x14ac:dyDescent="0.45">
      <c r="A33" s="76" t="s">
        <v>54</v>
      </c>
      <c r="B33" s="75">
        <v>2811787.6100000003</v>
      </c>
      <c r="C33" s="91">
        <v>3.1946282774366994E-2</v>
      </c>
      <c r="D33" s="77">
        <v>80</v>
      </c>
      <c r="E33" s="91">
        <v>9.815950920245399E-2</v>
      </c>
      <c r="F33" s="92"/>
      <c r="G33" s="93"/>
      <c r="H33" s="76" t="s">
        <v>54</v>
      </c>
      <c r="I33" s="75">
        <v>2965199.2500000009</v>
      </c>
      <c r="J33" s="91">
        <v>3.4471711497245199E-2</v>
      </c>
      <c r="K33" s="77">
        <v>81</v>
      </c>
      <c r="L33" s="91">
        <v>0.10087173100871731</v>
      </c>
      <c r="M33" s="92"/>
      <c r="N33" s="93"/>
      <c r="O33" s="76" t="s">
        <v>54</v>
      </c>
      <c r="P33" s="75">
        <v>2926158.8600000008</v>
      </c>
      <c r="Q33" s="91">
        <v>3.5181951048994027E-2</v>
      </c>
      <c r="R33" s="77">
        <v>81</v>
      </c>
      <c r="S33" s="91">
        <v>0.10266159695817491</v>
      </c>
      <c r="T33" s="92"/>
      <c r="U33" s="93"/>
      <c r="V33" s="94" t="s">
        <v>54</v>
      </c>
      <c r="W33" s="95">
        <v>2875967.3099999996</v>
      </c>
      <c r="X33" s="96">
        <v>3.5020096462683337E-2</v>
      </c>
      <c r="Y33" s="97">
        <v>81</v>
      </c>
      <c r="Z33" s="96">
        <v>0.10451612903225807</v>
      </c>
      <c r="AA33" s="92"/>
      <c r="AB33" s="93"/>
    </row>
    <row r="34" spans="1:28" ht="18.5" x14ac:dyDescent="0.45">
      <c r="A34" s="76" t="s">
        <v>55</v>
      </c>
      <c r="B34" s="75">
        <v>35603635.170000009</v>
      </c>
      <c r="C34" s="91">
        <v>0.40451269964028969</v>
      </c>
      <c r="D34" s="77">
        <v>289</v>
      </c>
      <c r="E34" s="91">
        <v>0.35460122699386504</v>
      </c>
      <c r="F34" s="92"/>
      <c r="G34" s="93"/>
      <c r="H34" s="76" t="s">
        <v>55</v>
      </c>
      <c r="I34" s="75">
        <v>35814319.539999992</v>
      </c>
      <c r="J34" s="91">
        <v>0.41635680659673396</v>
      </c>
      <c r="K34" s="77">
        <v>293</v>
      </c>
      <c r="L34" s="91">
        <v>0.36488169364881695</v>
      </c>
      <c r="M34" s="92"/>
      <c r="N34" s="93"/>
      <c r="O34" s="76" t="s">
        <v>55</v>
      </c>
      <c r="P34" s="75">
        <v>37096131.979999989</v>
      </c>
      <c r="Q34" s="91">
        <v>0.44601621506885003</v>
      </c>
      <c r="R34" s="77">
        <v>310</v>
      </c>
      <c r="S34" s="91">
        <v>0.3929024081115336</v>
      </c>
      <c r="T34" s="92"/>
      <c r="U34" s="93"/>
      <c r="V34" s="94" t="s">
        <v>55</v>
      </c>
      <c r="W34" s="95">
        <v>38047293.900000006</v>
      </c>
      <c r="X34" s="96">
        <v>0.4632945228164167</v>
      </c>
      <c r="Y34" s="97">
        <v>318</v>
      </c>
      <c r="Z34" s="96">
        <v>0.41032258064516131</v>
      </c>
      <c r="AA34" s="92"/>
      <c r="AB34" s="93"/>
    </row>
    <row r="35" spans="1:28" ht="18.5" x14ac:dyDescent="0.45">
      <c r="A35" s="76" t="s">
        <v>56</v>
      </c>
      <c r="B35" s="75">
        <v>17481226.389999997</v>
      </c>
      <c r="C35" s="91">
        <v>0.19861393496134885</v>
      </c>
      <c r="D35" s="77">
        <v>164</v>
      </c>
      <c r="E35" s="91">
        <v>0.20122699386503068</v>
      </c>
      <c r="F35" s="92"/>
      <c r="G35" s="93"/>
      <c r="H35" s="76" t="s">
        <v>56</v>
      </c>
      <c r="I35" s="75">
        <v>16008817.319999995</v>
      </c>
      <c r="J35" s="91">
        <v>0.18610935911545967</v>
      </c>
      <c r="K35" s="77">
        <v>155</v>
      </c>
      <c r="L35" s="91">
        <v>0.19302615193026151</v>
      </c>
      <c r="M35" s="92"/>
      <c r="N35" s="93"/>
      <c r="O35" s="76" t="s">
        <v>56</v>
      </c>
      <c r="P35" s="75">
        <v>16057084.869999997</v>
      </c>
      <c r="Q35" s="91">
        <v>0.19305840896344306</v>
      </c>
      <c r="R35" s="77">
        <v>149</v>
      </c>
      <c r="S35" s="91">
        <v>0.1888466413181242</v>
      </c>
      <c r="T35" s="92"/>
      <c r="U35" s="93"/>
      <c r="V35" s="94" t="s">
        <v>56</v>
      </c>
      <c r="W35" s="95">
        <v>15753188.649999997</v>
      </c>
      <c r="X35" s="96">
        <v>0.191823524627562</v>
      </c>
      <c r="Y35" s="97">
        <v>144</v>
      </c>
      <c r="Z35" s="96">
        <v>0.18580645161290324</v>
      </c>
      <c r="AA35" s="92"/>
      <c r="AB35" s="93"/>
    </row>
    <row r="36" spans="1:28" ht="18.5" x14ac:dyDescent="0.45">
      <c r="A36" s="76" t="s">
        <v>57</v>
      </c>
      <c r="B36" s="75">
        <v>12275145.429999998</v>
      </c>
      <c r="C36" s="91">
        <v>0.1394647538841878</v>
      </c>
      <c r="D36" s="77">
        <v>112</v>
      </c>
      <c r="E36" s="91">
        <v>0.13742331288343559</v>
      </c>
      <c r="F36" s="92"/>
      <c r="G36" s="93"/>
      <c r="H36" s="76" t="s">
        <v>57</v>
      </c>
      <c r="I36" s="75">
        <v>11611927.759999998</v>
      </c>
      <c r="J36" s="91">
        <v>0.13499363446472357</v>
      </c>
      <c r="K36" s="77">
        <v>107</v>
      </c>
      <c r="L36" s="91">
        <v>0.13325031133250312</v>
      </c>
      <c r="M36" s="92"/>
      <c r="N36" s="93"/>
      <c r="O36" s="76" t="s">
        <v>57</v>
      </c>
      <c r="P36" s="75">
        <v>11548418.200000005</v>
      </c>
      <c r="Q36" s="91">
        <v>0.13884956464930676</v>
      </c>
      <c r="R36" s="77">
        <v>107</v>
      </c>
      <c r="S36" s="91">
        <v>0.13561470215462612</v>
      </c>
      <c r="T36" s="92"/>
      <c r="U36" s="93"/>
      <c r="V36" s="94" t="s">
        <v>57</v>
      </c>
      <c r="W36" s="95">
        <v>11141022.820000004</v>
      </c>
      <c r="X36" s="96">
        <v>0.13566207532774652</v>
      </c>
      <c r="Y36" s="97">
        <v>103</v>
      </c>
      <c r="Z36" s="96">
        <v>0.13290322580645161</v>
      </c>
      <c r="AA36" s="92"/>
      <c r="AB36" s="93"/>
    </row>
    <row r="37" spans="1:28" ht="18.5" x14ac:dyDescent="0.45">
      <c r="A37" s="76" t="s">
        <v>58</v>
      </c>
      <c r="B37" s="75">
        <v>9544462.0800000001</v>
      </c>
      <c r="C37" s="91">
        <v>0.10843994171270388</v>
      </c>
      <c r="D37" s="77">
        <v>77</v>
      </c>
      <c r="E37" s="91">
        <v>9.4478527607361959E-2</v>
      </c>
      <c r="F37" s="92"/>
      <c r="G37" s="93"/>
      <c r="H37" s="76" t="s">
        <v>58</v>
      </c>
      <c r="I37" s="75">
        <v>9553539.1899999995</v>
      </c>
      <c r="J37" s="91">
        <v>0.1110639855771262</v>
      </c>
      <c r="K37" s="77">
        <v>76</v>
      </c>
      <c r="L37" s="91">
        <v>9.4645080946450813E-2</v>
      </c>
      <c r="M37" s="92"/>
      <c r="N37" s="93"/>
      <c r="O37" s="76" t="s">
        <v>58</v>
      </c>
      <c r="P37" s="75">
        <v>6025335.0499999989</v>
      </c>
      <c r="Q37" s="91">
        <v>7.2444133392979171E-2</v>
      </c>
      <c r="R37" s="77">
        <v>56</v>
      </c>
      <c r="S37" s="91">
        <v>7.0975918884664133E-2</v>
      </c>
      <c r="T37" s="92"/>
      <c r="U37" s="93"/>
      <c r="V37" s="94" t="s">
        <v>58</v>
      </c>
      <c r="W37" s="95">
        <v>5569273.7199999997</v>
      </c>
      <c r="X37" s="96">
        <v>6.7815966552654344E-2</v>
      </c>
      <c r="Y37" s="97">
        <v>50</v>
      </c>
      <c r="Z37" s="96">
        <v>6.4516129032258063E-2</v>
      </c>
      <c r="AA37" s="92"/>
      <c r="AB37" s="93"/>
    </row>
    <row r="38" spans="1:28" ht="18.5" x14ac:dyDescent="0.45">
      <c r="A38" s="76" t="s">
        <v>59</v>
      </c>
      <c r="B38" s="75">
        <v>3132499.2100000004</v>
      </c>
      <c r="C38" s="91">
        <v>3.5590065621329492E-2</v>
      </c>
      <c r="D38" s="77">
        <v>31</v>
      </c>
      <c r="E38" s="91">
        <v>3.8036809815950923E-2</v>
      </c>
      <c r="F38" s="92"/>
      <c r="G38" s="93"/>
      <c r="H38" s="76" t="s">
        <v>59</v>
      </c>
      <c r="I38" s="75">
        <v>3584412.37</v>
      </c>
      <c r="J38" s="91">
        <v>4.1670329272407873E-2</v>
      </c>
      <c r="K38" s="77">
        <v>35</v>
      </c>
      <c r="L38" s="91">
        <v>4.3586550435865505E-2</v>
      </c>
      <c r="M38" s="92"/>
      <c r="N38" s="93"/>
      <c r="O38" s="76" t="s">
        <v>59</v>
      </c>
      <c r="P38" s="75">
        <v>3379155.2899999996</v>
      </c>
      <c r="Q38" s="91">
        <v>4.062844216179335E-2</v>
      </c>
      <c r="R38" s="77">
        <v>33</v>
      </c>
      <c r="S38" s="91">
        <v>4.1825095057034217E-2</v>
      </c>
      <c r="T38" s="92"/>
      <c r="U38" s="93"/>
      <c r="V38" s="94" t="s">
        <v>59</v>
      </c>
      <c r="W38" s="95">
        <v>3996655.12</v>
      </c>
      <c r="X38" s="96">
        <v>4.8666494693389704E-2</v>
      </c>
      <c r="Y38" s="97">
        <v>35</v>
      </c>
      <c r="Z38" s="96">
        <v>4.5161290322580643E-2</v>
      </c>
      <c r="AA38" s="92"/>
      <c r="AB38" s="93"/>
    </row>
    <row r="39" spans="1:28" ht="18.5" x14ac:dyDescent="0.45">
      <c r="A39" s="76" t="s">
        <v>60</v>
      </c>
      <c r="B39" s="75">
        <v>3610368.56</v>
      </c>
      <c r="C39" s="91">
        <v>4.1019405067171541E-2</v>
      </c>
      <c r="D39" s="77">
        <v>27</v>
      </c>
      <c r="E39" s="91">
        <v>3.3128834355828224E-2</v>
      </c>
      <c r="F39" s="92"/>
      <c r="G39" s="93"/>
      <c r="H39" s="76" t="s">
        <v>60</v>
      </c>
      <c r="I39" s="75">
        <v>2922538.2700000005</v>
      </c>
      <c r="J39" s="91">
        <v>3.3975759329865629E-2</v>
      </c>
      <c r="K39" s="77">
        <v>21</v>
      </c>
      <c r="L39" s="91">
        <v>2.6151930261519303E-2</v>
      </c>
      <c r="M39" s="92"/>
      <c r="N39" s="93"/>
      <c r="O39" s="76" t="s">
        <v>60</v>
      </c>
      <c r="P39" s="75">
        <v>3326947.9899999998</v>
      </c>
      <c r="Q39" s="91">
        <v>4.000074053625681E-2</v>
      </c>
      <c r="R39" s="77">
        <v>23</v>
      </c>
      <c r="S39" s="91">
        <v>2.9150823827629912E-2</v>
      </c>
      <c r="T39" s="92"/>
      <c r="U39" s="93"/>
      <c r="V39" s="94" t="s">
        <v>60</v>
      </c>
      <c r="W39" s="95">
        <v>2024578.4999999998</v>
      </c>
      <c r="X39" s="96">
        <v>2.4652899954650295E-2</v>
      </c>
      <c r="Y39" s="97">
        <v>15</v>
      </c>
      <c r="Z39" s="96">
        <v>1.935483870967742E-2</v>
      </c>
      <c r="AA39" s="92"/>
      <c r="AB39" s="93"/>
    </row>
    <row r="40" spans="1:28" ht="18.5" x14ac:dyDescent="0.45">
      <c r="A40" s="76" t="s">
        <v>61</v>
      </c>
      <c r="B40" s="75">
        <v>1917931.02</v>
      </c>
      <c r="C40" s="91">
        <v>2.179068094928056E-2</v>
      </c>
      <c r="D40" s="77">
        <v>18</v>
      </c>
      <c r="E40" s="91">
        <v>2.2085889570552148E-2</v>
      </c>
      <c r="F40" s="92"/>
      <c r="G40" s="93"/>
      <c r="H40" s="76" t="s">
        <v>61</v>
      </c>
      <c r="I40" s="75">
        <v>1907308.93</v>
      </c>
      <c r="J40" s="91">
        <v>2.2173283353919441E-2</v>
      </c>
      <c r="K40" s="77">
        <v>18</v>
      </c>
      <c r="L40" s="91">
        <v>2.2415940224159402E-2</v>
      </c>
      <c r="M40" s="92"/>
      <c r="N40" s="93"/>
      <c r="O40" s="76" t="s">
        <v>61</v>
      </c>
      <c r="P40" s="75">
        <v>1419465.8499999996</v>
      </c>
      <c r="Q40" s="91">
        <v>1.7066598376828612E-2</v>
      </c>
      <c r="R40" s="77">
        <v>16</v>
      </c>
      <c r="S40" s="91">
        <v>2.0278833967046894E-2</v>
      </c>
      <c r="T40" s="92"/>
      <c r="U40" s="93"/>
      <c r="V40" s="94" t="s">
        <v>61</v>
      </c>
      <c r="W40" s="95">
        <v>1410995.16</v>
      </c>
      <c r="X40" s="96">
        <v>1.7181414559117262E-2</v>
      </c>
      <c r="Y40" s="97">
        <v>16</v>
      </c>
      <c r="Z40" s="96">
        <v>2.0645161290322581E-2</v>
      </c>
      <c r="AA40" s="92"/>
      <c r="AB40" s="93"/>
    </row>
    <row r="41" spans="1:28" ht="18.5" x14ac:dyDescent="0.45">
      <c r="A41" s="76" t="s">
        <v>62</v>
      </c>
      <c r="B41" s="75">
        <v>684276.84999999986</v>
      </c>
      <c r="C41" s="91">
        <v>7.7744498440453337E-3</v>
      </c>
      <c r="D41" s="77">
        <v>9</v>
      </c>
      <c r="E41" s="91">
        <v>1.1042944785276074E-2</v>
      </c>
      <c r="F41" s="92"/>
      <c r="G41" s="93"/>
      <c r="H41" s="76" t="s">
        <v>62</v>
      </c>
      <c r="I41" s="75">
        <v>631441.09</v>
      </c>
      <c r="J41" s="91">
        <v>7.340773164564246E-3</v>
      </c>
      <c r="K41" s="77">
        <v>8</v>
      </c>
      <c r="L41" s="91">
        <v>9.9626400996264009E-3</v>
      </c>
      <c r="M41" s="92"/>
      <c r="N41" s="93"/>
      <c r="O41" s="76" t="s">
        <v>62</v>
      </c>
      <c r="P41" s="75">
        <v>437711.77999999997</v>
      </c>
      <c r="Q41" s="91">
        <v>5.2627198844317144E-3</v>
      </c>
      <c r="R41" s="77">
        <v>6</v>
      </c>
      <c r="S41" s="91">
        <v>7.6045627376425855E-3</v>
      </c>
      <c r="T41" s="92"/>
      <c r="U41" s="93"/>
      <c r="V41" s="94" t="s">
        <v>62</v>
      </c>
      <c r="W41" s="95">
        <v>348518.19</v>
      </c>
      <c r="X41" s="96">
        <v>4.2438384436295279E-3</v>
      </c>
      <c r="Y41" s="97">
        <v>5</v>
      </c>
      <c r="Z41" s="96">
        <v>6.4516129032258064E-3</v>
      </c>
      <c r="AA41" s="92"/>
      <c r="AB41" s="93"/>
    </row>
    <row r="42" spans="1:28" ht="18.5" x14ac:dyDescent="0.45">
      <c r="A42" s="76" t="s">
        <v>63</v>
      </c>
      <c r="B42" s="75">
        <v>293903.28000000003</v>
      </c>
      <c r="C42" s="91">
        <v>3.3391986143626118E-3</v>
      </c>
      <c r="D42" s="77">
        <v>3</v>
      </c>
      <c r="E42" s="91">
        <v>3.6809815950920245E-3</v>
      </c>
      <c r="F42" s="92"/>
      <c r="G42" s="93"/>
      <c r="H42" s="76" t="s">
        <v>63</v>
      </c>
      <c r="I42" s="75">
        <v>356994.19</v>
      </c>
      <c r="J42" s="91">
        <v>4.1502103859876304E-3</v>
      </c>
      <c r="K42" s="77">
        <v>4</v>
      </c>
      <c r="L42" s="91">
        <v>4.9813200498132005E-3</v>
      </c>
      <c r="M42" s="92"/>
      <c r="N42" s="93"/>
      <c r="O42" s="76" t="s">
        <v>63</v>
      </c>
      <c r="P42" s="75">
        <v>293903.28000000003</v>
      </c>
      <c r="Q42" s="91">
        <v>3.5336737698850643E-3</v>
      </c>
      <c r="R42" s="77">
        <v>3</v>
      </c>
      <c r="S42" s="91">
        <v>3.8022813688212928E-3</v>
      </c>
      <c r="T42" s="92"/>
      <c r="U42" s="93"/>
      <c r="V42" s="94" t="s">
        <v>63</v>
      </c>
      <c r="W42" s="95">
        <v>293903.28000000003</v>
      </c>
      <c r="X42" s="96">
        <v>3.5788032709937277E-3</v>
      </c>
      <c r="Y42" s="97">
        <v>3</v>
      </c>
      <c r="Z42" s="96">
        <v>3.8709677419354839E-3</v>
      </c>
      <c r="AA42" s="92"/>
      <c r="AB42" s="93"/>
    </row>
    <row r="43" spans="1:28" ht="18.5" x14ac:dyDescent="0.45">
      <c r="A43" s="76" t="s">
        <v>64</v>
      </c>
      <c r="B43" s="75">
        <v>165813.83000000002</v>
      </c>
      <c r="C43" s="91">
        <v>1.8839031377198569E-3</v>
      </c>
      <c r="D43" s="77">
        <v>2</v>
      </c>
      <c r="E43" s="91">
        <v>2.4539877300613498E-3</v>
      </c>
      <c r="F43" s="92"/>
      <c r="G43" s="93"/>
      <c r="H43" s="76" t="s">
        <v>64</v>
      </c>
      <c r="I43" s="75">
        <v>82204.08</v>
      </c>
      <c r="J43" s="91">
        <v>9.5565764413857283E-4</v>
      </c>
      <c r="K43" s="77">
        <v>1</v>
      </c>
      <c r="L43" s="91">
        <v>1.2453300124533001E-3</v>
      </c>
      <c r="M43" s="92"/>
      <c r="N43" s="93"/>
      <c r="O43" s="76" t="s">
        <v>64</v>
      </c>
      <c r="P43" s="75">
        <v>165813.83000000002</v>
      </c>
      <c r="Q43" s="91">
        <v>1.9936217852185292E-3</v>
      </c>
      <c r="R43" s="77">
        <v>2</v>
      </c>
      <c r="S43" s="91">
        <v>2.5348542458808617E-3</v>
      </c>
      <c r="T43" s="92"/>
      <c r="U43" s="93"/>
      <c r="V43" s="94" t="s">
        <v>64</v>
      </c>
      <c r="W43" s="95">
        <v>165813.83000000002</v>
      </c>
      <c r="X43" s="96">
        <v>2.0190828669213829E-3</v>
      </c>
      <c r="Y43" s="97">
        <v>2</v>
      </c>
      <c r="Z43" s="96">
        <v>2.5806451612903226E-3</v>
      </c>
      <c r="AA43" s="92"/>
      <c r="AB43" s="93"/>
    </row>
    <row r="44" spans="1:28" ht="18.5" x14ac:dyDescent="0.45">
      <c r="A44" s="76" t="s">
        <v>65</v>
      </c>
      <c r="B44" s="75">
        <v>0</v>
      </c>
      <c r="C44" s="91">
        <v>0</v>
      </c>
      <c r="D44" s="77">
        <v>0</v>
      </c>
      <c r="E44" s="91">
        <v>0</v>
      </c>
      <c r="F44" s="92"/>
      <c r="G44" s="93"/>
      <c r="H44" s="76" t="s">
        <v>65</v>
      </c>
      <c r="I44" s="75">
        <v>83609.75</v>
      </c>
      <c r="J44" s="91">
        <v>9.7199916004187426E-4</v>
      </c>
      <c r="K44" s="77">
        <v>1</v>
      </c>
      <c r="L44" s="91">
        <v>1.2453300124533001E-3</v>
      </c>
      <c r="M44" s="92"/>
      <c r="N44" s="93"/>
      <c r="O44" s="76" t="s">
        <v>65</v>
      </c>
      <c r="P44" s="75">
        <v>0</v>
      </c>
      <c r="Q44" s="91">
        <v>0</v>
      </c>
      <c r="R44" s="77">
        <v>0</v>
      </c>
      <c r="S44" s="91">
        <v>0</v>
      </c>
      <c r="T44" s="92"/>
      <c r="U44" s="93"/>
      <c r="V44" s="94" t="s">
        <v>65</v>
      </c>
      <c r="W44" s="95">
        <v>0</v>
      </c>
      <c r="X44" s="96">
        <v>0</v>
      </c>
      <c r="Y44" s="97">
        <v>0</v>
      </c>
      <c r="Z44" s="96">
        <v>0</v>
      </c>
      <c r="AA44" s="92"/>
      <c r="AB44" s="93"/>
    </row>
    <row r="45" spans="1:28" ht="18.5" x14ac:dyDescent="0.45">
      <c r="A45" s="76" t="s">
        <v>66</v>
      </c>
      <c r="B45" s="75">
        <v>0</v>
      </c>
      <c r="C45" s="91">
        <v>0</v>
      </c>
      <c r="D45" s="77">
        <v>0</v>
      </c>
      <c r="E45" s="91">
        <v>0</v>
      </c>
      <c r="F45" s="92"/>
      <c r="G45" s="93"/>
      <c r="H45" s="76" t="s">
        <v>66</v>
      </c>
      <c r="I45" s="75">
        <v>0</v>
      </c>
      <c r="J45" s="91">
        <v>0</v>
      </c>
      <c r="K45" s="77">
        <v>0</v>
      </c>
      <c r="L45" s="91">
        <v>0</v>
      </c>
      <c r="M45" s="92"/>
      <c r="N45" s="93"/>
      <c r="O45" s="76" t="s">
        <v>66</v>
      </c>
      <c r="P45" s="75">
        <v>0</v>
      </c>
      <c r="Q45" s="91">
        <v>0</v>
      </c>
      <c r="R45" s="77">
        <v>0</v>
      </c>
      <c r="S45" s="91">
        <v>0</v>
      </c>
      <c r="T45" s="92"/>
      <c r="U45" s="93"/>
      <c r="V45" s="94" t="s">
        <v>66</v>
      </c>
      <c r="W45" s="95">
        <v>0</v>
      </c>
      <c r="X45" s="96">
        <v>0</v>
      </c>
      <c r="Y45" s="97">
        <v>0</v>
      </c>
      <c r="Z45" s="96">
        <v>0</v>
      </c>
      <c r="AA45" s="92"/>
      <c r="AB45" s="93"/>
    </row>
    <row r="46" spans="1:28" ht="18.5" x14ac:dyDescent="0.45">
      <c r="A46" s="76" t="s">
        <v>23</v>
      </c>
      <c r="B46" s="75">
        <v>495062.8</v>
      </c>
      <c r="C46" s="91">
        <v>5.6246837931937148E-3</v>
      </c>
      <c r="D46" s="77">
        <v>3</v>
      </c>
      <c r="E46" s="91">
        <v>3.6809815950920245E-3</v>
      </c>
      <c r="F46" s="92"/>
      <c r="G46" s="93"/>
      <c r="H46" s="76" t="s">
        <v>23</v>
      </c>
      <c r="I46" s="75">
        <v>496023.90999999992</v>
      </c>
      <c r="J46" s="91">
        <v>5.7664904377860973E-3</v>
      </c>
      <c r="K46" s="77">
        <v>3</v>
      </c>
      <c r="L46" s="91">
        <v>3.7359900373599006E-3</v>
      </c>
      <c r="M46" s="92"/>
      <c r="N46" s="93"/>
      <c r="O46" s="76" t="s">
        <v>23</v>
      </c>
      <c r="P46" s="75">
        <v>496032.97</v>
      </c>
      <c r="Q46" s="91">
        <v>5.9639303620129206E-3</v>
      </c>
      <c r="R46" s="77">
        <v>3</v>
      </c>
      <c r="S46" s="91">
        <v>3.8022813688212928E-3</v>
      </c>
      <c r="T46" s="92"/>
      <c r="U46" s="93"/>
      <c r="V46" s="94" t="s">
        <v>23</v>
      </c>
      <c r="W46" s="95">
        <v>496130.13</v>
      </c>
      <c r="X46" s="96">
        <v>6.0412804242352897E-3</v>
      </c>
      <c r="Y46" s="97">
        <v>3</v>
      </c>
      <c r="Z46" s="96">
        <v>3.8709677419354839E-3</v>
      </c>
      <c r="AA46" s="92"/>
      <c r="AB46" s="93"/>
    </row>
    <row r="47" spans="1:28" ht="18.5" x14ac:dyDescent="0.45">
      <c r="A47" s="76"/>
      <c r="B47" s="75"/>
      <c r="C47" s="98"/>
      <c r="D47" s="77"/>
      <c r="E47" s="98"/>
      <c r="F47" s="73"/>
      <c r="G47" s="73"/>
      <c r="H47" s="76"/>
      <c r="I47" s="75"/>
      <c r="J47" s="98"/>
      <c r="K47" s="77"/>
      <c r="L47" s="98"/>
      <c r="M47" s="73"/>
      <c r="N47" s="73"/>
      <c r="O47" s="76"/>
      <c r="P47" s="75"/>
      <c r="Q47" s="98"/>
      <c r="R47" s="77"/>
      <c r="S47" s="98"/>
      <c r="T47" s="73"/>
      <c r="U47" s="73"/>
      <c r="V47" s="94"/>
      <c r="W47" s="95"/>
      <c r="X47" s="99"/>
      <c r="Y47" s="97"/>
      <c r="Z47" s="99"/>
      <c r="AA47" s="73"/>
      <c r="AB47" s="73"/>
    </row>
    <row r="48" spans="1:28" ht="19" thickBot="1" x14ac:dyDescent="0.5">
      <c r="A48" s="100"/>
      <c r="B48" s="101">
        <v>88016112.229999974</v>
      </c>
      <c r="C48" s="113"/>
      <c r="D48" s="103">
        <v>815</v>
      </c>
      <c r="E48" s="113"/>
      <c r="F48" s="73"/>
      <c r="G48" s="73"/>
      <c r="H48" s="100"/>
      <c r="I48" s="101">
        <v>86018335.649999991</v>
      </c>
      <c r="J48" s="113"/>
      <c r="K48" s="103">
        <v>803</v>
      </c>
      <c r="L48" s="113"/>
      <c r="M48" s="73"/>
      <c r="N48" s="73"/>
      <c r="O48" s="100"/>
      <c r="P48" s="101">
        <v>83172159.949999988</v>
      </c>
      <c r="Q48" s="113"/>
      <c r="R48" s="103">
        <v>789</v>
      </c>
      <c r="S48" s="113"/>
      <c r="T48" s="73"/>
      <c r="U48" s="73"/>
      <c r="V48" s="105"/>
      <c r="W48" s="106">
        <v>82123340.609999999</v>
      </c>
      <c r="X48" s="114"/>
      <c r="Y48" s="108">
        <v>775</v>
      </c>
      <c r="Z48" s="114"/>
      <c r="AA48" s="73"/>
      <c r="AB48" s="73"/>
    </row>
    <row r="49" spans="1:28" ht="19" thickTop="1" x14ac:dyDescent="0.45">
      <c r="A49" s="76"/>
      <c r="B49" s="75"/>
      <c r="C49" s="76"/>
      <c r="D49" s="77"/>
      <c r="E49" s="76"/>
      <c r="F49" s="73"/>
      <c r="G49" s="73"/>
      <c r="H49" s="76"/>
      <c r="I49" s="75"/>
      <c r="J49" s="76"/>
      <c r="K49" s="77"/>
      <c r="L49" s="76"/>
      <c r="M49" s="73"/>
      <c r="N49" s="73"/>
      <c r="O49" s="76"/>
      <c r="P49" s="75"/>
      <c r="Q49" s="76"/>
      <c r="R49" s="77"/>
      <c r="S49" s="76"/>
      <c r="T49" s="73"/>
      <c r="U49" s="73"/>
      <c r="V49" s="94"/>
      <c r="W49" s="95"/>
      <c r="X49" s="94"/>
      <c r="Y49" s="97"/>
      <c r="Z49" s="94"/>
      <c r="AA49" s="73"/>
      <c r="AB49" s="73"/>
    </row>
    <row r="50" spans="1:28" ht="18.5" x14ac:dyDescent="0.45">
      <c r="A50" s="76"/>
      <c r="B50" s="75"/>
      <c r="C50" s="76"/>
      <c r="D50" s="77"/>
      <c r="E50" s="76"/>
      <c r="F50" s="73"/>
      <c r="G50" s="73"/>
      <c r="H50" s="76"/>
      <c r="I50" s="75"/>
      <c r="J50" s="76"/>
      <c r="K50" s="77"/>
      <c r="L50" s="76"/>
      <c r="M50" s="73"/>
      <c r="N50" s="73"/>
      <c r="O50" s="76"/>
      <c r="P50" s="75"/>
      <c r="Q50" s="76"/>
      <c r="R50" s="77"/>
      <c r="S50" s="76"/>
      <c r="T50" s="73"/>
      <c r="U50" s="73"/>
      <c r="V50" s="94"/>
      <c r="W50" s="95"/>
      <c r="X50" s="94"/>
      <c r="Y50" s="97"/>
      <c r="Z50" s="94"/>
      <c r="AA50" s="73"/>
      <c r="AB50" s="73"/>
    </row>
    <row r="51" spans="1:28" ht="18.5" x14ac:dyDescent="0.45">
      <c r="A51" s="100" t="s">
        <v>124</v>
      </c>
      <c r="B51" s="75"/>
      <c r="C51" s="76"/>
      <c r="D51" s="110">
        <v>0.50327137436299052</v>
      </c>
      <c r="E51" s="76"/>
      <c r="F51" s="111"/>
      <c r="G51" s="73"/>
      <c r="H51" s="100" t="s">
        <v>124</v>
      </c>
      <c r="I51" s="75"/>
      <c r="J51" s="76"/>
      <c r="K51" s="110">
        <v>0.49933141530813319</v>
      </c>
      <c r="L51" s="76"/>
      <c r="M51" s="111"/>
      <c r="N51" s="73"/>
      <c r="O51" s="100" t="s">
        <v>124</v>
      </c>
      <c r="P51" s="75"/>
      <c r="Q51" s="76"/>
      <c r="R51" s="110">
        <v>0.49086816956007595</v>
      </c>
      <c r="S51" s="76"/>
      <c r="T51" s="111"/>
      <c r="U51" s="73"/>
      <c r="V51" s="105" t="s">
        <v>124</v>
      </c>
      <c r="W51" s="95"/>
      <c r="X51" s="94"/>
      <c r="Y51" s="112">
        <v>0.48838302768909059</v>
      </c>
      <c r="Z51" s="94"/>
      <c r="AA51" s="111"/>
      <c r="AB51" s="73"/>
    </row>
    <row r="52" spans="1:28" ht="18.5" x14ac:dyDescent="0.45">
      <c r="A52" s="76"/>
      <c r="B52" s="75"/>
      <c r="C52" s="76"/>
      <c r="D52" s="77"/>
      <c r="E52" s="76"/>
      <c r="F52" s="73"/>
      <c r="G52" s="73"/>
      <c r="H52" s="76"/>
      <c r="I52" s="75"/>
      <c r="J52" s="76"/>
      <c r="K52" s="77"/>
      <c r="L52" s="76"/>
      <c r="M52" s="73"/>
      <c r="N52" s="73"/>
      <c r="O52" s="76"/>
      <c r="P52" s="75"/>
      <c r="Q52" s="76"/>
      <c r="R52" s="77"/>
      <c r="S52" s="76"/>
      <c r="T52" s="73"/>
      <c r="U52" s="73"/>
      <c r="V52" s="94"/>
      <c r="W52" s="95"/>
      <c r="X52" s="94"/>
      <c r="Y52" s="97"/>
      <c r="Z52" s="94"/>
      <c r="AA52" s="73"/>
      <c r="AB52" s="73"/>
    </row>
    <row r="53" spans="1:28" ht="18.5" x14ac:dyDescent="0.45">
      <c r="A53" s="76"/>
      <c r="B53" s="75"/>
      <c r="C53" s="76"/>
      <c r="D53" s="77"/>
      <c r="E53" s="76"/>
      <c r="F53" s="73"/>
      <c r="G53" s="73"/>
      <c r="H53" s="76"/>
      <c r="I53" s="75"/>
      <c r="J53" s="76"/>
      <c r="K53" s="77"/>
      <c r="L53" s="76"/>
      <c r="M53" s="73"/>
      <c r="N53" s="73"/>
      <c r="O53" s="76"/>
      <c r="P53" s="75"/>
      <c r="Q53" s="76"/>
      <c r="R53" s="77"/>
      <c r="S53" s="76"/>
      <c r="T53" s="73"/>
      <c r="U53" s="73"/>
      <c r="V53" s="94"/>
      <c r="W53" s="95"/>
      <c r="X53" s="94"/>
      <c r="Y53" s="97"/>
      <c r="Z53" s="94"/>
      <c r="AA53" s="73"/>
      <c r="AB53" s="73"/>
    </row>
    <row r="54" spans="1:28" ht="18.5" x14ac:dyDescent="0.45">
      <c r="A54" s="74" t="s">
        <v>349</v>
      </c>
      <c r="B54" s="75"/>
      <c r="C54" s="76"/>
      <c r="D54" s="77"/>
      <c r="E54" s="76"/>
      <c r="F54" s="73"/>
      <c r="G54" s="73"/>
      <c r="H54" s="74" t="s">
        <v>353</v>
      </c>
      <c r="I54" s="75"/>
      <c r="J54" s="76"/>
      <c r="K54" s="77"/>
      <c r="L54" s="76"/>
      <c r="M54" s="73"/>
      <c r="N54" s="73"/>
      <c r="O54" s="74" t="s">
        <v>353</v>
      </c>
      <c r="P54" s="75"/>
      <c r="Q54" s="76"/>
      <c r="R54" s="77"/>
      <c r="S54" s="76"/>
      <c r="T54" s="73"/>
      <c r="U54" s="73"/>
      <c r="V54" s="78" t="s">
        <v>353</v>
      </c>
      <c r="W54" s="95"/>
      <c r="X54" s="94"/>
      <c r="Y54" s="97"/>
      <c r="Z54" s="94"/>
      <c r="AA54" s="73"/>
      <c r="AB54" s="73"/>
    </row>
    <row r="55" spans="1:28" ht="18.5" x14ac:dyDescent="0.45">
      <c r="A55" s="79"/>
      <c r="B55" s="80"/>
      <c r="C55" s="79"/>
      <c r="D55" s="81"/>
      <c r="E55" s="79"/>
      <c r="F55" s="73"/>
      <c r="G55" s="73"/>
      <c r="H55" s="79"/>
      <c r="I55" s="80"/>
      <c r="J55" s="79"/>
      <c r="K55" s="81"/>
      <c r="L55" s="79"/>
      <c r="M55" s="73"/>
      <c r="N55" s="73"/>
      <c r="O55" s="79"/>
      <c r="P55" s="80"/>
      <c r="Q55" s="79"/>
      <c r="R55" s="81"/>
      <c r="S55" s="79"/>
      <c r="T55" s="73"/>
      <c r="U55" s="73"/>
      <c r="V55" s="79"/>
      <c r="W55" s="80"/>
      <c r="X55" s="79"/>
      <c r="Y55" s="81"/>
      <c r="Z55" s="79"/>
      <c r="AA55" s="73"/>
      <c r="AB55" s="73"/>
    </row>
    <row r="56" spans="1:28" ht="37" x14ac:dyDescent="0.45">
      <c r="A56" s="82" t="s">
        <v>69</v>
      </c>
      <c r="B56" s="83" t="s">
        <v>114</v>
      </c>
      <c r="C56" s="84" t="s">
        <v>70</v>
      </c>
      <c r="D56" s="85" t="s">
        <v>71</v>
      </c>
      <c r="E56" s="84" t="s">
        <v>70</v>
      </c>
      <c r="F56" s="73"/>
      <c r="G56" s="73"/>
      <c r="H56" s="82" t="s">
        <v>69</v>
      </c>
      <c r="I56" s="83" t="s">
        <v>114</v>
      </c>
      <c r="J56" s="84" t="s">
        <v>70</v>
      </c>
      <c r="K56" s="85" t="s">
        <v>71</v>
      </c>
      <c r="L56" s="84" t="s">
        <v>70</v>
      </c>
      <c r="M56" s="73"/>
      <c r="N56" s="73"/>
      <c r="O56" s="82" t="s">
        <v>69</v>
      </c>
      <c r="P56" s="83" t="s">
        <v>114</v>
      </c>
      <c r="Q56" s="84" t="s">
        <v>70</v>
      </c>
      <c r="R56" s="85" t="s">
        <v>71</v>
      </c>
      <c r="S56" s="84" t="s">
        <v>70</v>
      </c>
      <c r="T56" s="73"/>
      <c r="U56" s="73"/>
      <c r="V56" s="86" t="s">
        <v>69</v>
      </c>
      <c r="W56" s="87" t="s">
        <v>114</v>
      </c>
      <c r="X56" s="88" t="s">
        <v>70</v>
      </c>
      <c r="Y56" s="89" t="s">
        <v>71</v>
      </c>
      <c r="Z56" s="88" t="s">
        <v>70</v>
      </c>
      <c r="AA56" s="73"/>
      <c r="AB56" s="73"/>
    </row>
    <row r="57" spans="1:28" ht="18.5" x14ac:dyDescent="0.45">
      <c r="A57" s="79"/>
      <c r="B57" s="80"/>
      <c r="C57" s="90"/>
      <c r="D57" s="81"/>
      <c r="E57" s="90"/>
      <c r="F57" s="73"/>
      <c r="G57" s="73"/>
      <c r="H57" s="79"/>
      <c r="I57" s="80"/>
      <c r="J57" s="90"/>
      <c r="K57" s="81"/>
      <c r="L57" s="90"/>
      <c r="M57" s="73"/>
      <c r="N57" s="73"/>
      <c r="O57" s="79"/>
      <c r="P57" s="80"/>
      <c r="Q57" s="90"/>
      <c r="R57" s="81"/>
      <c r="S57" s="90"/>
      <c r="T57" s="73"/>
      <c r="U57" s="73"/>
      <c r="V57" s="79"/>
      <c r="W57" s="80"/>
      <c r="X57" s="90"/>
      <c r="Y57" s="81"/>
      <c r="Z57" s="90"/>
      <c r="AA57" s="73"/>
      <c r="AB57" s="73"/>
    </row>
    <row r="58" spans="1:28" ht="18.5" x14ac:dyDescent="0.45">
      <c r="A58" s="76" t="s">
        <v>54</v>
      </c>
      <c r="B58" s="75">
        <v>0</v>
      </c>
      <c r="C58" s="91">
        <v>0</v>
      </c>
      <c r="D58" s="77">
        <v>0</v>
      </c>
      <c r="E58" s="91">
        <v>0</v>
      </c>
      <c r="F58" s="92"/>
      <c r="G58" s="93"/>
      <c r="H58" s="76" t="s">
        <v>54</v>
      </c>
      <c r="I58" s="75">
        <v>0</v>
      </c>
      <c r="J58" s="91">
        <v>0</v>
      </c>
      <c r="K58" s="77">
        <v>0</v>
      </c>
      <c r="L58" s="91">
        <v>0</v>
      </c>
      <c r="M58" s="92"/>
      <c r="N58" s="93"/>
      <c r="O58" s="76" t="s">
        <v>54</v>
      </c>
      <c r="P58" s="75">
        <v>0</v>
      </c>
      <c r="Q58" s="91">
        <v>0</v>
      </c>
      <c r="R58" s="77">
        <v>0</v>
      </c>
      <c r="S58" s="91">
        <v>0</v>
      </c>
      <c r="T58" s="92"/>
      <c r="U58" s="93"/>
      <c r="V58" s="94" t="s">
        <v>54</v>
      </c>
      <c r="W58" s="95">
        <v>0</v>
      </c>
      <c r="X58" s="96">
        <v>0</v>
      </c>
      <c r="Y58" s="97">
        <v>0</v>
      </c>
      <c r="Z58" s="96">
        <v>0</v>
      </c>
      <c r="AA58" s="115"/>
      <c r="AB58" s="93"/>
    </row>
    <row r="59" spans="1:28" ht="18.5" x14ac:dyDescent="0.45">
      <c r="A59" s="76" t="s">
        <v>55</v>
      </c>
      <c r="B59" s="75">
        <v>0</v>
      </c>
      <c r="C59" s="91">
        <v>0</v>
      </c>
      <c r="D59" s="77">
        <v>0</v>
      </c>
      <c r="E59" s="91">
        <v>0</v>
      </c>
      <c r="F59" s="92"/>
      <c r="G59" s="93"/>
      <c r="H59" s="76" t="s">
        <v>55</v>
      </c>
      <c r="I59" s="75">
        <v>0</v>
      </c>
      <c r="J59" s="91">
        <v>0</v>
      </c>
      <c r="K59" s="77">
        <v>0</v>
      </c>
      <c r="L59" s="91">
        <v>0</v>
      </c>
      <c r="M59" s="92"/>
      <c r="N59" s="93"/>
      <c r="O59" s="76" t="s">
        <v>55</v>
      </c>
      <c r="P59" s="75">
        <v>0</v>
      </c>
      <c r="Q59" s="91">
        <v>0</v>
      </c>
      <c r="R59" s="77">
        <v>0</v>
      </c>
      <c r="S59" s="91">
        <v>0</v>
      </c>
      <c r="T59" s="92"/>
      <c r="U59" s="93"/>
      <c r="V59" s="94" t="s">
        <v>55</v>
      </c>
      <c r="W59" s="95">
        <v>0</v>
      </c>
      <c r="X59" s="96">
        <v>0</v>
      </c>
      <c r="Y59" s="97">
        <v>0</v>
      </c>
      <c r="Z59" s="96">
        <v>0</v>
      </c>
      <c r="AA59" s="115"/>
      <c r="AB59" s="93"/>
    </row>
    <row r="60" spans="1:28" ht="18.5" x14ac:dyDescent="0.45">
      <c r="A60" s="76" t="s">
        <v>56</v>
      </c>
      <c r="B60" s="75">
        <v>0</v>
      </c>
      <c r="C60" s="91">
        <v>0</v>
      </c>
      <c r="D60" s="77">
        <v>0</v>
      </c>
      <c r="E60" s="91">
        <v>0</v>
      </c>
      <c r="F60" s="92"/>
      <c r="G60" s="93"/>
      <c r="H60" s="76" t="s">
        <v>56</v>
      </c>
      <c r="I60" s="75">
        <v>0</v>
      </c>
      <c r="J60" s="91">
        <v>0</v>
      </c>
      <c r="K60" s="77">
        <v>0</v>
      </c>
      <c r="L60" s="91">
        <v>0</v>
      </c>
      <c r="M60" s="92"/>
      <c r="N60" s="93"/>
      <c r="O60" s="76" t="s">
        <v>56</v>
      </c>
      <c r="P60" s="75">
        <v>0</v>
      </c>
      <c r="Q60" s="91">
        <v>0</v>
      </c>
      <c r="R60" s="77">
        <v>0</v>
      </c>
      <c r="S60" s="91">
        <v>0</v>
      </c>
      <c r="T60" s="92"/>
      <c r="U60" s="93"/>
      <c r="V60" s="94" t="s">
        <v>56</v>
      </c>
      <c r="W60" s="95">
        <v>0</v>
      </c>
      <c r="X60" s="96">
        <v>0</v>
      </c>
      <c r="Y60" s="97">
        <v>0</v>
      </c>
      <c r="Z60" s="96">
        <v>0</v>
      </c>
      <c r="AA60" s="115"/>
      <c r="AB60" s="93"/>
    </row>
    <row r="61" spans="1:28" ht="18.5" x14ac:dyDescent="0.45">
      <c r="A61" s="76" t="s">
        <v>57</v>
      </c>
      <c r="B61" s="75">
        <v>0</v>
      </c>
      <c r="C61" s="91">
        <v>0</v>
      </c>
      <c r="D61" s="77">
        <v>0</v>
      </c>
      <c r="E61" s="91">
        <v>0</v>
      </c>
      <c r="F61" s="92"/>
      <c r="G61" s="93"/>
      <c r="H61" s="76" t="s">
        <v>57</v>
      </c>
      <c r="I61" s="75">
        <v>0</v>
      </c>
      <c r="J61" s="91">
        <v>0</v>
      </c>
      <c r="K61" s="77">
        <v>0</v>
      </c>
      <c r="L61" s="91">
        <v>0</v>
      </c>
      <c r="M61" s="92"/>
      <c r="N61" s="93"/>
      <c r="O61" s="76" t="s">
        <v>57</v>
      </c>
      <c r="P61" s="75">
        <v>0</v>
      </c>
      <c r="Q61" s="91">
        <v>0</v>
      </c>
      <c r="R61" s="77">
        <v>0</v>
      </c>
      <c r="S61" s="91">
        <v>0</v>
      </c>
      <c r="T61" s="92"/>
      <c r="U61" s="93"/>
      <c r="V61" s="94" t="s">
        <v>57</v>
      </c>
      <c r="W61" s="95">
        <v>0</v>
      </c>
      <c r="X61" s="96">
        <v>0</v>
      </c>
      <c r="Y61" s="97">
        <v>0</v>
      </c>
      <c r="Z61" s="96">
        <v>0</v>
      </c>
      <c r="AA61" s="115"/>
      <c r="AB61" s="93"/>
    </row>
    <row r="62" spans="1:28" ht="18.5" x14ac:dyDescent="0.45">
      <c r="A62" s="76" t="s">
        <v>58</v>
      </c>
      <c r="B62" s="75">
        <v>0</v>
      </c>
      <c r="C62" s="91">
        <v>0</v>
      </c>
      <c r="D62" s="77">
        <v>0</v>
      </c>
      <c r="E62" s="91">
        <v>0</v>
      </c>
      <c r="F62" s="92"/>
      <c r="G62" s="93"/>
      <c r="H62" s="76" t="s">
        <v>58</v>
      </c>
      <c r="I62" s="75">
        <v>0</v>
      </c>
      <c r="J62" s="91">
        <v>0</v>
      </c>
      <c r="K62" s="77">
        <v>0</v>
      </c>
      <c r="L62" s="91">
        <v>0</v>
      </c>
      <c r="M62" s="92"/>
      <c r="N62" s="93"/>
      <c r="O62" s="76" t="s">
        <v>58</v>
      </c>
      <c r="P62" s="75">
        <v>0</v>
      </c>
      <c r="Q62" s="91">
        <v>0</v>
      </c>
      <c r="R62" s="77">
        <v>0</v>
      </c>
      <c r="S62" s="91">
        <v>0</v>
      </c>
      <c r="T62" s="92"/>
      <c r="U62" s="93"/>
      <c r="V62" s="94" t="s">
        <v>58</v>
      </c>
      <c r="W62" s="95">
        <v>0</v>
      </c>
      <c r="X62" s="96">
        <v>0</v>
      </c>
      <c r="Y62" s="97">
        <v>0</v>
      </c>
      <c r="Z62" s="96">
        <v>0</v>
      </c>
      <c r="AA62" s="115"/>
      <c r="AB62" s="93"/>
    </row>
    <row r="63" spans="1:28" ht="18.5" x14ac:dyDescent="0.45">
      <c r="A63" s="76" t="s">
        <v>59</v>
      </c>
      <c r="B63" s="75">
        <v>0</v>
      </c>
      <c r="C63" s="91">
        <v>0</v>
      </c>
      <c r="D63" s="77">
        <v>0</v>
      </c>
      <c r="E63" s="91">
        <v>0</v>
      </c>
      <c r="F63" s="92"/>
      <c r="G63" s="93"/>
      <c r="H63" s="76" t="s">
        <v>59</v>
      </c>
      <c r="I63" s="75">
        <v>0</v>
      </c>
      <c r="J63" s="91">
        <v>0</v>
      </c>
      <c r="K63" s="77">
        <v>0</v>
      </c>
      <c r="L63" s="91">
        <v>0</v>
      </c>
      <c r="M63" s="92"/>
      <c r="N63" s="93"/>
      <c r="O63" s="76" t="s">
        <v>59</v>
      </c>
      <c r="P63" s="75">
        <v>0</v>
      </c>
      <c r="Q63" s="91">
        <v>0</v>
      </c>
      <c r="R63" s="77">
        <v>0</v>
      </c>
      <c r="S63" s="91">
        <v>0</v>
      </c>
      <c r="T63" s="92"/>
      <c r="U63" s="93"/>
      <c r="V63" s="94" t="s">
        <v>59</v>
      </c>
      <c r="W63" s="95">
        <v>0</v>
      </c>
      <c r="X63" s="96">
        <v>0</v>
      </c>
      <c r="Y63" s="97">
        <v>0</v>
      </c>
      <c r="Z63" s="96">
        <v>0</v>
      </c>
      <c r="AA63" s="115"/>
      <c r="AB63" s="93"/>
    </row>
    <row r="64" spans="1:28" ht="18.5" x14ac:dyDescent="0.45">
      <c r="A64" s="76" t="s">
        <v>60</v>
      </c>
      <c r="B64" s="75">
        <v>0</v>
      </c>
      <c r="C64" s="91">
        <v>0</v>
      </c>
      <c r="D64" s="77">
        <v>0</v>
      </c>
      <c r="E64" s="91">
        <v>0</v>
      </c>
      <c r="F64" s="92"/>
      <c r="G64" s="93"/>
      <c r="H64" s="76" t="s">
        <v>60</v>
      </c>
      <c r="I64" s="75">
        <v>0</v>
      </c>
      <c r="J64" s="91">
        <v>0</v>
      </c>
      <c r="K64" s="77">
        <v>0</v>
      </c>
      <c r="L64" s="91">
        <v>0</v>
      </c>
      <c r="M64" s="92"/>
      <c r="N64" s="93"/>
      <c r="O64" s="76" t="s">
        <v>60</v>
      </c>
      <c r="P64" s="75">
        <v>0</v>
      </c>
      <c r="Q64" s="91">
        <v>0</v>
      </c>
      <c r="R64" s="77">
        <v>0</v>
      </c>
      <c r="S64" s="91">
        <v>0</v>
      </c>
      <c r="T64" s="92"/>
      <c r="U64" s="93"/>
      <c r="V64" s="94" t="s">
        <v>60</v>
      </c>
      <c r="W64" s="95">
        <v>0</v>
      </c>
      <c r="X64" s="96">
        <v>0</v>
      </c>
      <c r="Y64" s="97">
        <v>0</v>
      </c>
      <c r="Z64" s="96">
        <v>0</v>
      </c>
      <c r="AA64" s="115"/>
      <c r="AB64" s="93"/>
    </row>
    <row r="65" spans="1:28" ht="18.5" x14ac:dyDescent="0.45">
      <c r="A65" s="76" t="s">
        <v>61</v>
      </c>
      <c r="B65" s="75">
        <v>0</v>
      </c>
      <c r="C65" s="91">
        <v>0</v>
      </c>
      <c r="D65" s="77">
        <v>0</v>
      </c>
      <c r="E65" s="91">
        <v>0</v>
      </c>
      <c r="F65" s="92"/>
      <c r="G65" s="93"/>
      <c r="H65" s="76" t="s">
        <v>61</v>
      </c>
      <c r="I65" s="75">
        <v>0</v>
      </c>
      <c r="J65" s="91">
        <v>0</v>
      </c>
      <c r="K65" s="77">
        <v>0</v>
      </c>
      <c r="L65" s="91">
        <v>0</v>
      </c>
      <c r="M65" s="92"/>
      <c r="N65" s="93"/>
      <c r="O65" s="76" t="s">
        <v>61</v>
      </c>
      <c r="P65" s="75">
        <v>0</v>
      </c>
      <c r="Q65" s="91">
        <v>0</v>
      </c>
      <c r="R65" s="77">
        <v>0</v>
      </c>
      <c r="S65" s="91">
        <v>0</v>
      </c>
      <c r="T65" s="92"/>
      <c r="U65" s="93"/>
      <c r="V65" s="94" t="s">
        <v>61</v>
      </c>
      <c r="W65" s="95">
        <v>0</v>
      </c>
      <c r="X65" s="96">
        <v>0</v>
      </c>
      <c r="Y65" s="97">
        <v>0</v>
      </c>
      <c r="Z65" s="96">
        <v>0</v>
      </c>
      <c r="AA65" s="115"/>
      <c r="AB65" s="93"/>
    </row>
    <row r="66" spans="1:28" ht="18.5" x14ac:dyDescent="0.45">
      <c r="A66" s="76" t="s">
        <v>62</v>
      </c>
      <c r="B66" s="75">
        <v>0</v>
      </c>
      <c r="C66" s="91">
        <v>0</v>
      </c>
      <c r="D66" s="77">
        <v>0</v>
      </c>
      <c r="E66" s="91">
        <v>0</v>
      </c>
      <c r="F66" s="92"/>
      <c r="G66" s="93"/>
      <c r="H66" s="76" t="s">
        <v>62</v>
      </c>
      <c r="I66" s="75">
        <v>0</v>
      </c>
      <c r="J66" s="91">
        <v>0</v>
      </c>
      <c r="K66" s="77">
        <v>0</v>
      </c>
      <c r="L66" s="91">
        <v>0</v>
      </c>
      <c r="M66" s="92"/>
      <c r="N66" s="93"/>
      <c r="O66" s="76" t="s">
        <v>62</v>
      </c>
      <c r="P66" s="75">
        <v>0</v>
      </c>
      <c r="Q66" s="91">
        <v>0</v>
      </c>
      <c r="R66" s="77">
        <v>0</v>
      </c>
      <c r="S66" s="91">
        <v>0</v>
      </c>
      <c r="T66" s="92"/>
      <c r="U66" s="93"/>
      <c r="V66" s="94" t="s">
        <v>62</v>
      </c>
      <c r="W66" s="95">
        <v>0</v>
      </c>
      <c r="X66" s="96">
        <v>0</v>
      </c>
      <c r="Y66" s="97">
        <v>0</v>
      </c>
      <c r="Z66" s="96">
        <v>0</v>
      </c>
      <c r="AA66" s="115"/>
      <c r="AB66" s="93"/>
    </row>
    <row r="67" spans="1:28" ht="18.5" x14ac:dyDescent="0.45">
      <c r="A67" s="76" t="s">
        <v>63</v>
      </c>
      <c r="B67" s="75">
        <v>0</v>
      </c>
      <c r="C67" s="91">
        <v>0</v>
      </c>
      <c r="D67" s="77">
        <v>0</v>
      </c>
      <c r="E67" s="91">
        <v>0</v>
      </c>
      <c r="F67" s="92"/>
      <c r="G67" s="93"/>
      <c r="H67" s="76" t="s">
        <v>63</v>
      </c>
      <c r="I67" s="75">
        <v>0</v>
      </c>
      <c r="J67" s="91">
        <v>0</v>
      </c>
      <c r="K67" s="77">
        <v>0</v>
      </c>
      <c r="L67" s="91">
        <v>0</v>
      </c>
      <c r="M67" s="92"/>
      <c r="N67" s="93"/>
      <c r="O67" s="76" t="s">
        <v>63</v>
      </c>
      <c r="P67" s="75">
        <v>0</v>
      </c>
      <c r="Q67" s="91">
        <v>0</v>
      </c>
      <c r="R67" s="77">
        <v>0</v>
      </c>
      <c r="S67" s="91">
        <v>0</v>
      </c>
      <c r="T67" s="92"/>
      <c r="U67" s="93"/>
      <c r="V67" s="94" t="s">
        <v>63</v>
      </c>
      <c r="W67" s="95">
        <v>0</v>
      </c>
      <c r="X67" s="96">
        <v>0</v>
      </c>
      <c r="Y67" s="97">
        <v>0</v>
      </c>
      <c r="Z67" s="96">
        <v>0</v>
      </c>
      <c r="AA67" s="115"/>
      <c r="AB67" s="93"/>
    </row>
    <row r="68" spans="1:28" ht="18.5" x14ac:dyDescent="0.45">
      <c r="A68" s="76" t="s">
        <v>64</v>
      </c>
      <c r="B68" s="75">
        <v>0</v>
      </c>
      <c r="C68" s="91">
        <v>0</v>
      </c>
      <c r="D68" s="77">
        <v>0</v>
      </c>
      <c r="E68" s="91">
        <v>0</v>
      </c>
      <c r="F68" s="92"/>
      <c r="G68" s="93"/>
      <c r="H68" s="76" t="s">
        <v>64</v>
      </c>
      <c r="I68" s="75">
        <v>0</v>
      </c>
      <c r="J68" s="91">
        <v>0</v>
      </c>
      <c r="K68" s="77">
        <v>0</v>
      </c>
      <c r="L68" s="91">
        <v>0</v>
      </c>
      <c r="M68" s="92"/>
      <c r="N68" s="93"/>
      <c r="O68" s="76" t="s">
        <v>64</v>
      </c>
      <c r="P68" s="75">
        <v>0</v>
      </c>
      <c r="Q68" s="91">
        <v>0</v>
      </c>
      <c r="R68" s="77">
        <v>0</v>
      </c>
      <c r="S68" s="91">
        <v>0</v>
      </c>
      <c r="T68" s="92"/>
      <c r="U68" s="93"/>
      <c r="V68" s="94" t="s">
        <v>64</v>
      </c>
      <c r="W68" s="95">
        <v>0</v>
      </c>
      <c r="X68" s="96">
        <v>0</v>
      </c>
      <c r="Y68" s="97">
        <v>0</v>
      </c>
      <c r="Z68" s="96">
        <v>0</v>
      </c>
      <c r="AA68" s="115"/>
      <c r="AB68" s="93"/>
    </row>
    <row r="69" spans="1:28" ht="18.5" x14ac:dyDescent="0.45">
      <c r="A69" s="76" t="s">
        <v>65</v>
      </c>
      <c r="B69" s="75">
        <v>0</v>
      </c>
      <c r="C69" s="91">
        <v>0</v>
      </c>
      <c r="D69" s="77">
        <v>0</v>
      </c>
      <c r="E69" s="91">
        <v>0</v>
      </c>
      <c r="F69" s="92"/>
      <c r="G69" s="93"/>
      <c r="H69" s="76" t="s">
        <v>65</v>
      </c>
      <c r="I69" s="75">
        <v>0</v>
      </c>
      <c r="J69" s="91">
        <v>0</v>
      </c>
      <c r="K69" s="77">
        <v>0</v>
      </c>
      <c r="L69" s="91">
        <v>0</v>
      </c>
      <c r="M69" s="92"/>
      <c r="N69" s="93"/>
      <c r="O69" s="76" t="s">
        <v>65</v>
      </c>
      <c r="P69" s="75">
        <v>0</v>
      </c>
      <c r="Q69" s="91">
        <v>0</v>
      </c>
      <c r="R69" s="77">
        <v>0</v>
      </c>
      <c r="S69" s="91">
        <v>0</v>
      </c>
      <c r="T69" s="92"/>
      <c r="U69" s="93"/>
      <c r="V69" s="94" t="s">
        <v>65</v>
      </c>
      <c r="W69" s="95">
        <v>0</v>
      </c>
      <c r="X69" s="96">
        <v>0</v>
      </c>
      <c r="Y69" s="97">
        <v>0</v>
      </c>
      <c r="Z69" s="96">
        <v>0</v>
      </c>
      <c r="AA69" s="115"/>
      <c r="AB69" s="93"/>
    </row>
    <row r="70" spans="1:28" ht="18.5" x14ac:dyDescent="0.45">
      <c r="A70" s="76" t="s">
        <v>66</v>
      </c>
      <c r="B70" s="75">
        <v>0</v>
      </c>
      <c r="C70" s="91">
        <v>0</v>
      </c>
      <c r="D70" s="77">
        <v>0</v>
      </c>
      <c r="E70" s="91">
        <v>0</v>
      </c>
      <c r="F70" s="92"/>
      <c r="G70" s="93"/>
      <c r="H70" s="76" t="s">
        <v>66</v>
      </c>
      <c r="I70" s="75">
        <v>0</v>
      </c>
      <c r="J70" s="91">
        <v>0</v>
      </c>
      <c r="K70" s="77">
        <v>0</v>
      </c>
      <c r="L70" s="91">
        <v>0</v>
      </c>
      <c r="M70" s="92"/>
      <c r="N70" s="93"/>
      <c r="O70" s="76" t="s">
        <v>66</v>
      </c>
      <c r="P70" s="75">
        <v>0</v>
      </c>
      <c r="Q70" s="91">
        <v>0</v>
      </c>
      <c r="R70" s="77">
        <v>0</v>
      </c>
      <c r="S70" s="91">
        <v>0</v>
      </c>
      <c r="T70" s="92"/>
      <c r="U70" s="93"/>
      <c r="V70" s="94" t="s">
        <v>66</v>
      </c>
      <c r="W70" s="95">
        <v>0</v>
      </c>
      <c r="X70" s="96">
        <v>0</v>
      </c>
      <c r="Y70" s="97">
        <v>0</v>
      </c>
      <c r="Z70" s="96">
        <v>0</v>
      </c>
      <c r="AA70" s="115"/>
      <c r="AB70" s="93"/>
    </row>
    <row r="71" spans="1:28" ht="18.5" x14ac:dyDescent="0.45">
      <c r="A71" s="76" t="s">
        <v>23</v>
      </c>
      <c r="B71" s="75">
        <v>0</v>
      </c>
      <c r="C71" s="91">
        <v>0</v>
      </c>
      <c r="D71" s="77">
        <v>0</v>
      </c>
      <c r="E71" s="91">
        <v>0</v>
      </c>
      <c r="F71" s="92"/>
      <c r="G71" s="93"/>
      <c r="H71" s="76" t="s">
        <v>23</v>
      </c>
      <c r="I71" s="75">
        <v>0</v>
      </c>
      <c r="J71" s="91">
        <v>0</v>
      </c>
      <c r="K71" s="77">
        <v>0</v>
      </c>
      <c r="L71" s="91">
        <v>0</v>
      </c>
      <c r="M71" s="92"/>
      <c r="N71" s="93"/>
      <c r="O71" s="76" t="s">
        <v>23</v>
      </c>
      <c r="P71" s="75">
        <v>0</v>
      </c>
      <c r="Q71" s="91">
        <v>0</v>
      </c>
      <c r="R71" s="77">
        <v>0</v>
      </c>
      <c r="S71" s="91">
        <v>0</v>
      </c>
      <c r="T71" s="92"/>
      <c r="U71" s="93"/>
      <c r="V71" s="94" t="s">
        <v>23</v>
      </c>
      <c r="W71" s="95">
        <v>0</v>
      </c>
      <c r="X71" s="96">
        <v>0</v>
      </c>
      <c r="Y71" s="97">
        <v>0</v>
      </c>
      <c r="Z71" s="96">
        <v>0</v>
      </c>
      <c r="AA71" s="115"/>
      <c r="AB71" s="93"/>
    </row>
    <row r="72" spans="1:28" ht="18.5" x14ac:dyDescent="0.45">
      <c r="A72" s="76"/>
      <c r="B72" s="75"/>
      <c r="C72" s="98"/>
      <c r="D72" s="77"/>
      <c r="E72" s="98"/>
      <c r="F72" s="73"/>
      <c r="G72" s="73"/>
      <c r="H72" s="76"/>
      <c r="I72" s="75"/>
      <c r="J72" s="98"/>
      <c r="K72" s="77"/>
      <c r="L72" s="98"/>
      <c r="M72" s="73"/>
      <c r="N72" s="73"/>
      <c r="O72" s="76"/>
      <c r="P72" s="75"/>
      <c r="Q72" s="98"/>
      <c r="R72" s="77"/>
      <c r="S72" s="98"/>
      <c r="T72" s="73"/>
      <c r="U72" s="73"/>
      <c r="V72" s="94"/>
      <c r="W72" s="95"/>
      <c r="X72" s="99"/>
      <c r="Y72" s="97"/>
      <c r="Z72" s="99"/>
      <c r="AA72" s="116"/>
      <c r="AB72" s="73"/>
    </row>
    <row r="73" spans="1:28" ht="19" thickBot="1" x14ac:dyDescent="0.5">
      <c r="A73" s="100"/>
      <c r="B73" s="101">
        <v>0</v>
      </c>
      <c r="C73" s="113"/>
      <c r="D73" s="103">
        <v>0</v>
      </c>
      <c r="E73" s="113"/>
      <c r="F73" s="73"/>
      <c r="G73" s="73"/>
      <c r="H73" s="100"/>
      <c r="I73" s="101">
        <v>0</v>
      </c>
      <c r="J73" s="113"/>
      <c r="K73" s="103">
        <v>0</v>
      </c>
      <c r="L73" s="113"/>
      <c r="M73" s="73"/>
      <c r="N73" s="73"/>
      <c r="O73" s="100"/>
      <c r="P73" s="101">
        <v>0</v>
      </c>
      <c r="Q73" s="113"/>
      <c r="R73" s="103">
        <v>0</v>
      </c>
      <c r="S73" s="113"/>
      <c r="T73" s="73"/>
      <c r="U73" s="73"/>
      <c r="V73" s="105"/>
      <c r="W73" s="106">
        <v>0</v>
      </c>
      <c r="X73" s="114"/>
      <c r="Y73" s="108">
        <v>0</v>
      </c>
      <c r="Z73" s="114"/>
      <c r="AA73" s="116"/>
      <c r="AB73" s="73"/>
    </row>
    <row r="74" spans="1:28" ht="19" thickTop="1" x14ac:dyDescent="0.45">
      <c r="A74" s="76"/>
      <c r="B74" s="75"/>
      <c r="C74" s="98"/>
      <c r="D74" s="77"/>
      <c r="E74" s="98"/>
      <c r="F74" s="73"/>
      <c r="G74" s="73"/>
      <c r="H74" s="76"/>
      <c r="I74" s="75"/>
      <c r="J74" s="98"/>
      <c r="K74" s="77"/>
      <c r="L74" s="98"/>
      <c r="M74" s="73"/>
      <c r="N74" s="73"/>
      <c r="O74" s="76"/>
      <c r="P74" s="75"/>
      <c r="Q74" s="98"/>
      <c r="R74" s="77"/>
      <c r="S74" s="98"/>
      <c r="T74" s="73"/>
      <c r="U74" s="73"/>
      <c r="V74" s="94"/>
      <c r="W74" s="95"/>
      <c r="X74" s="99"/>
      <c r="Y74" s="97"/>
      <c r="Z74" s="99"/>
      <c r="AA74" s="116"/>
      <c r="AB74" s="73"/>
    </row>
    <row r="75" spans="1:28" ht="18.5" x14ac:dyDescent="0.45">
      <c r="A75" s="76"/>
      <c r="B75" s="75"/>
      <c r="C75" s="76"/>
      <c r="D75" s="77"/>
      <c r="E75" s="76"/>
      <c r="F75" s="73"/>
      <c r="G75" s="73"/>
      <c r="H75" s="76"/>
      <c r="I75" s="75"/>
      <c r="J75" s="76"/>
      <c r="K75" s="77"/>
      <c r="L75" s="76"/>
      <c r="M75" s="73"/>
      <c r="N75" s="73"/>
      <c r="O75" s="76"/>
      <c r="P75" s="75"/>
      <c r="Q75" s="76"/>
      <c r="R75" s="77"/>
      <c r="S75" s="76"/>
      <c r="T75" s="73"/>
      <c r="U75" s="73"/>
      <c r="V75" s="94"/>
      <c r="W75" s="95"/>
      <c r="X75" s="94"/>
      <c r="Y75" s="97"/>
      <c r="Z75" s="94"/>
      <c r="AA75" s="116"/>
      <c r="AB75" s="73"/>
    </row>
    <row r="76" spans="1:28" ht="18.5" x14ac:dyDescent="0.45">
      <c r="A76" s="100" t="s">
        <v>124</v>
      </c>
      <c r="B76" s="75"/>
      <c r="C76" s="76"/>
      <c r="D76" s="110">
        <v>0</v>
      </c>
      <c r="E76" s="76"/>
      <c r="F76" s="111"/>
      <c r="G76" s="73"/>
      <c r="H76" s="100" t="s">
        <v>124</v>
      </c>
      <c r="I76" s="75"/>
      <c r="J76" s="76"/>
      <c r="K76" s="110">
        <v>0</v>
      </c>
      <c r="L76" s="76"/>
      <c r="M76" s="111"/>
      <c r="N76" s="73"/>
      <c r="O76" s="100" t="s">
        <v>124</v>
      </c>
      <c r="P76" s="75"/>
      <c r="Q76" s="76"/>
      <c r="R76" s="110">
        <v>0</v>
      </c>
      <c r="S76" s="76"/>
      <c r="T76" s="111"/>
      <c r="U76" s="73"/>
      <c r="V76" s="105" t="s">
        <v>124</v>
      </c>
      <c r="W76" s="95"/>
      <c r="X76" s="94"/>
      <c r="Y76" s="112">
        <v>0</v>
      </c>
      <c r="Z76" s="94"/>
      <c r="AA76" s="117"/>
      <c r="AB76" s="73"/>
    </row>
    <row r="77" spans="1:28" ht="18.5" x14ac:dyDescent="0.45">
      <c r="A77" s="76"/>
      <c r="B77" s="75"/>
      <c r="C77" s="76"/>
      <c r="D77" s="77"/>
      <c r="E77" s="76"/>
      <c r="F77" s="73"/>
      <c r="G77" s="73"/>
      <c r="H77" s="76"/>
      <c r="I77" s="75"/>
      <c r="J77" s="76"/>
      <c r="K77" s="77"/>
      <c r="L77" s="76"/>
      <c r="M77" s="73"/>
      <c r="N77" s="73"/>
      <c r="O77" s="76"/>
      <c r="P77" s="75"/>
      <c r="Q77" s="76"/>
      <c r="R77" s="77"/>
      <c r="S77" s="76"/>
      <c r="T77" s="73"/>
      <c r="U77" s="73"/>
      <c r="V77" s="94"/>
      <c r="W77" s="95"/>
      <c r="X77" s="94"/>
      <c r="Y77" s="97"/>
      <c r="Z77" s="94"/>
      <c r="AA77" s="116"/>
      <c r="AB77" s="73"/>
    </row>
    <row r="78" spans="1:28" ht="18.5" x14ac:dyDescent="0.45">
      <c r="A78" s="76"/>
      <c r="B78" s="75"/>
      <c r="C78" s="76"/>
      <c r="D78" s="77"/>
      <c r="E78" s="76"/>
      <c r="F78" s="73"/>
      <c r="G78" s="73"/>
      <c r="H78" s="76"/>
      <c r="I78" s="75"/>
      <c r="J78" s="76"/>
      <c r="K78" s="77"/>
      <c r="L78" s="76"/>
      <c r="M78" s="73"/>
      <c r="N78" s="73"/>
      <c r="O78" s="76"/>
      <c r="P78" s="75"/>
      <c r="Q78" s="76"/>
      <c r="R78" s="77"/>
      <c r="S78" s="76"/>
      <c r="T78" s="73"/>
      <c r="U78" s="73"/>
      <c r="V78" s="94"/>
      <c r="W78" s="95"/>
      <c r="X78" s="94"/>
      <c r="Y78" s="97"/>
      <c r="Z78" s="94"/>
      <c r="AA78" s="116"/>
      <c r="AB78" s="73"/>
    </row>
    <row r="79" spans="1:28" ht="18.5" x14ac:dyDescent="0.45">
      <c r="A79" s="74" t="s">
        <v>77</v>
      </c>
      <c r="B79" s="75"/>
      <c r="C79" s="76"/>
      <c r="D79" s="77"/>
      <c r="E79" s="76"/>
      <c r="F79" s="73"/>
      <c r="G79" s="73"/>
      <c r="H79" s="74" t="s">
        <v>77</v>
      </c>
      <c r="I79" s="75"/>
      <c r="J79" s="76"/>
      <c r="K79" s="77"/>
      <c r="L79" s="76"/>
      <c r="M79" s="73"/>
      <c r="N79" s="73"/>
      <c r="O79" s="74" t="s">
        <v>77</v>
      </c>
      <c r="P79" s="75"/>
      <c r="Q79" s="76"/>
      <c r="R79" s="77"/>
      <c r="S79" s="76"/>
      <c r="T79" s="73"/>
      <c r="U79" s="73"/>
      <c r="V79" s="78" t="s">
        <v>77</v>
      </c>
      <c r="W79" s="95"/>
      <c r="X79" s="94"/>
      <c r="Y79" s="97"/>
      <c r="Z79" s="94"/>
      <c r="AA79" s="116"/>
      <c r="AB79" s="73"/>
    </row>
    <row r="80" spans="1:28" ht="18.5" x14ac:dyDescent="0.45">
      <c r="A80" s="79"/>
      <c r="B80" s="80"/>
      <c r="C80" s="79"/>
      <c r="D80" s="81"/>
      <c r="E80" s="79"/>
      <c r="F80" s="73"/>
      <c r="G80" s="73"/>
      <c r="H80" s="79"/>
      <c r="I80" s="80"/>
      <c r="J80" s="79"/>
      <c r="K80" s="81"/>
      <c r="L80" s="79"/>
      <c r="M80" s="73"/>
      <c r="N80" s="73"/>
      <c r="O80" s="79"/>
      <c r="P80" s="80"/>
      <c r="Q80" s="79"/>
      <c r="R80" s="81"/>
      <c r="S80" s="79"/>
      <c r="T80" s="73"/>
      <c r="U80" s="73"/>
      <c r="V80" s="79"/>
      <c r="W80" s="80"/>
      <c r="X80" s="79"/>
      <c r="Y80" s="81"/>
      <c r="Z80" s="79"/>
      <c r="AA80" s="73"/>
      <c r="AB80" s="73"/>
    </row>
    <row r="81" spans="1:28" ht="37" x14ac:dyDescent="0.45">
      <c r="A81" s="82" t="s">
        <v>72</v>
      </c>
      <c r="B81" s="83" t="s">
        <v>114</v>
      </c>
      <c r="C81" s="84" t="s">
        <v>70</v>
      </c>
      <c r="D81" s="85" t="s">
        <v>71</v>
      </c>
      <c r="E81" s="84" t="s">
        <v>70</v>
      </c>
      <c r="F81" s="73"/>
      <c r="G81" s="73"/>
      <c r="H81" s="82" t="s">
        <v>72</v>
      </c>
      <c r="I81" s="83" t="s">
        <v>114</v>
      </c>
      <c r="J81" s="84" t="s">
        <v>70</v>
      </c>
      <c r="K81" s="85" t="s">
        <v>71</v>
      </c>
      <c r="L81" s="84" t="s">
        <v>70</v>
      </c>
      <c r="M81" s="73"/>
      <c r="N81" s="73"/>
      <c r="O81" s="82" t="s">
        <v>72</v>
      </c>
      <c r="P81" s="83" t="s">
        <v>114</v>
      </c>
      <c r="Q81" s="84" t="s">
        <v>70</v>
      </c>
      <c r="R81" s="85" t="s">
        <v>71</v>
      </c>
      <c r="S81" s="84" t="s">
        <v>70</v>
      </c>
      <c r="T81" s="73"/>
      <c r="U81" s="73"/>
      <c r="V81" s="86" t="s">
        <v>72</v>
      </c>
      <c r="W81" s="87" t="s">
        <v>114</v>
      </c>
      <c r="X81" s="88" t="s">
        <v>70</v>
      </c>
      <c r="Y81" s="89" t="s">
        <v>71</v>
      </c>
      <c r="Z81" s="88" t="s">
        <v>70</v>
      </c>
      <c r="AA81" s="73"/>
      <c r="AB81" s="73"/>
    </row>
    <row r="82" spans="1:28" ht="18.5" x14ac:dyDescent="0.45">
      <c r="A82" s="79"/>
      <c r="B82" s="80"/>
      <c r="C82" s="90"/>
      <c r="D82" s="81"/>
      <c r="E82" s="90"/>
      <c r="F82" s="73"/>
      <c r="G82" s="73"/>
      <c r="H82" s="79"/>
      <c r="I82" s="80"/>
      <c r="J82" s="90"/>
      <c r="K82" s="81"/>
      <c r="L82" s="90"/>
      <c r="M82" s="73"/>
      <c r="N82" s="73"/>
      <c r="O82" s="79"/>
      <c r="P82" s="80"/>
      <c r="Q82" s="90"/>
      <c r="R82" s="81"/>
      <c r="S82" s="90"/>
      <c r="T82" s="73"/>
      <c r="U82" s="73"/>
      <c r="V82" s="79"/>
      <c r="W82" s="80"/>
      <c r="X82" s="90"/>
      <c r="Y82" s="81"/>
      <c r="Z82" s="90"/>
      <c r="AA82" s="73"/>
      <c r="AB82" s="73"/>
    </row>
    <row r="83" spans="1:28" ht="18.5" x14ac:dyDescent="0.45">
      <c r="A83" s="76" t="s">
        <v>0</v>
      </c>
      <c r="B83" s="75">
        <v>188713.47999999998</v>
      </c>
      <c r="C83" s="91">
        <v>2.1440787966964707E-3</v>
      </c>
      <c r="D83" s="77">
        <v>6</v>
      </c>
      <c r="E83" s="91">
        <v>7.3619631901840491E-3</v>
      </c>
      <c r="F83" s="92"/>
      <c r="G83" s="93"/>
      <c r="H83" s="76" t="s">
        <v>0</v>
      </c>
      <c r="I83" s="75">
        <v>183224.81000000003</v>
      </c>
      <c r="J83" s="91">
        <v>2.1300669051017612E-3</v>
      </c>
      <c r="K83" s="77">
        <v>6</v>
      </c>
      <c r="L83" s="91">
        <v>7.4719800747198011E-3</v>
      </c>
      <c r="M83" s="92"/>
      <c r="N83" s="93"/>
      <c r="O83" s="76" t="s">
        <v>0</v>
      </c>
      <c r="P83" s="75">
        <v>177621.47</v>
      </c>
      <c r="Q83" s="91">
        <v>2.1355880393965909E-3</v>
      </c>
      <c r="R83" s="77">
        <v>6</v>
      </c>
      <c r="S83" s="91">
        <v>7.6045627376425855E-3</v>
      </c>
      <c r="T83" s="92"/>
      <c r="U83" s="93"/>
      <c r="V83" s="94" t="s">
        <v>0</v>
      </c>
      <c r="W83" s="95">
        <v>169579.68</v>
      </c>
      <c r="X83" s="96">
        <v>2.0649388924072892E-3</v>
      </c>
      <c r="Y83" s="97">
        <v>6</v>
      </c>
      <c r="Z83" s="96">
        <v>7.7419354838709677E-3</v>
      </c>
      <c r="AA83" s="92"/>
      <c r="AB83" s="93"/>
    </row>
    <row r="84" spans="1:28" ht="18.5" x14ac:dyDescent="0.45">
      <c r="A84" s="76" t="s">
        <v>1</v>
      </c>
      <c r="B84" s="75">
        <v>0</v>
      </c>
      <c r="C84" s="91">
        <v>0</v>
      </c>
      <c r="D84" s="77">
        <v>0</v>
      </c>
      <c r="E84" s="91">
        <v>0</v>
      </c>
      <c r="F84" s="92"/>
      <c r="G84" s="93"/>
      <c r="H84" s="76" t="s">
        <v>1</v>
      </c>
      <c r="I84" s="75">
        <v>0</v>
      </c>
      <c r="J84" s="91">
        <v>0</v>
      </c>
      <c r="K84" s="77">
        <v>0</v>
      </c>
      <c r="L84" s="91">
        <v>0</v>
      </c>
      <c r="M84" s="92"/>
      <c r="N84" s="93"/>
      <c r="O84" s="76" t="s">
        <v>1</v>
      </c>
      <c r="P84" s="75">
        <v>0</v>
      </c>
      <c r="Q84" s="91">
        <v>0</v>
      </c>
      <c r="R84" s="77">
        <v>0</v>
      </c>
      <c r="S84" s="91">
        <v>0</v>
      </c>
      <c r="T84" s="92"/>
      <c r="U84" s="93"/>
      <c r="V84" s="94" t="s">
        <v>1</v>
      </c>
      <c r="W84" s="95">
        <v>0</v>
      </c>
      <c r="X84" s="96">
        <v>0</v>
      </c>
      <c r="Y84" s="97">
        <v>0</v>
      </c>
      <c r="Z84" s="96">
        <v>0</v>
      </c>
      <c r="AA84" s="92"/>
      <c r="AB84" s="93"/>
    </row>
    <row r="85" spans="1:28" ht="18.5" x14ac:dyDescent="0.45">
      <c r="A85" s="76" t="s">
        <v>2</v>
      </c>
      <c r="B85" s="75">
        <v>83588393.580000028</v>
      </c>
      <c r="C85" s="91">
        <v>0.94969422600228381</v>
      </c>
      <c r="D85" s="77">
        <v>772</v>
      </c>
      <c r="E85" s="91">
        <v>0.94723926380368095</v>
      </c>
      <c r="F85" s="92"/>
      <c r="G85" s="93"/>
      <c r="H85" s="76" t="s">
        <v>2</v>
      </c>
      <c r="I85" s="75">
        <v>81607466.390000015</v>
      </c>
      <c r="J85" s="91">
        <v>0.94872175534821568</v>
      </c>
      <c r="K85" s="77">
        <v>761</v>
      </c>
      <c r="L85" s="91">
        <v>0.94769613947696141</v>
      </c>
      <c r="M85" s="92"/>
      <c r="N85" s="93"/>
      <c r="O85" s="76" t="s">
        <v>2</v>
      </c>
      <c r="P85" s="75">
        <v>78850547.079999924</v>
      </c>
      <c r="Q85" s="91">
        <v>0.94804015102411676</v>
      </c>
      <c r="R85" s="77">
        <v>748</v>
      </c>
      <c r="S85" s="91">
        <v>0.94803548795944237</v>
      </c>
      <c r="T85" s="92"/>
      <c r="U85" s="93"/>
      <c r="V85" s="94" t="s">
        <v>2</v>
      </c>
      <c r="W85" s="95">
        <v>77978877.170000002</v>
      </c>
      <c r="X85" s="96">
        <v>0.94953367204481021</v>
      </c>
      <c r="Y85" s="97">
        <v>735</v>
      </c>
      <c r="Z85" s="96">
        <v>0.94838709677419353</v>
      </c>
      <c r="AA85" s="92"/>
      <c r="AB85" s="93"/>
    </row>
    <row r="86" spans="1:28" ht="18.5" x14ac:dyDescent="0.45">
      <c r="A86" s="76" t="s">
        <v>3</v>
      </c>
      <c r="B86" s="75">
        <v>0</v>
      </c>
      <c r="C86" s="91">
        <v>0</v>
      </c>
      <c r="D86" s="77">
        <v>0</v>
      </c>
      <c r="E86" s="91">
        <v>0</v>
      </c>
      <c r="F86" s="92"/>
      <c r="G86" s="93"/>
      <c r="H86" s="76" t="s">
        <v>3</v>
      </c>
      <c r="I86" s="75">
        <v>0</v>
      </c>
      <c r="J86" s="91">
        <v>0</v>
      </c>
      <c r="K86" s="77">
        <v>0</v>
      </c>
      <c r="L86" s="91">
        <v>0</v>
      </c>
      <c r="M86" s="92"/>
      <c r="N86" s="93"/>
      <c r="O86" s="76" t="s">
        <v>3</v>
      </c>
      <c r="P86" s="75">
        <v>0</v>
      </c>
      <c r="Q86" s="91">
        <v>0</v>
      </c>
      <c r="R86" s="77">
        <v>0</v>
      </c>
      <c r="S86" s="91">
        <v>0</v>
      </c>
      <c r="T86" s="92"/>
      <c r="U86" s="93"/>
      <c r="V86" s="94" t="s">
        <v>3</v>
      </c>
      <c r="W86" s="95">
        <v>0</v>
      </c>
      <c r="X86" s="96">
        <v>0</v>
      </c>
      <c r="Y86" s="97">
        <v>0</v>
      </c>
      <c r="Z86" s="96">
        <v>0</v>
      </c>
      <c r="AA86" s="92"/>
      <c r="AB86" s="93"/>
    </row>
    <row r="87" spans="1:28" ht="18.5" x14ac:dyDescent="0.45">
      <c r="A87" s="76" t="s">
        <v>165</v>
      </c>
      <c r="B87" s="75">
        <v>4239005.17</v>
      </c>
      <c r="C87" s="91">
        <v>4.8161695201019657E-2</v>
      </c>
      <c r="D87" s="77">
        <v>37</v>
      </c>
      <c r="E87" s="91">
        <v>4.5398773006134971E-2</v>
      </c>
      <c r="F87" s="92"/>
      <c r="G87" s="93"/>
      <c r="H87" s="76" t="s">
        <v>165</v>
      </c>
      <c r="I87" s="75">
        <v>4227644.4499999993</v>
      </c>
      <c r="J87" s="91">
        <v>4.914817774668253E-2</v>
      </c>
      <c r="K87" s="77">
        <v>36</v>
      </c>
      <c r="L87" s="91">
        <v>4.4831880448318803E-2</v>
      </c>
      <c r="M87" s="92"/>
      <c r="N87" s="93"/>
      <c r="O87" s="76" t="s">
        <v>165</v>
      </c>
      <c r="P87" s="75">
        <v>4143991.4</v>
      </c>
      <c r="Q87" s="91">
        <v>4.982426093648664E-2</v>
      </c>
      <c r="R87" s="77">
        <v>35</v>
      </c>
      <c r="S87" s="91">
        <v>4.4359949302915085E-2</v>
      </c>
      <c r="T87" s="92"/>
      <c r="U87" s="93"/>
      <c r="V87" s="94" t="s">
        <v>165</v>
      </c>
      <c r="W87" s="95">
        <v>3974883.7600000002</v>
      </c>
      <c r="X87" s="96">
        <v>4.8401389062782303E-2</v>
      </c>
      <c r="Y87" s="97">
        <v>34</v>
      </c>
      <c r="Z87" s="96">
        <v>4.3870967741935482E-2</v>
      </c>
      <c r="AA87" s="92"/>
      <c r="AB87" s="93"/>
    </row>
    <row r="88" spans="1:28" ht="18.5" x14ac:dyDescent="0.45">
      <c r="A88" s="76"/>
      <c r="B88" s="75"/>
      <c r="C88" s="98"/>
      <c r="D88" s="77"/>
      <c r="E88" s="98"/>
      <c r="F88" s="73"/>
      <c r="G88" s="73"/>
      <c r="H88" s="76"/>
      <c r="I88" s="75"/>
      <c r="J88" s="98"/>
      <c r="K88" s="77"/>
      <c r="L88" s="98"/>
      <c r="M88" s="73"/>
      <c r="N88" s="73"/>
      <c r="O88" s="76"/>
      <c r="P88" s="75"/>
      <c r="Q88" s="98"/>
      <c r="R88" s="77"/>
      <c r="S88" s="98"/>
      <c r="T88" s="73"/>
      <c r="U88" s="73"/>
      <c r="V88" s="94"/>
      <c r="W88" s="95"/>
      <c r="X88" s="99"/>
      <c r="Y88" s="97"/>
      <c r="Z88" s="99"/>
      <c r="AA88" s="73"/>
      <c r="AB88" s="73"/>
    </row>
    <row r="89" spans="1:28" ht="19" thickBot="1" x14ac:dyDescent="0.5">
      <c r="A89" s="100"/>
      <c r="B89" s="101">
        <v>88016112.230000034</v>
      </c>
      <c r="C89" s="113"/>
      <c r="D89" s="103">
        <v>815</v>
      </c>
      <c r="E89" s="113"/>
      <c r="F89" s="73"/>
      <c r="G89" s="73"/>
      <c r="H89" s="100"/>
      <c r="I89" s="101">
        <v>86018335.650000021</v>
      </c>
      <c r="J89" s="113"/>
      <c r="K89" s="103">
        <v>803</v>
      </c>
      <c r="L89" s="113"/>
      <c r="M89" s="73"/>
      <c r="N89" s="73"/>
      <c r="O89" s="100"/>
      <c r="P89" s="101">
        <v>83172159.949999928</v>
      </c>
      <c r="Q89" s="113"/>
      <c r="R89" s="103">
        <v>789</v>
      </c>
      <c r="S89" s="113"/>
      <c r="T89" s="73"/>
      <c r="U89" s="73"/>
      <c r="V89" s="105"/>
      <c r="W89" s="106">
        <v>82123340.610000014</v>
      </c>
      <c r="X89" s="114"/>
      <c r="Y89" s="108">
        <v>775</v>
      </c>
      <c r="Z89" s="114"/>
      <c r="AA89" s="73"/>
      <c r="AB89" s="73"/>
    </row>
    <row r="90" spans="1:28" ht="19" thickTop="1" x14ac:dyDescent="0.45">
      <c r="A90" s="76"/>
      <c r="B90" s="75"/>
      <c r="C90" s="98"/>
      <c r="D90" s="77"/>
      <c r="E90" s="98"/>
      <c r="F90" s="73"/>
      <c r="G90" s="73"/>
      <c r="H90" s="76"/>
      <c r="I90" s="75"/>
      <c r="J90" s="98"/>
      <c r="K90" s="77"/>
      <c r="L90" s="98"/>
      <c r="M90" s="73"/>
      <c r="N90" s="73"/>
      <c r="O90" s="76"/>
      <c r="P90" s="75"/>
      <c r="Q90" s="98"/>
      <c r="R90" s="77"/>
      <c r="S90" s="98"/>
      <c r="T90" s="73"/>
      <c r="U90" s="73"/>
      <c r="V90" s="94"/>
      <c r="W90" s="95"/>
      <c r="X90" s="99"/>
      <c r="Y90" s="97"/>
      <c r="Z90" s="99"/>
      <c r="AA90" s="73"/>
      <c r="AB90" s="73"/>
    </row>
    <row r="91" spans="1:28" ht="18.5" x14ac:dyDescent="0.45">
      <c r="A91" s="76"/>
      <c r="B91" s="75"/>
      <c r="C91" s="76"/>
      <c r="D91" s="77"/>
      <c r="E91" s="76"/>
      <c r="F91" s="73"/>
      <c r="G91" s="73"/>
      <c r="H91" s="76"/>
      <c r="I91" s="75"/>
      <c r="J91" s="76"/>
      <c r="K91" s="77"/>
      <c r="L91" s="76"/>
      <c r="M91" s="73"/>
      <c r="N91" s="73"/>
      <c r="O91" s="76"/>
      <c r="P91" s="75"/>
      <c r="Q91" s="76"/>
      <c r="R91" s="77"/>
      <c r="S91" s="76"/>
      <c r="T91" s="73"/>
      <c r="U91" s="73"/>
      <c r="V91" s="94"/>
      <c r="W91" s="95"/>
      <c r="X91" s="94"/>
      <c r="Y91" s="97"/>
      <c r="Z91" s="94"/>
      <c r="AA91" s="73"/>
      <c r="AB91" s="73"/>
    </row>
    <row r="92" spans="1:28" ht="18.5" x14ac:dyDescent="0.45">
      <c r="A92" s="76"/>
      <c r="B92" s="75"/>
      <c r="C92" s="76"/>
      <c r="D92" s="77"/>
      <c r="E92" s="76"/>
      <c r="F92" s="73"/>
      <c r="G92" s="73"/>
      <c r="H92" s="76"/>
      <c r="I92" s="75"/>
      <c r="J92" s="76"/>
      <c r="K92" s="77"/>
      <c r="L92" s="76"/>
      <c r="M92" s="73"/>
      <c r="N92" s="73"/>
      <c r="O92" s="76"/>
      <c r="P92" s="75"/>
      <c r="Q92" s="76"/>
      <c r="R92" s="77"/>
      <c r="S92" s="76"/>
      <c r="T92" s="73"/>
      <c r="U92" s="73"/>
      <c r="V92" s="94"/>
      <c r="W92" s="95"/>
      <c r="X92" s="94"/>
      <c r="Y92" s="97"/>
      <c r="Z92" s="94"/>
      <c r="AA92" s="73"/>
      <c r="AB92" s="73"/>
    </row>
    <row r="93" spans="1:28" ht="18.5" x14ac:dyDescent="0.45">
      <c r="A93" s="74" t="s">
        <v>89</v>
      </c>
      <c r="B93" s="75"/>
      <c r="C93" s="76"/>
      <c r="D93" s="77"/>
      <c r="E93" s="76"/>
      <c r="F93" s="73"/>
      <c r="G93" s="73"/>
      <c r="H93" s="74" t="s">
        <v>89</v>
      </c>
      <c r="I93" s="75"/>
      <c r="J93" s="76"/>
      <c r="K93" s="77"/>
      <c r="L93" s="76"/>
      <c r="M93" s="73"/>
      <c r="N93" s="73"/>
      <c r="O93" s="74" t="s">
        <v>89</v>
      </c>
      <c r="P93" s="75"/>
      <c r="Q93" s="76"/>
      <c r="R93" s="77"/>
      <c r="S93" s="76"/>
      <c r="T93" s="73"/>
      <c r="U93" s="73"/>
      <c r="V93" s="78" t="s">
        <v>89</v>
      </c>
      <c r="W93" s="95"/>
      <c r="X93" s="94"/>
      <c r="Y93" s="97"/>
      <c r="Z93" s="94"/>
      <c r="AA93" s="73"/>
      <c r="AB93" s="73"/>
    </row>
    <row r="94" spans="1:28" ht="18.5" x14ac:dyDescent="0.45">
      <c r="A94" s="79"/>
      <c r="B94" s="80"/>
      <c r="C94" s="79"/>
      <c r="D94" s="81"/>
      <c r="E94" s="79"/>
      <c r="F94" s="73"/>
      <c r="G94" s="73"/>
      <c r="H94" s="79"/>
      <c r="I94" s="80"/>
      <c r="J94" s="79"/>
      <c r="K94" s="81"/>
      <c r="L94" s="79"/>
      <c r="M94" s="73"/>
      <c r="N94" s="73"/>
      <c r="O94" s="79"/>
      <c r="P94" s="80"/>
      <c r="Q94" s="79"/>
      <c r="R94" s="81"/>
      <c r="S94" s="79"/>
      <c r="T94" s="73"/>
      <c r="U94" s="73"/>
      <c r="V94" s="79"/>
      <c r="W94" s="80"/>
      <c r="X94" s="79"/>
      <c r="Y94" s="81"/>
      <c r="Z94" s="79"/>
      <c r="AA94" s="73"/>
      <c r="AB94" s="73"/>
    </row>
    <row r="95" spans="1:28" ht="37" x14ac:dyDescent="0.45">
      <c r="A95" s="82" t="s">
        <v>72</v>
      </c>
      <c r="B95" s="83" t="s">
        <v>114</v>
      </c>
      <c r="C95" s="84" t="s">
        <v>70</v>
      </c>
      <c r="D95" s="85" t="s">
        <v>71</v>
      </c>
      <c r="E95" s="84" t="s">
        <v>70</v>
      </c>
      <c r="F95" s="73"/>
      <c r="G95" s="73"/>
      <c r="H95" s="82" t="s">
        <v>72</v>
      </c>
      <c r="I95" s="83" t="s">
        <v>114</v>
      </c>
      <c r="J95" s="84" t="s">
        <v>70</v>
      </c>
      <c r="K95" s="85" t="s">
        <v>71</v>
      </c>
      <c r="L95" s="84" t="s">
        <v>70</v>
      </c>
      <c r="M95" s="73"/>
      <c r="N95" s="73"/>
      <c r="O95" s="82" t="s">
        <v>72</v>
      </c>
      <c r="P95" s="83" t="s">
        <v>114</v>
      </c>
      <c r="Q95" s="84" t="s">
        <v>70</v>
      </c>
      <c r="R95" s="85" t="s">
        <v>71</v>
      </c>
      <c r="S95" s="84" t="s">
        <v>70</v>
      </c>
      <c r="T95" s="73"/>
      <c r="U95" s="73"/>
      <c r="V95" s="86" t="s">
        <v>72</v>
      </c>
      <c r="W95" s="87" t="s">
        <v>114</v>
      </c>
      <c r="X95" s="88" t="s">
        <v>70</v>
      </c>
      <c r="Y95" s="89" t="s">
        <v>71</v>
      </c>
      <c r="Z95" s="88" t="s">
        <v>70</v>
      </c>
      <c r="AA95" s="73"/>
      <c r="AB95" s="73"/>
    </row>
    <row r="96" spans="1:28" ht="18.5" x14ac:dyDescent="0.45">
      <c r="A96" s="79"/>
      <c r="B96" s="80"/>
      <c r="C96" s="79"/>
      <c r="D96" s="81"/>
      <c r="E96" s="79"/>
      <c r="F96" s="73"/>
      <c r="G96" s="73"/>
      <c r="H96" s="79"/>
      <c r="I96" s="80"/>
      <c r="J96" s="79"/>
      <c r="K96" s="81"/>
      <c r="L96" s="79"/>
      <c r="M96" s="73"/>
      <c r="N96" s="73"/>
      <c r="O96" s="79"/>
      <c r="P96" s="80"/>
      <c r="Q96" s="79"/>
      <c r="R96" s="81"/>
      <c r="S96" s="79"/>
      <c r="T96" s="73"/>
      <c r="U96" s="73"/>
      <c r="V96" s="79"/>
      <c r="W96" s="80"/>
      <c r="X96" s="79"/>
      <c r="Y96" s="81"/>
      <c r="Z96" s="79"/>
      <c r="AA96" s="73"/>
      <c r="AB96" s="73"/>
    </row>
    <row r="97" spans="1:28" ht="18.5" x14ac:dyDescent="0.45">
      <c r="A97" s="76" t="s">
        <v>24</v>
      </c>
      <c r="B97" s="75">
        <v>84298057.169999957</v>
      </c>
      <c r="C97" s="91">
        <v>0.95775710871795683</v>
      </c>
      <c r="D97" s="77">
        <v>727</v>
      </c>
      <c r="E97" s="91">
        <v>0.89202453987730057</v>
      </c>
      <c r="F97" s="92"/>
      <c r="G97" s="93"/>
      <c r="H97" s="76" t="s">
        <v>24</v>
      </c>
      <c r="I97" s="75">
        <v>82405073.719999984</v>
      </c>
      <c r="J97" s="91">
        <v>0.95799428223417382</v>
      </c>
      <c r="K97" s="77">
        <v>716</v>
      </c>
      <c r="L97" s="91">
        <v>0.8916562889165629</v>
      </c>
      <c r="M97" s="92"/>
      <c r="N97" s="93"/>
      <c r="O97" s="76" t="s">
        <v>24</v>
      </c>
      <c r="P97" s="75">
        <v>79695750.189999923</v>
      </c>
      <c r="Q97" s="91">
        <v>0.95820224264838261</v>
      </c>
      <c r="R97" s="77">
        <v>703</v>
      </c>
      <c r="S97" s="91">
        <v>0.89100126742712293</v>
      </c>
      <c r="T97" s="92"/>
      <c r="U97" s="93"/>
      <c r="V97" s="94" t="s">
        <v>24</v>
      </c>
      <c r="W97" s="95">
        <v>78986064.030000031</v>
      </c>
      <c r="X97" s="96">
        <v>0.96179799120814169</v>
      </c>
      <c r="Y97" s="97">
        <v>690</v>
      </c>
      <c r="Z97" s="96">
        <v>0.89032258064516134</v>
      </c>
      <c r="AA97" s="92"/>
      <c r="AB97" s="93"/>
    </row>
    <row r="98" spans="1:28" ht="18.5" x14ac:dyDescent="0.45">
      <c r="A98" s="76" t="s">
        <v>25</v>
      </c>
      <c r="B98" s="75">
        <v>3718055.06</v>
      </c>
      <c r="C98" s="91">
        <v>4.2242891282043185E-2</v>
      </c>
      <c r="D98" s="77">
        <v>88</v>
      </c>
      <c r="E98" s="91">
        <v>0.10797546012269939</v>
      </c>
      <c r="F98" s="92"/>
      <c r="G98" s="93"/>
      <c r="H98" s="76" t="s">
        <v>25</v>
      </c>
      <c r="I98" s="75">
        <v>3613261.9300000016</v>
      </c>
      <c r="J98" s="91">
        <v>4.200571776582615E-2</v>
      </c>
      <c r="K98" s="77">
        <v>87</v>
      </c>
      <c r="L98" s="91">
        <v>0.10834371108343711</v>
      </c>
      <c r="M98" s="92"/>
      <c r="N98" s="93"/>
      <c r="O98" s="76" t="s">
        <v>25</v>
      </c>
      <c r="P98" s="75">
        <v>3476409.7600000012</v>
      </c>
      <c r="Q98" s="91">
        <v>4.1797757351617323E-2</v>
      </c>
      <c r="R98" s="77">
        <v>86</v>
      </c>
      <c r="S98" s="91">
        <v>0.10899873257287707</v>
      </c>
      <c r="T98" s="92"/>
      <c r="U98" s="93"/>
      <c r="V98" s="94" t="s">
        <v>25</v>
      </c>
      <c r="W98" s="95">
        <v>3137276.5800000005</v>
      </c>
      <c r="X98" s="96">
        <v>3.8202008791858366E-2</v>
      </c>
      <c r="Y98" s="97">
        <v>85</v>
      </c>
      <c r="Z98" s="96">
        <v>0.10967741935483871</v>
      </c>
      <c r="AA98" s="92"/>
      <c r="AB98" s="93"/>
    </row>
    <row r="99" spans="1:28" ht="18.5" x14ac:dyDescent="0.45">
      <c r="A99" s="76"/>
      <c r="B99" s="75"/>
      <c r="C99" s="98"/>
      <c r="D99" s="77"/>
      <c r="E99" s="98"/>
      <c r="F99" s="73"/>
      <c r="G99" s="73"/>
      <c r="H99" s="76"/>
      <c r="I99" s="75"/>
      <c r="J99" s="98"/>
      <c r="K99" s="77"/>
      <c r="L99" s="98"/>
      <c r="M99" s="73"/>
      <c r="N99" s="73"/>
      <c r="O99" s="76"/>
      <c r="P99" s="75"/>
      <c r="Q99" s="98"/>
      <c r="R99" s="77"/>
      <c r="S99" s="98"/>
      <c r="T99" s="73"/>
      <c r="U99" s="73"/>
      <c r="V99" s="94"/>
      <c r="W99" s="95"/>
      <c r="X99" s="99"/>
      <c r="Y99" s="97"/>
      <c r="Z99" s="99"/>
      <c r="AA99" s="73"/>
      <c r="AB99" s="73"/>
    </row>
    <row r="100" spans="1:28" ht="19" thickBot="1" x14ac:dyDescent="0.5">
      <c r="A100" s="100"/>
      <c r="B100" s="101">
        <v>88016112.229999959</v>
      </c>
      <c r="C100" s="113"/>
      <c r="D100" s="103">
        <v>815</v>
      </c>
      <c r="E100" s="113"/>
      <c r="F100" s="73"/>
      <c r="G100" s="73"/>
      <c r="H100" s="100"/>
      <c r="I100" s="101">
        <v>86018335.649999991</v>
      </c>
      <c r="J100" s="113"/>
      <c r="K100" s="103">
        <v>803</v>
      </c>
      <c r="L100" s="113"/>
      <c r="M100" s="73"/>
      <c r="N100" s="73"/>
      <c r="O100" s="100"/>
      <c r="P100" s="101">
        <v>83172159.949999928</v>
      </c>
      <c r="Q100" s="113"/>
      <c r="R100" s="103">
        <v>789</v>
      </c>
      <c r="S100" s="113"/>
      <c r="T100" s="73"/>
      <c r="U100" s="73"/>
      <c r="V100" s="105"/>
      <c r="W100" s="106">
        <v>82123340.610000029</v>
      </c>
      <c r="X100" s="114"/>
      <c r="Y100" s="108">
        <v>775</v>
      </c>
      <c r="Z100" s="114"/>
      <c r="AA100" s="73"/>
      <c r="AB100" s="73"/>
    </row>
    <row r="101" spans="1:28" ht="19" thickTop="1" x14ac:dyDescent="0.45">
      <c r="A101" s="76"/>
      <c r="B101" s="75"/>
      <c r="C101" s="98"/>
      <c r="D101" s="77"/>
      <c r="E101" s="98"/>
      <c r="F101" s="73"/>
      <c r="G101" s="73"/>
      <c r="H101" s="76"/>
      <c r="I101" s="75"/>
      <c r="J101" s="98"/>
      <c r="K101" s="77"/>
      <c r="L101" s="98"/>
      <c r="M101" s="73"/>
      <c r="N101" s="73"/>
      <c r="O101" s="76"/>
      <c r="P101" s="75"/>
      <c r="Q101" s="98"/>
      <c r="R101" s="77"/>
      <c r="S101" s="98"/>
      <c r="T101" s="73"/>
      <c r="U101" s="73"/>
      <c r="V101" s="94"/>
      <c r="W101" s="95"/>
      <c r="X101" s="99"/>
      <c r="Y101" s="97"/>
      <c r="Z101" s="99"/>
      <c r="AA101" s="73"/>
      <c r="AB101" s="73"/>
    </row>
    <row r="102" spans="1:28" ht="18.5" x14ac:dyDescent="0.45">
      <c r="A102" s="76"/>
      <c r="B102" s="75"/>
      <c r="C102" s="76"/>
      <c r="D102" s="77"/>
      <c r="E102" s="76"/>
      <c r="F102" s="73"/>
      <c r="G102" s="73"/>
      <c r="H102" s="76"/>
      <c r="I102" s="75"/>
      <c r="J102" s="76"/>
      <c r="K102" s="77"/>
      <c r="L102" s="76"/>
      <c r="M102" s="73"/>
      <c r="N102" s="73"/>
      <c r="O102" s="76"/>
      <c r="P102" s="75"/>
      <c r="Q102" s="76"/>
      <c r="R102" s="77"/>
      <c r="S102" s="76"/>
      <c r="T102" s="73"/>
      <c r="U102" s="73"/>
      <c r="V102" s="94"/>
      <c r="W102" s="95"/>
      <c r="X102" s="94"/>
      <c r="Y102" s="97"/>
      <c r="Z102" s="94"/>
      <c r="AA102" s="73"/>
      <c r="AB102" s="73"/>
    </row>
    <row r="103" spans="1:28" ht="18.5" x14ac:dyDescent="0.45">
      <c r="A103" s="76"/>
      <c r="B103" s="75"/>
      <c r="C103" s="76"/>
      <c r="D103" s="77"/>
      <c r="E103" s="76"/>
      <c r="F103" s="73"/>
      <c r="G103" s="73"/>
      <c r="H103" s="76"/>
      <c r="I103" s="75"/>
      <c r="J103" s="76"/>
      <c r="K103" s="77"/>
      <c r="L103" s="76"/>
      <c r="M103" s="73"/>
      <c r="N103" s="73"/>
      <c r="O103" s="76"/>
      <c r="P103" s="75"/>
      <c r="Q103" s="76"/>
      <c r="R103" s="77"/>
      <c r="S103" s="76"/>
      <c r="T103" s="73"/>
      <c r="U103" s="73"/>
      <c r="V103" s="94"/>
      <c r="W103" s="95"/>
      <c r="X103" s="94"/>
      <c r="Y103" s="97"/>
      <c r="Z103" s="94"/>
      <c r="AA103" s="73"/>
      <c r="AB103" s="73"/>
    </row>
    <row r="104" spans="1:28" ht="18.5" x14ac:dyDescent="0.45">
      <c r="A104" s="76"/>
      <c r="B104" s="75"/>
      <c r="C104" s="76"/>
      <c r="D104" s="77"/>
      <c r="E104" s="76"/>
      <c r="F104" s="73"/>
      <c r="G104" s="73"/>
      <c r="H104" s="76"/>
      <c r="I104" s="75"/>
      <c r="J104" s="76"/>
      <c r="K104" s="77"/>
      <c r="L104" s="76"/>
      <c r="M104" s="73"/>
      <c r="N104" s="73"/>
      <c r="O104" s="76"/>
      <c r="P104" s="75"/>
      <c r="Q104" s="76"/>
      <c r="R104" s="77"/>
      <c r="S104" s="76"/>
      <c r="T104" s="73"/>
      <c r="U104" s="73"/>
      <c r="V104" s="94"/>
      <c r="W104" s="95"/>
      <c r="X104" s="94"/>
      <c r="Y104" s="97"/>
      <c r="Z104" s="94"/>
      <c r="AA104" s="73"/>
      <c r="AB104" s="73"/>
    </row>
    <row r="105" spans="1:28" ht="18.5" x14ac:dyDescent="0.45">
      <c r="A105" s="74" t="s">
        <v>115</v>
      </c>
      <c r="B105" s="75"/>
      <c r="C105" s="79"/>
      <c r="D105" s="81"/>
      <c r="E105" s="79"/>
      <c r="F105" s="73"/>
      <c r="G105" s="73"/>
      <c r="H105" s="74" t="s">
        <v>115</v>
      </c>
      <c r="I105" s="75"/>
      <c r="J105" s="79"/>
      <c r="K105" s="81"/>
      <c r="L105" s="79"/>
      <c r="M105" s="73"/>
      <c r="N105" s="73"/>
      <c r="O105" s="74" t="s">
        <v>115</v>
      </c>
      <c r="P105" s="75"/>
      <c r="Q105" s="79"/>
      <c r="R105" s="81"/>
      <c r="S105" s="79"/>
      <c r="T105" s="73"/>
      <c r="U105" s="73"/>
      <c r="V105" s="78" t="s">
        <v>115</v>
      </c>
      <c r="W105" s="95"/>
      <c r="X105" s="94"/>
      <c r="Y105" s="97"/>
      <c r="Z105" s="94"/>
      <c r="AA105" s="73"/>
      <c r="AB105" s="73"/>
    </row>
    <row r="106" spans="1:28" ht="18.5" x14ac:dyDescent="0.45">
      <c r="A106" s="79"/>
      <c r="B106" s="80"/>
      <c r="C106" s="79"/>
      <c r="D106" s="81"/>
      <c r="E106" s="79"/>
      <c r="F106" s="73"/>
      <c r="G106" s="73"/>
      <c r="H106" s="79"/>
      <c r="I106" s="80"/>
      <c r="J106" s="79"/>
      <c r="K106" s="81"/>
      <c r="L106" s="79"/>
      <c r="M106" s="73"/>
      <c r="N106" s="73"/>
      <c r="O106" s="79"/>
      <c r="P106" s="80"/>
      <c r="Q106" s="79"/>
      <c r="R106" s="81"/>
      <c r="S106" s="79"/>
      <c r="T106" s="73"/>
      <c r="U106" s="73"/>
      <c r="V106" s="79"/>
      <c r="W106" s="80"/>
      <c r="X106" s="79"/>
      <c r="Y106" s="81"/>
      <c r="Z106" s="79"/>
      <c r="AA106" s="73"/>
      <c r="AB106" s="73"/>
    </row>
    <row r="107" spans="1:28" ht="37" x14ac:dyDescent="0.45">
      <c r="A107" s="83" t="s">
        <v>114</v>
      </c>
      <c r="B107" s="83" t="s">
        <v>114</v>
      </c>
      <c r="C107" s="84" t="s">
        <v>70</v>
      </c>
      <c r="D107" s="85" t="s">
        <v>71</v>
      </c>
      <c r="E107" s="84" t="s">
        <v>70</v>
      </c>
      <c r="F107" s="73"/>
      <c r="G107" s="73"/>
      <c r="H107" s="83" t="s">
        <v>114</v>
      </c>
      <c r="I107" s="83" t="s">
        <v>114</v>
      </c>
      <c r="J107" s="84" t="s">
        <v>70</v>
      </c>
      <c r="K107" s="85" t="s">
        <v>71</v>
      </c>
      <c r="L107" s="84" t="s">
        <v>70</v>
      </c>
      <c r="M107" s="73"/>
      <c r="N107" s="73"/>
      <c r="O107" s="83" t="s">
        <v>114</v>
      </c>
      <c r="P107" s="83" t="s">
        <v>114</v>
      </c>
      <c r="Q107" s="84" t="s">
        <v>70</v>
      </c>
      <c r="R107" s="85" t="s">
        <v>71</v>
      </c>
      <c r="S107" s="84" t="s">
        <v>70</v>
      </c>
      <c r="T107" s="73"/>
      <c r="U107" s="73"/>
      <c r="V107" s="87" t="s">
        <v>114</v>
      </c>
      <c r="W107" s="87" t="s">
        <v>114</v>
      </c>
      <c r="X107" s="88" t="s">
        <v>70</v>
      </c>
      <c r="Y107" s="89" t="s">
        <v>71</v>
      </c>
      <c r="Z107" s="88" t="s">
        <v>70</v>
      </c>
      <c r="AA107" s="73"/>
      <c r="AB107" s="73"/>
    </row>
    <row r="108" spans="1:28" ht="18.5" x14ac:dyDescent="0.45">
      <c r="A108" s="79"/>
      <c r="B108" s="80"/>
      <c r="C108" s="90"/>
      <c r="D108" s="81"/>
      <c r="E108" s="90"/>
      <c r="F108" s="73"/>
      <c r="G108" s="73"/>
      <c r="H108" s="79"/>
      <c r="I108" s="80"/>
      <c r="J108" s="90"/>
      <c r="K108" s="81"/>
      <c r="L108" s="90"/>
      <c r="M108" s="73"/>
      <c r="N108" s="73"/>
      <c r="O108" s="79"/>
      <c r="P108" s="80"/>
      <c r="Q108" s="90"/>
      <c r="R108" s="81"/>
      <c r="S108" s="90"/>
      <c r="T108" s="73"/>
      <c r="U108" s="73"/>
      <c r="V108" s="79"/>
      <c r="W108" s="80"/>
      <c r="X108" s="90"/>
      <c r="Y108" s="81"/>
      <c r="Z108" s="90"/>
      <c r="AA108" s="73"/>
      <c r="AB108" s="73"/>
    </row>
    <row r="109" spans="1:28" ht="18.5" x14ac:dyDescent="0.45">
      <c r="A109" s="76" t="s">
        <v>26</v>
      </c>
      <c r="B109" s="75">
        <v>166656.43000000002</v>
      </c>
      <c r="C109" s="91">
        <v>1.8934763849203021E-3</v>
      </c>
      <c r="D109" s="77">
        <v>24</v>
      </c>
      <c r="E109" s="91">
        <v>2.9447852760736196E-2</v>
      </c>
      <c r="F109" s="92"/>
      <c r="G109" s="93"/>
      <c r="H109" s="76" t="s">
        <v>26</v>
      </c>
      <c r="I109" s="75">
        <v>150827.04</v>
      </c>
      <c r="J109" s="91">
        <v>1.7534289504705152E-3</v>
      </c>
      <c r="K109" s="77">
        <v>23</v>
      </c>
      <c r="L109" s="91">
        <v>2.8642590286425903E-2</v>
      </c>
      <c r="M109" s="92"/>
      <c r="N109" s="93"/>
      <c r="O109" s="76" t="s">
        <v>26</v>
      </c>
      <c r="P109" s="75">
        <v>164989.12999999998</v>
      </c>
      <c r="Q109" s="91">
        <v>1.9837062076923971E-3</v>
      </c>
      <c r="R109" s="77">
        <v>25</v>
      </c>
      <c r="S109" s="91">
        <v>3.1685678073510776E-2</v>
      </c>
      <c r="T109" s="92"/>
      <c r="U109" s="93"/>
      <c r="V109" s="94" t="s">
        <v>26</v>
      </c>
      <c r="W109" s="95">
        <v>152696</v>
      </c>
      <c r="X109" s="96">
        <v>1.8593495937427376E-3</v>
      </c>
      <c r="Y109" s="97">
        <v>25</v>
      </c>
      <c r="Z109" s="96">
        <v>3.2258064516129031E-2</v>
      </c>
      <c r="AA109" s="92"/>
      <c r="AB109" s="93"/>
    </row>
    <row r="110" spans="1:28" ht="18.5" x14ac:dyDescent="0.45">
      <c r="A110" s="76" t="s">
        <v>27</v>
      </c>
      <c r="B110" s="75">
        <v>569148.78</v>
      </c>
      <c r="C110" s="91">
        <v>6.4664158138764893E-3</v>
      </c>
      <c r="D110" s="77">
        <v>26</v>
      </c>
      <c r="E110" s="91">
        <v>3.1901840490797549E-2</v>
      </c>
      <c r="F110" s="92"/>
      <c r="G110" s="93"/>
      <c r="H110" s="76" t="s">
        <v>27</v>
      </c>
      <c r="I110" s="75">
        <v>596831.70000000007</v>
      </c>
      <c r="J110" s="91">
        <v>6.9384241800312029E-3</v>
      </c>
      <c r="K110" s="77">
        <v>27</v>
      </c>
      <c r="L110" s="91">
        <v>3.3623910336239106E-2</v>
      </c>
      <c r="M110" s="92"/>
      <c r="N110" s="93"/>
      <c r="O110" s="76" t="s">
        <v>27</v>
      </c>
      <c r="P110" s="75">
        <v>567427.42999999993</v>
      </c>
      <c r="Q110" s="91">
        <v>6.8223240846590509E-3</v>
      </c>
      <c r="R110" s="77">
        <v>25</v>
      </c>
      <c r="S110" s="91">
        <v>3.1685678073510776E-2</v>
      </c>
      <c r="T110" s="92"/>
      <c r="U110" s="93"/>
      <c r="V110" s="94" t="s">
        <v>27</v>
      </c>
      <c r="W110" s="95">
        <v>586731.68999999983</v>
      </c>
      <c r="X110" s="96">
        <v>7.1445180583478915E-3</v>
      </c>
      <c r="Y110" s="97">
        <v>26</v>
      </c>
      <c r="Z110" s="96">
        <v>3.3548387096774192E-2</v>
      </c>
      <c r="AA110" s="92"/>
      <c r="AB110" s="93"/>
    </row>
    <row r="111" spans="1:28" ht="18.5" x14ac:dyDescent="0.45">
      <c r="A111" s="76" t="s">
        <v>28</v>
      </c>
      <c r="B111" s="75">
        <v>2404758.0400000014</v>
      </c>
      <c r="C111" s="91">
        <v>2.7321793465678063E-2</v>
      </c>
      <c r="D111" s="77">
        <v>63</v>
      </c>
      <c r="E111" s="91">
        <v>7.7300613496932513E-2</v>
      </c>
      <c r="F111" s="92"/>
      <c r="G111" s="93"/>
      <c r="H111" s="76" t="s">
        <v>28</v>
      </c>
      <c r="I111" s="75">
        <v>2399232.4500000007</v>
      </c>
      <c r="J111" s="91">
        <v>2.7892105001452682E-2</v>
      </c>
      <c r="K111" s="77">
        <v>63</v>
      </c>
      <c r="L111" s="91">
        <v>7.8455790784557902E-2</v>
      </c>
      <c r="M111" s="92"/>
      <c r="N111" s="93"/>
      <c r="O111" s="76" t="s">
        <v>28</v>
      </c>
      <c r="P111" s="75">
        <v>2421640.0100000012</v>
      </c>
      <c r="Q111" s="91">
        <v>2.9115992796818077E-2</v>
      </c>
      <c r="R111" s="77">
        <v>64</v>
      </c>
      <c r="S111" s="91">
        <v>8.1115335868187574E-2</v>
      </c>
      <c r="T111" s="92"/>
      <c r="U111" s="93"/>
      <c r="V111" s="94" t="s">
        <v>28</v>
      </c>
      <c r="W111" s="95">
        <v>2341573.1500000004</v>
      </c>
      <c r="X111" s="96">
        <v>2.8512882362153581E-2</v>
      </c>
      <c r="Y111" s="97">
        <v>62</v>
      </c>
      <c r="Z111" s="96">
        <v>0.08</v>
      </c>
      <c r="AA111" s="92"/>
      <c r="AB111" s="93"/>
    </row>
    <row r="112" spans="1:28" ht="18.5" x14ac:dyDescent="0.45">
      <c r="A112" s="76" t="s">
        <v>29</v>
      </c>
      <c r="B112" s="75">
        <v>3921680.3899999992</v>
      </c>
      <c r="C112" s="91">
        <v>4.4556391899610699E-2</v>
      </c>
      <c r="D112" s="77">
        <v>75</v>
      </c>
      <c r="E112" s="91">
        <v>9.202453987730061E-2</v>
      </c>
      <c r="F112" s="92"/>
      <c r="G112" s="93"/>
      <c r="H112" s="76" t="s">
        <v>29</v>
      </c>
      <c r="I112" s="75">
        <v>3811092.9099999992</v>
      </c>
      <c r="J112" s="91">
        <v>4.4305587654089873E-2</v>
      </c>
      <c r="K112" s="77">
        <v>73</v>
      </c>
      <c r="L112" s="91">
        <v>9.0909090909090912E-2</v>
      </c>
      <c r="M112" s="92"/>
      <c r="N112" s="93"/>
      <c r="O112" s="76" t="s">
        <v>29</v>
      </c>
      <c r="P112" s="75">
        <v>3716949.82</v>
      </c>
      <c r="Q112" s="91">
        <v>4.4689831576268928E-2</v>
      </c>
      <c r="R112" s="77">
        <v>71</v>
      </c>
      <c r="S112" s="91">
        <v>8.9987325728770592E-2</v>
      </c>
      <c r="T112" s="92"/>
      <c r="U112" s="93"/>
      <c r="V112" s="94" t="s">
        <v>29</v>
      </c>
      <c r="W112" s="95">
        <v>3455727.2399999988</v>
      </c>
      <c r="X112" s="96">
        <v>4.2079720750901856E-2</v>
      </c>
      <c r="Y112" s="97">
        <v>66</v>
      </c>
      <c r="Z112" s="96">
        <v>8.5161290322580643E-2</v>
      </c>
      <c r="AA112" s="92"/>
      <c r="AB112" s="93"/>
    </row>
    <row r="113" spans="1:28" ht="18.5" x14ac:dyDescent="0.45">
      <c r="A113" s="76" t="s">
        <v>30</v>
      </c>
      <c r="B113" s="75">
        <v>3722233.5700000008</v>
      </c>
      <c r="C113" s="91">
        <v>4.2290365657974255E-2</v>
      </c>
      <c r="D113" s="77">
        <v>57</v>
      </c>
      <c r="E113" s="91">
        <v>6.9938650306748465E-2</v>
      </c>
      <c r="F113" s="92"/>
      <c r="G113" s="93"/>
      <c r="H113" s="76" t="s">
        <v>30</v>
      </c>
      <c r="I113" s="75">
        <v>3854346.2000000011</v>
      </c>
      <c r="J113" s="91">
        <v>4.4808425678950006E-2</v>
      </c>
      <c r="K113" s="77">
        <v>59</v>
      </c>
      <c r="L113" s="91">
        <v>7.347447073474471E-2</v>
      </c>
      <c r="M113" s="92"/>
      <c r="N113" s="93"/>
      <c r="O113" s="76" t="s">
        <v>30</v>
      </c>
      <c r="P113" s="75">
        <v>3991291.1800000011</v>
      </c>
      <c r="Q113" s="91">
        <v>4.7988307414397031E-2</v>
      </c>
      <c r="R113" s="77">
        <v>61</v>
      </c>
      <c r="S113" s="91">
        <v>7.731305449936629E-2</v>
      </c>
      <c r="T113" s="92"/>
      <c r="U113" s="93"/>
      <c r="V113" s="94" t="s">
        <v>30</v>
      </c>
      <c r="W113" s="95">
        <v>4044058.3900000011</v>
      </c>
      <c r="X113" s="96">
        <v>4.9243715123633965E-2</v>
      </c>
      <c r="Y113" s="97">
        <v>62</v>
      </c>
      <c r="Z113" s="96">
        <v>0.08</v>
      </c>
      <c r="AA113" s="92"/>
      <c r="AB113" s="93"/>
    </row>
    <row r="114" spans="1:28" ht="18.5" x14ac:dyDescent="0.45">
      <c r="A114" s="76" t="s">
        <v>31</v>
      </c>
      <c r="B114" s="75">
        <v>5533055.0800000001</v>
      </c>
      <c r="C114" s="91">
        <v>6.2864115896658246E-2</v>
      </c>
      <c r="D114" s="77">
        <v>74</v>
      </c>
      <c r="E114" s="91">
        <v>9.0797546012269942E-2</v>
      </c>
      <c r="F114" s="92"/>
      <c r="G114" s="93"/>
      <c r="H114" s="76" t="s">
        <v>31</v>
      </c>
      <c r="I114" s="75">
        <v>5372989.9000000004</v>
      </c>
      <c r="J114" s="91">
        <v>6.2463309239813219E-2</v>
      </c>
      <c r="K114" s="77">
        <v>72</v>
      </c>
      <c r="L114" s="91">
        <v>8.9663760896637607E-2</v>
      </c>
      <c r="M114" s="92"/>
      <c r="N114" s="93"/>
      <c r="O114" s="76" t="s">
        <v>31</v>
      </c>
      <c r="P114" s="75">
        <v>4848717.84</v>
      </c>
      <c r="Q114" s="91">
        <v>5.8297365884388094E-2</v>
      </c>
      <c r="R114" s="77">
        <v>65</v>
      </c>
      <c r="S114" s="91">
        <v>8.2382762991128011E-2</v>
      </c>
      <c r="T114" s="92"/>
      <c r="U114" s="93"/>
      <c r="V114" s="94" t="s">
        <v>31</v>
      </c>
      <c r="W114" s="95">
        <v>4778154.0200000005</v>
      </c>
      <c r="X114" s="96">
        <v>5.8182655314659389E-2</v>
      </c>
      <c r="Y114" s="97">
        <v>64</v>
      </c>
      <c r="Z114" s="96">
        <v>8.2580645161290323E-2</v>
      </c>
      <c r="AA114" s="92"/>
      <c r="AB114" s="93"/>
    </row>
    <row r="115" spans="1:28" ht="18.5" x14ac:dyDescent="0.45">
      <c r="A115" s="76" t="s">
        <v>32</v>
      </c>
      <c r="B115" s="75">
        <v>5070197.1600000011</v>
      </c>
      <c r="C115" s="91">
        <v>5.7605329655447339E-2</v>
      </c>
      <c r="D115" s="77">
        <v>60</v>
      </c>
      <c r="E115" s="91">
        <v>7.3619631901840496E-2</v>
      </c>
      <c r="F115" s="92"/>
      <c r="G115" s="93"/>
      <c r="H115" s="76" t="s">
        <v>32</v>
      </c>
      <c r="I115" s="75">
        <v>5248666.8900000015</v>
      </c>
      <c r="J115" s="91">
        <v>6.1018000991745543E-2</v>
      </c>
      <c r="K115" s="77">
        <v>62</v>
      </c>
      <c r="L115" s="91">
        <v>7.7210460772104611E-2</v>
      </c>
      <c r="M115" s="92"/>
      <c r="N115" s="93"/>
      <c r="O115" s="76" t="s">
        <v>32</v>
      </c>
      <c r="P115" s="75">
        <v>5426440.4000000013</v>
      </c>
      <c r="Q115" s="91">
        <v>6.5243470931405104E-2</v>
      </c>
      <c r="R115" s="77">
        <v>64</v>
      </c>
      <c r="S115" s="91">
        <v>8.1115335868187574E-2</v>
      </c>
      <c r="T115" s="92"/>
      <c r="U115" s="93"/>
      <c r="V115" s="94" t="s">
        <v>32</v>
      </c>
      <c r="W115" s="95">
        <v>5255632.5200000014</v>
      </c>
      <c r="X115" s="96">
        <v>6.3996818455775678E-2</v>
      </c>
      <c r="Y115" s="97">
        <v>62</v>
      </c>
      <c r="Z115" s="96">
        <v>0.08</v>
      </c>
      <c r="AA115" s="92"/>
      <c r="AB115" s="93"/>
    </row>
    <row r="116" spans="1:28" ht="18.5" x14ac:dyDescent="0.45">
      <c r="A116" s="76" t="s">
        <v>33</v>
      </c>
      <c r="B116" s="75">
        <v>5738965.4500000011</v>
      </c>
      <c r="C116" s="91">
        <v>6.5203578124459496E-2</v>
      </c>
      <c r="D116" s="77">
        <v>61</v>
      </c>
      <c r="E116" s="91">
        <v>7.4846625766871164E-2</v>
      </c>
      <c r="F116" s="92"/>
      <c r="G116" s="93"/>
      <c r="H116" s="76" t="s">
        <v>33</v>
      </c>
      <c r="I116" s="75">
        <v>5647741.3600000013</v>
      </c>
      <c r="J116" s="91">
        <v>6.5657412658855607E-2</v>
      </c>
      <c r="K116" s="77">
        <v>60</v>
      </c>
      <c r="L116" s="91">
        <v>7.4719800747198001E-2</v>
      </c>
      <c r="M116" s="92"/>
      <c r="N116" s="93"/>
      <c r="O116" s="76" t="s">
        <v>33</v>
      </c>
      <c r="P116" s="75">
        <v>5472805.0500000007</v>
      </c>
      <c r="Q116" s="91">
        <v>6.5800924892296248E-2</v>
      </c>
      <c r="R116" s="77">
        <v>58</v>
      </c>
      <c r="S116" s="91">
        <v>7.3510773130544993E-2</v>
      </c>
      <c r="T116" s="92"/>
      <c r="U116" s="93"/>
      <c r="V116" s="94" t="s">
        <v>33</v>
      </c>
      <c r="W116" s="95">
        <v>5562484.7700000014</v>
      </c>
      <c r="X116" s="96">
        <v>6.7733298824459498E-2</v>
      </c>
      <c r="Y116" s="97">
        <v>59</v>
      </c>
      <c r="Z116" s="96">
        <v>7.6129032258064513E-2</v>
      </c>
      <c r="AA116" s="92"/>
      <c r="AB116" s="93"/>
    </row>
    <row r="117" spans="1:28" ht="18.5" x14ac:dyDescent="0.45">
      <c r="A117" s="76" t="s">
        <v>34</v>
      </c>
      <c r="B117" s="75">
        <v>7587989.2499999991</v>
      </c>
      <c r="C117" s="91">
        <v>8.6211365825513669E-2</v>
      </c>
      <c r="D117" s="77">
        <v>72</v>
      </c>
      <c r="E117" s="91">
        <v>8.8343558282208592E-2</v>
      </c>
      <c r="F117" s="92"/>
      <c r="G117" s="93"/>
      <c r="H117" s="76" t="s">
        <v>34</v>
      </c>
      <c r="I117" s="75">
        <v>7067263.0299999984</v>
      </c>
      <c r="J117" s="91">
        <v>8.215996015961044E-2</v>
      </c>
      <c r="K117" s="77">
        <v>67</v>
      </c>
      <c r="L117" s="91">
        <v>8.3437110834371109E-2</v>
      </c>
      <c r="M117" s="92"/>
      <c r="N117" s="93"/>
      <c r="O117" s="76" t="s">
        <v>34</v>
      </c>
      <c r="P117" s="75">
        <v>6973296.7099999972</v>
      </c>
      <c r="Q117" s="91">
        <v>8.3841717158627149E-2</v>
      </c>
      <c r="R117" s="77">
        <v>66</v>
      </c>
      <c r="S117" s="91">
        <v>8.3650190114068435E-2</v>
      </c>
      <c r="T117" s="92"/>
      <c r="U117" s="93"/>
      <c r="V117" s="94" t="s">
        <v>34</v>
      </c>
      <c r="W117" s="95">
        <v>6961990.9599999981</v>
      </c>
      <c r="X117" s="96">
        <v>8.477481442288344E-2</v>
      </c>
      <c r="Y117" s="97">
        <v>66</v>
      </c>
      <c r="Z117" s="96">
        <v>8.5161290322580643E-2</v>
      </c>
      <c r="AA117" s="92"/>
      <c r="AB117" s="93"/>
    </row>
    <row r="118" spans="1:28" ht="18.5" x14ac:dyDescent="0.45">
      <c r="A118" s="76" t="s">
        <v>35</v>
      </c>
      <c r="B118" s="75">
        <v>5025714.7300000004</v>
      </c>
      <c r="C118" s="91">
        <v>5.7099940029923309E-2</v>
      </c>
      <c r="D118" s="77">
        <v>44</v>
      </c>
      <c r="E118" s="91">
        <v>5.3987730061349694E-2</v>
      </c>
      <c r="F118" s="92"/>
      <c r="G118" s="93"/>
      <c r="H118" s="76" t="s">
        <v>35</v>
      </c>
      <c r="I118" s="75">
        <v>5379615.4400000023</v>
      </c>
      <c r="J118" s="91">
        <v>6.2540333980526178E-2</v>
      </c>
      <c r="K118" s="77">
        <v>47</v>
      </c>
      <c r="L118" s="91">
        <v>5.8530510585305104E-2</v>
      </c>
      <c r="M118" s="92"/>
      <c r="N118" s="93"/>
      <c r="O118" s="76" t="s">
        <v>35</v>
      </c>
      <c r="P118" s="75">
        <v>5037662.8400000017</v>
      </c>
      <c r="Q118" s="91">
        <v>6.0569099600496806E-2</v>
      </c>
      <c r="R118" s="77">
        <v>44</v>
      </c>
      <c r="S118" s="91">
        <v>5.5766793409378963E-2</v>
      </c>
      <c r="T118" s="92"/>
      <c r="U118" s="93"/>
      <c r="V118" s="94" t="s">
        <v>35</v>
      </c>
      <c r="W118" s="95">
        <v>4458690.7400000012</v>
      </c>
      <c r="X118" s="96">
        <v>5.4292612878159931E-2</v>
      </c>
      <c r="Y118" s="97">
        <v>39</v>
      </c>
      <c r="Z118" s="96">
        <v>5.0322580645161291E-2</v>
      </c>
      <c r="AA118" s="92"/>
      <c r="AB118" s="93"/>
    </row>
    <row r="119" spans="1:28" ht="18.5" x14ac:dyDescent="0.45">
      <c r="A119" s="76" t="s">
        <v>36</v>
      </c>
      <c r="B119" s="75">
        <v>5368121.0799999991</v>
      </c>
      <c r="C119" s="91">
        <v>6.0990208996873775E-2</v>
      </c>
      <c r="D119" s="77">
        <v>43</v>
      </c>
      <c r="E119" s="91">
        <v>5.2760736196319019E-2</v>
      </c>
      <c r="F119" s="92"/>
      <c r="G119" s="93"/>
      <c r="H119" s="76" t="s">
        <v>36</v>
      </c>
      <c r="I119" s="75">
        <v>4882635.879999999</v>
      </c>
      <c r="J119" s="91">
        <v>5.6762733702113877E-2</v>
      </c>
      <c r="K119" s="77">
        <v>39</v>
      </c>
      <c r="L119" s="91">
        <v>4.8567870485678705E-2</v>
      </c>
      <c r="M119" s="92"/>
      <c r="N119" s="93"/>
      <c r="O119" s="76" t="s">
        <v>36</v>
      </c>
      <c r="P119" s="75">
        <v>4881448.1999999993</v>
      </c>
      <c r="Q119" s="91">
        <v>5.869089131428766E-2</v>
      </c>
      <c r="R119" s="77">
        <v>39</v>
      </c>
      <c r="S119" s="91">
        <v>4.9429657794676805E-2</v>
      </c>
      <c r="T119" s="92"/>
      <c r="U119" s="93"/>
      <c r="V119" s="94" t="s">
        <v>36</v>
      </c>
      <c r="W119" s="95">
        <v>4879976.3199999994</v>
      </c>
      <c r="X119" s="96">
        <v>5.9422525724748383E-2</v>
      </c>
      <c r="Y119" s="97">
        <v>39</v>
      </c>
      <c r="Z119" s="96">
        <v>5.0322580645161291E-2</v>
      </c>
      <c r="AA119" s="92"/>
      <c r="AB119" s="93"/>
    </row>
    <row r="120" spans="1:28" ht="18.5" x14ac:dyDescent="0.45">
      <c r="A120" s="76" t="s">
        <v>37</v>
      </c>
      <c r="B120" s="75">
        <v>6074676.3800000008</v>
      </c>
      <c r="C120" s="91">
        <v>6.9017776701223874E-2</v>
      </c>
      <c r="D120" s="77">
        <v>45</v>
      </c>
      <c r="E120" s="91">
        <v>5.5214723926380369E-2</v>
      </c>
      <c r="F120" s="92"/>
      <c r="G120" s="93"/>
      <c r="H120" s="76" t="s">
        <v>37</v>
      </c>
      <c r="I120" s="75">
        <v>5942030.7400000002</v>
      </c>
      <c r="J120" s="91">
        <v>6.9078652767446333E-2</v>
      </c>
      <c r="K120" s="77">
        <v>44</v>
      </c>
      <c r="L120" s="91">
        <v>5.4794520547945202E-2</v>
      </c>
      <c r="M120" s="92"/>
      <c r="N120" s="93"/>
      <c r="O120" s="76" t="s">
        <v>37</v>
      </c>
      <c r="P120" s="75">
        <v>5940830.2100000009</v>
      </c>
      <c r="Q120" s="91">
        <v>7.1428110242314324E-2</v>
      </c>
      <c r="R120" s="77">
        <v>44</v>
      </c>
      <c r="S120" s="91">
        <v>5.5766793409378963E-2</v>
      </c>
      <c r="T120" s="92"/>
      <c r="U120" s="93"/>
      <c r="V120" s="94" t="s">
        <v>37</v>
      </c>
      <c r="W120" s="95">
        <v>5805745.0699999994</v>
      </c>
      <c r="X120" s="96">
        <v>7.0695432344517223E-2</v>
      </c>
      <c r="Y120" s="97">
        <v>43</v>
      </c>
      <c r="Z120" s="96">
        <v>5.5483870967741933E-2</v>
      </c>
      <c r="AA120" s="92"/>
      <c r="AB120" s="93"/>
    </row>
    <row r="121" spans="1:28" ht="18.5" x14ac:dyDescent="0.45">
      <c r="A121" s="76" t="s">
        <v>38</v>
      </c>
      <c r="B121" s="75">
        <v>4634323.1800000006</v>
      </c>
      <c r="C121" s="91">
        <v>5.2653122963324958E-2</v>
      </c>
      <c r="D121" s="77">
        <v>32</v>
      </c>
      <c r="E121" s="91">
        <v>3.9263803680981597E-2</v>
      </c>
      <c r="F121" s="92"/>
      <c r="G121" s="93"/>
      <c r="H121" s="76" t="s">
        <v>38</v>
      </c>
      <c r="I121" s="75">
        <v>4484683.1400000006</v>
      </c>
      <c r="J121" s="91">
        <v>5.213636262677445E-2</v>
      </c>
      <c r="K121" s="77">
        <v>31</v>
      </c>
      <c r="L121" s="91">
        <v>3.8605230386052306E-2</v>
      </c>
      <c r="M121" s="92"/>
      <c r="N121" s="93"/>
      <c r="O121" s="76" t="s">
        <v>38</v>
      </c>
      <c r="P121" s="75">
        <v>4338733.6900000004</v>
      </c>
      <c r="Q121" s="91">
        <v>5.2165696942441858E-2</v>
      </c>
      <c r="R121" s="77">
        <v>30</v>
      </c>
      <c r="S121" s="91">
        <v>3.8022813688212927E-2</v>
      </c>
      <c r="T121" s="92"/>
      <c r="U121" s="93"/>
      <c r="V121" s="94" t="s">
        <v>38</v>
      </c>
      <c r="W121" s="95">
        <v>4342391.09</v>
      </c>
      <c r="X121" s="96">
        <v>5.2876454583378633E-2</v>
      </c>
      <c r="Y121" s="97">
        <v>30</v>
      </c>
      <c r="Z121" s="96">
        <v>3.870967741935484E-2</v>
      </c>
      <c r="AA121" s="92"/>
      <c r="AB121" s="93"/>
    </row>
    <row r="122" spans="1:28" ht="18.5" x14ac:dyDescent="0.45">
      <c r="A122" s="76" t="s">
        <v>39</v>
      </c>
      <c r="B122" s="75">
        <v>7284101.2200000016</v>
      </c>
      <c r="C122" s="91">
        <v>8.2758724913519169E-2</v>
      </c>
      <c r="D122" s="77">
        <v>45</v>
      </c>
      <c r="E122" s="91">
        <v>5.5214723926380369E-2</v>
      </c>
      <c r="F122" s="92"/>
      <c r="G122" s="93"/>
      <c r="H122" s="76" t="s">
        <v>39</v>
      </c>
      <c r="I122" s="75">
        <v>7284078.2100000018</v>
      </c>
      <c r="J122" s="91">
        <v>8.4680529505223007E-2</v>
      </c>
      <c r="K122" s="77">
        <v>45</v>
      </c>
      <c r="L122" s="91">
        <v>5.6039850560398508E-2</v>
      </c>
      <c r="M122" s="92"/>
      <c r="N122" s="93"/>
      <c r="O122" s="76" t="s">
        <v>39</v>
      </c>
      <c r="P122" s="75">
        <v>7119943.9400000013</v>
      </c>
      <c r="Q122" s="91">
        <v>8.560489404483719E-2</v>
      </c>
      <c r="R122" s="77">
        <v>44</v>
      </c>
      <c r="S122" s="91">
        <v>5.5766793409378963E-2</v>
      </c>
      <c r="T122" s="92"/>
      <c r="U122" s="93"/>
      <c r="V122" s="94" t="s">
        <v>39</v>
      </c>
      <c r="W122" s="95">
        <v>6960730.6800000006</v>
      </c>
      <c r="X122" s="96">
        <v>8.4759468237613378E-2</v>
      </c>
      <c r="Y122" s="97">
        <v>43</v>
      </c>
      <c r="Z122" s="96">
        <v>5.5483870967741933E-2</v>
      </c>
      <c r="AA122" s="92"/>
      <c r="AB122" s="93"/>
    </row>
    <row r="123" spans="1:28" ht="18.5" x14ac:dyDescent="0.45">
      <c r="A123" s="76" t="s">
        <v>40</v>
      </c>
      <c r="B123" s="75">
        <v>6729035.7499999991</v>
      </c>
      <c r="C123" s="91">
        <v>7.6452317416792565E-2</v>
      </c>
      <c r="D123" s="77">
        <v>36</v>
      </c>
      <c r="E123" s="91">
        <v>4.4171779141104296E-2</v>
      </c>
      <c r="F123" s="92"/>
      <c r="G123" s="93"/>
      <c r="H123" s="76" t="s">
        <v>40</v>
      </c>
      <c r="I123" s="75">
        <v>6353181.0799999991</v>
      </c>
      <c r="J123" s="91">
        <v>7.385845159630218E-2</v>
      </c>
      <c r="K123" s="77">
        <v>34</v>
      </c>
      <c r="L123" s="91">
        <v>4.2341220423412207E-2</v>
      </c>
      <c r="M123" s="92"/>
      <c r="N123" s="93"/>
      <c r="O123" s="76" t="s">
        <v>40</v>
      </c>
      <c r="P123" s="75">
        <v>6345546.3200000003</v>
      </c>
      <c r="Q123" s="91">
        <v>7.629411480734305E-2</v>
      </c>
      <c r="R123" s="77">
        <v>34</v>
      </c>
      <c r="S123" s="91">
        <v>4.3092522179974654E-2</v>
      </c>
      <c r="T123" s="92"/>
      <c r="U123" s="93"/>
      <c r="V123" s="94" t="s">
        <v>40</v>
      </c>
      <c r="W123" s="95">
        <v>6337873.8399999989</v>
      </c>
      <c r="X123" s="96">
        <v>7.7175061230135192E-2</v>
      </c>
      <c r="Y123" s="97">
        <v>34</v>
      </c>
      <c r="Z123" s="96">
        <v>4.3870967741935482E-2</v>
      </c>
      <c r="AA123" s="92"/>
      <c r="AB123" s="93"/>
    </row>
    <row r="124" spans="1:28" ht="18.5" x14ac:dyDescent="0.45">
      <c r="A124" s="76" t="s">
        <v>41</v>
      </c>
      <c r="B124" s="75">
        <v>5085330.0900000008</v>
      </c>
      <c r="C124" s="91">
        <v>5.7777263289149026E-2</v>
      </c>
      <c r="D124" s="77">
        <v>24</v>
      </c>
      <c r="E124" s="91">
        <v>2.9447852760736196E-2</v>
      </c>
      <c r="F124" s="92"/>
      <c r="G124" s="93"/>
      <c r="H124" s="76" t="s">
        <v>41</v>
      </c>
      <c r="I124" s="75">
        <v>5084730.09</v>
      </c>
      <c r="J124" s="91">
        <v>5.9112165465387022E-2</v>
      </c>
      <c r="K124" s="77">
        <v>24</v>
      </c>
      <c r="L124" s="91">
        <v>2.9887920298879204E-2</v>
      </c>
      <c r="M124" s="92"/>
      <c r="N124" s="93"/>
      <c r="O124" s="76" t="s">
        <v>41</v>
      </c>
      <c r="P124" s="75">
        <v>5306704.1599999983</v>
      </c>
      <c r="Q124" s="91">
        <v>6.3803851711801043E-2</v>
      </c>
      <c r="R124" s="77">
        <v>25</v>
      </c>
      <c r="S124" s="91">
        <v>3.1685678073510776E-2</v>
      </c>
      <c r="T124" s="92"/>
      <c r="U124" s="93"/>
      <c r="V124" s="94" t="s">
        <v>41</v>
      </c>
      <c r="W124" s="95">
        <v>5084320.0899999989</v>
      </c>
      <c r="X124" s="96">
        <v>6.1910780202490814E-2</v>
      </c>
      <c r="Y124" s="97">
        <v>24</v>
      </c>
      <c r="Z124" s="96">
        <v>3.0967741935483871E-2</v>
      </c>
      <c r="AA124" s="92"/>
      <c r="AB124" s="93"/>
    </row>
    <row r="125" spans="1:28" ht="18.5" x14ac:dyDescent="0.45">
      <c r="A125" s="76" t="s">
        <v>42</v>
      </c>
      <c r="B125" s="75">
        <v>1408456.4000000001</v>
      </c>
      <c r="C125" s="91">
        <v>1.600225645413059E-2</v>
      </c>
      <c r="D125" s="77">
        <v>6</v>
      </c>
      <c r="E125" s="91">
        <v>7.3619631901840491E-3</v>
      </c>
      <c r="F125" s="92"/>
      <c r="G125" s="93"/>
      <c r="H125" s="76" t="s">
        <v>42</v>
      </c>
      <c r="I125" s="75">
        <v>1404575.52</v>
      </c>
      <c r="J125" s="91">
        <v>1.6328792104454069E-2</v>
      </c>
      <c r="K125" s="77">
        <v>6</v>
      </c>
      <c r="L125" s="91">
        <v>7.4719800747198011E-3</v>
      </c>
      <c r="M125" s="92"/>
      <c r="N125" s="93"/>
      <c r="O125" s="76" t="s">
        <v>42</v>
      </c>
      <c r="P125" s="75">
        <v>1178876.55</v>
      </c>
      <c r="Q125" s="91">
        <v>1.4173932127152842E-2</v>
      </c>
      <c r="R125" s="77">
        <v>5</v>
      </c>
      <c r="S125" s="91">
        <v>6.3371356147021544E-3</v>
      </c>
      <c r="T125" s="92"/>
      <c r="U125" s="93"/>
      <c r="V125" s="94" t="s">
        <v>42</v>
      </c>
      <c r="W125" s="95">
        <v>1178876.55</v>
      </c>
      <c r="X125" s="96">
        <v>1.4354951238508804E-2</v>
      </c>
      <c r="Y125" s="97">
        <v>5</v>
      </c>
      <c r="Z125" s="96">
        <v>6.4516129032258064E-3</v>
      </c>
      <c r="AA125" s="92"/>
      <c r="AB125" s="93"/>
    </row>
    <row r="126" spans="1:28" ht="18.5" x14ac:dyDescent="0.45">
      <c r="A126" s="76" t="s">
        <v>43</v>
      </c>
      <c r="B126" s="75">
        <v>11691669.25</v>
      </c>
      <c r="C126" s="91">
        <v>0.13283555651092405</v>
      </c>
      <c r="D126" s="77">
        <v>28</v>
      </c>
      <c r="E126" s="91">
        <v>3.4355828220858899E-2</v>
      </c>
      <c r="F126" s="92"/>
      <c r="G126" s="93"/>
      <c r="H126" s="76" t="s">
        <v>43</v>
      </c>
      <c r="I126" s="75">
        <v>11053814.07</v>
      </c>
      <c r="J126" s="91">
        <v>0.12850532373675377</v>
      </c>
      <c r="K126" s="77">
        <v>27</v>
      </c>
      <c r="L126" s="91">
        <v>3.3623910336239106E-2</v>
      </c>
      <c r="M126" s="92"/>
      <c r="N126" s="93"/>
      <c r="O126" s="76" t="s">
        <v>43</v>
      </c>
      <c r="P126" s="75">
        <v>9438856.4700000007</v>
      </c>
      <c r="Q126" s="91">
        <v>0.11348576826277312</v>
      </c>
      <c r="R126" s="77">
        <v>25</v>
      </c>
      <c r="S126" s="91">
        <v>3.1685678073510776E-2</v>
      </c>
      <c r="T126" s="92"/>
      <c r="U126" s="93"/>
      <c r="V126" s="94" t="s">
        <v>43</v>
      </c>
      <c r="W126" s="95">
        <v>9935687.4900000021</v>
      </c>
      <c r="X126" s="96">
        <v>0.12098494065388946</v>
      </c>
      <c r="Y126" s="97">
        <v>26</v>
      </c>
      <c r="Z126" s="96">
        <v>3.3548387096774192E-2</v>
      </c>
      <c r="AA126" s="92"/>
      <c r="AB126" s="93"/>
    </row>
    <row r="127" spans="1:28" ht="18.5" x14ac:dyDescent="0.45">
      <c r="A127" s="76"/>
      <c r="B127" s="75"/>
      <c r="C127" s="98"/>
      <c r="D127" s="77"/>
      <c r="E127" s="98"/>
      <c r="F127" s="73"/>
      <c r="G127" s="73"/>
      <c r="H127" s="76"/>
      <c r="I127" s="75"/>
      <c r="J127" s="98"/>
      <c r="K127" s="77"/>
      <c r="L127" s="98"/>
      <c r="M127" s="73"/>
      <c r="N127" s="73"/>
      <c r="O127" s="76"/>
      <c r="P127" s="75"/>
      <c r="Q127" s="98"/>
      <c r="R127" s="77"/>
      <c r="S127" s="98"/>
      <c r="T127" s="73"/>
      <c r="U127" s="73"/>
      <c r="V127" s="94"/>
      <c r="W127" s="95"/>
      <c r="X127" s="99"/>
      <c r="Y127" s="97"/>
      <c r="Z127" s="99"/>
      <c r="AA127" s="73"/>
      <c r="AB127" s="73"/>
    </row>
    <row r="128" spans="1:28" ht="19" thickBot="1" x14ac:dyDescent="0.5">
      <c r="A128" s="100"/>
      <c r="B128" s="101">
        <v>88016112.230000019</v>
      </c>
      <c r="C128" s="113"/>
      <c r="D128" s="103">
        <v>815</v>
      </c>
      <c r="E128" s="113"/>
      <c r="F128" s="73"/>
      <c r="G128" s="73"/>
      <c r="H128" s="100"/>
      <c r="I128" s="101">
        <v>86018335.650000006</v>
      </c>
      <c r="J128" s="113"/>
      <c r="K128" s="103">
        <v>803</v>
      </c>
      <c r="L128" s="113"/>
      <c r="M128" s="73"/>
      <c r="N128" s="73"/>
      <c r="O128" s="100"/>
      <c r="P128" s="101">
        <v>83172159.950000003</v>
      </c>
      <c r="Q128" s="113"/>
      <c r="R128" s="103">
        <v>789</v>
      </c>
      <c r="S128" s="113"/>
      <c r="T128" s="73"/>
      <c r="U128" s="73"/>
      <c r="V128" s="105"/>
      <c r="W128" s="106">
        <v>82123340.610000014</v>
      </c>
      <c r="X128" s="114"/>
      <c r="Y128" s="108">
        <v>775</v>
      </c>
      <c r="Z128" s="114"/>
      <c r="AA128" s="73"/>
      <c r="AB128" s="73"/>
    </row>
    <row r="129" spans="1:28" ht="19" thickTop="1" x14ac:dyDescent="0.45">
      <c r="A129" s="76"/>
      <c r="B129" s="75"/>
      <c r="C129" s="98"/>
      <c r="D129" s="77"/>
      <c r="E129" s="98"/>
      <c r="F129" s="73"/>
      <c r="G129" s="73"/>
      <c r="H129" s="76"/>
      <c r="I129" s="75"/>
      <c r="J129" s="98"/>
      <c r="K129" s="77"/>
      <c r="L129" s="98"/>
      <c r="M129" s="73"/>
      <c r="N129" s="73"/>
      <c r="O129" s="76"/>
      <c r="P129" s="75"/>
      <c r="Q129" s="98"/>
      <c r="R129" s="77"/>
      <c r="S129" s="98"/>
      <c r="T129" s="73"/>
      <c r="U129" s="73"/>
      <c r="V129" s="94"/>
      <c r="W129" s="95"/>
      <c r="X129" s="99"/>
      <c r="Y129" s="97"/>
      <c r="Z129" s="99"/>
      <c r="AA129" s="73"/>
      <c r="AB129" s="73"/>
    </row>
    <row r="130" spans="1:28" ht="18.5" x14ac:dyDescent="0.45">
      <c r="A130" s="76"/>
      <c r="B130" s="75"/>
      <c r="C130" s="76"/>
      <c r="D130" s="77"/>
      <c r="E130" s="76"/>
      <c r="F130" s="73"/>
      <c r="G130" s="73"/>
      <c r="H130" s="76"/>
      <c r="I130" s="75"/>
      <c r="J130" s="76"/>
      <c r="K130" s="77"/>
      <c r="L130" s="76"/>
      <c r="M130" s="73"/>
      <c r="N130" s="73"/>
      <c r="O130" s="76"/>
      <c r="P130" s="75"/>
      <c r="Q130" s="76"/>
      <c r="R130" s="77"/>
      <c r="S130" s="76"/>
      <c r="T130" s="73"/>
      <c r="U130" s="73"/>
      <c r="V130" s="94"/>
      <c r="W130" s="95"/>
      <c r="X130" s="94"/>
      <c r="Y130" s="97"/>
      <c r="Z130" s="94"/>
      <c r="AA130" s="73"/>
      <c r="AB130" s="73"/>
    </row>
    <row r="131" spans="1:28" ht="18.5" x14ac:dyDescent="0.45">
      <c r="A131" s="100" t="s">
        <v>78</v>
      </c>
      <c r="B131" s="118">
        <v>107995.22973006137</v>
      </c>
      <c r="C131" s="76"/>
      <c r="D131" s="77"/>
      <c r="E131" s="76"/>
      <c r="F131" s="92"/>
      <c r="G131" s="73"/>
      <c r="H131" s="100" t="s">
        <v>78</v>
      </c>
      <c r="I131" s="118">
        <v>107121.21500622666</v>
      </c>
      <c r="J131" s="76"/>
      <c r="K131" s="77"/>
      <c r="L131" s="76"/>
      <c r="M131" s="92"/>
      <c r="N131" s="73"/>
      <c r="O131" s="100" t="s">
        <v>78</v>
      </c>
      <c r="P131" s="118">
        <v>105414.65139416984</v>
      </c>
      <c r="Q131" s="76"/>
      <c r="R131" s="77"/>
      <c r="S131" s="76"/>
      <c r="T131" s="92"/>
      <c r="U131" s="73"/>
      <c r="V131" s="105" t="s">
        <v>78</v>
      </c>
      <c r="W131" s="119">
        <v>105965.60078709679</v>
      </c>
      <c r="X131" s="94"/>
      <c r="Y131" s="97"/>
      <c r="Z131" s="94"/>
      <c r="AA131" s="92"/>
      <c r="AB131" s="73"/>
    </row>
    <row r="132" spans="1:28" ht="18.5" x14ac:dyDescent="0.45">
      <c r="A132" s="76"/>
      <c r="B132" s="75"/>
      <c r="C132" s="76"/>
      <c r="D132" s="77"/>
      <c r="E132" s="76"/>
      <c r="F132" s="73"/>
      <c r="G132" s="73"/>
      <c r="H132" s="76"/>
      <c r="I132" s="75"/>
      <c r="J132" s="76"/>
      <c r="K132" s="77"/>
      <c r="L132" s="76"/>
      <c r="M132" s="73"/>
      <c r="N132" s="73"/>
      <c r="O132" s="76"/>
      <c r="P132" s="75"/>
      <c r="Q132" s="76"/>
      <c r="R132" s="77"/>
      <c r="S132" s="76"/>
      <c r="T132" s="73"/>
      <c r="U132" s="73"/>
      <c r="V132" s="94"/>
      <c r="W132" s="95"/>
      <c r="X132" s="94"/>
      <c r="Y132" s="97"/>
      <c r="Z132" s="94"/>
      <c r="AA132" s="73"/>
      <c r="AB132" s="73"/>
    </row>
    <row r="133" spans="1:28" ht="18.5" x14ac:dyDescent="0.45">
      <c r="A133" s="79"/>
      <c r="B133" s="80"/>
      <c r="C133" s="79"/>
      <c r="D133" s="81"/>
      <c r="E133" s="79"/>
      <c r="F133" s="73"/>
      <c r="G133" s="73"/>
      <c r="H133" s="79"/>
      <c r="I133" s="80"/>
      <c r="J133" s="79"/>
      <c r="K133" s="81"/>
      <c r="L133" s="79"/>
      <c r="M133" s="73"/>
      <c r="N133" s="73"/>
      <c r="O133" s="79"/>
      <c r="P133" s="80"/>
      <c r="Q133" s="79"/>
      <c r="R133" s="81"/>
      <c r="S133" s="79"/>
      <c r="T133" s="73"/>
      <c r="U133" s="73"/>
      <c r="V133" s="94"/>
      <c r="W133" s="95"/>
      <c r="X133" s="94"/>
      <c r="Y133" s="97"/>
      <c r="Z133" s="94"/>
      <c r="AA133" s="73"/>
      <c r="AB133" s="73"/>
    </row>
    <row r="134" spans="1:28" ht="18.5" x14ac:dyDescent="0.45">
      <c r="A134" s="74" t="s">
        <v>79</v>
      </c>
      <c r="B134" s="80"/>
      <c r="C134" s="79"/>
      <c r="D134" s="81"/>
      <c r="E134" s="79"/>
      <c r="F134" s="73"/>
      <c r="G134" s="73"/>
      <c r="H134" s="74" t="s">
        <v>79</v>
      </c>
      <c r="I134" s="80"/>
      <c r="J134" s="79"/>
      <c r="K134" s="81"/>
      <c r="L134" s="79"/>
      <c r="M134" s="73"/>
      <c r="N134" s="73"/>
      <c r="O134" s="74" t="s">
        <v>79</v>
      </c>
      <c r="P134" s="80"/>
      <c r="Q134" s="79"/>
      <c r="R134" s="81"/>
      <c r="S134" s="79"/>
      <c r="T134" s="73"/>
      <c r="U134" s="73"/>
      <c r="V134" s="78" t="s">
        <v>79</v>
      </c>
      <c r="W134" s="95"/>
      <c r="X134" s="94"/>
      <c r="Y134" s="97"/>
      <c r="Z134" s="94"/>
      <c r="AA134" s="73"/>
      <c r="AB134" s="73"/>
    </row>
    <row r="135" spans="1:28" ht="18.5" x14ac:dyDescent="0.45">
      <c r="A135" s="79"/>
      <c r="B135" s="80"/>
      <c r="C135" s="79"/>
      <c r="D135" s="81"/>
      <c r="E135" s="79"/>
      <c r="F135" s="73"/>
      <c r="G135" s="73"/>
      <c r="H135" s="79"/>
      <c r="I135" s="80"/>
      <c r="J135" s="79"/>
      <c r="K135" s="81"/>
      <c r="L135" s="79"/>
      <c r="M135" s="73"/>
      <c r="N135" s="73"/>
      <c r="O135" s="79"/>
      <c r="P135" s="80"/>
      <c r="Q135" s="79"/>
      <c r="R135" s="81"/>
      <c r="S135" s="79"/>
      <c r="T135" s="73"/>
      <c r="U135" s="73"/>
      <c r="V135" s="79"/>
      <c r="W135" s="80"/>
      <c r="X135" s="79"/>
      <c r="Y135" s="81"/>
      <c r="Z135" s="79"/>
      <c r="AA135" s="73"/>
      <c r="AB135" s="73"/>
    </row>
    <row r="136" spans="1:28" ht="37" x14ac:dyDescent="0.45">
      <c r="A136" s="82" t="s">
        <v>111</v>
      </c>
      <c r="B136" s="83" t="s">
        <v>114</v>
      </c>
      <c r="C136" s="84" t="s">
        <v>70</v>
      </c>
      <c r="D136" s="85" t="s">
        <v>71</v>
      </c>
      <c r="E136" s="84" t="s">
        <v>70</v>
      </c>
      <c r="F136" s="73"/>
      <c r="G136" s="73"/>
      <c r="H136" s="82" t="s">
        <v>111</v>
      </c>
      <c r="I136" s="83" t="s">
        <v>114</v>
      </c>
      <c r="J136" s="84" t="s">
        <v>70</v>
      </c>
      <c r="K136" s="85" t="s">
        <v>71</v>
      </c>
      <c r="L136" s="84" t="s">
        <v>70</v>
      </c>
      <c r="M136" s="73"/>
      <c r="N136" s="73"/>
      <c r="O136" s="82" t="s">
        <v>111</v>
      </c>
      <c r="P136" s="83" t="s">
        <v>114</v>
      </c>
      <c r="Q136" s="84" t="s">
        <v>70</v>
      </c>
      <c r="R136" s="85" t="s">
        <v>71</v>
      </c>
      <c r="S136" s="84" t="s">
        <v>70</v>
      </c>
      <c r="T136" s="73"/>
      <c r="U136" s="73"/>
      <c r="V136" s="86" t="s">
        <v>111</v>
      </c>
      <c r="W136" s="87" t="s">
        <v>114</v>
      </c>
      <c r="X136" s="88" t="s">
        <v>70</v>
      </c>
      <c r="Y136" s="89" t="s">
        <v>71</v>
      </c>
      <c r="Z136" s="88" t="s">
        <v>70</v>
      </c>
      <c r="AA136" s="73"/>
      <c r="AB136" s="73"/>
    </row>
    <row r="137" spans="1:28" ht="18.5" x14ac:dyDescent="0.45">
      <c r="A137" s="79"/>
      <c r="B137" s="80"/>
      <c r="C137" s="79"/>
      <c r="D137" s="81"/>
      <c r="E137" s="79"/>
      <c r="F137" s="73"/>
      <c r="G137" s="73"/>
      <c r="H137" s="79"/>
      <c r="I137" s="80"/>
      <c r="J137" s="79"/>
      <c r="K137" s="81"/>
      <c r="L137" s="79"/>
      <c r="M137" s="73"/>
      <c r="N137" s="73"/>
      <c r="O137" s="79"/>
      <c r="P137" s="80"/>
      <c r="Q137" s="79"/>
      <c r="R137" s="81"/>
      <c r="S137" s="79"/>
      <c r="T137" s="73"/>
      <c r="U137" s="73"/>
      <c r="V137" s="79"/>
      <c r="W137" s="80"/>
      <c r="X137" s="79"/>
      <c r="Y137" s="81"/>
      <c r="Z137" s="79"/>
      <c r="AA137" s="73"/>
      <c r="AB137" s="73"/>
    </row>
    <row r="138" spans="1:28" ht="18.5" x14ac:dyDescent="0.45">
      <c r="A138" s="76" t="s">
        <v>44</v>
      </c>
      <c r="B138" s="75">
        <v>47196645.700000018</v>
      </c>
      <c r="C138" s="91">
        <v>0.53622733956559832</v>
      </c>
      <c r="D138" s="77">
        <v>420</v>
      </c>
      <c r="E138" s="91">
        <v>0.51533742331288346</v>
      </c>
      <c r="F138" s="92"/>
      <c r="G138" s="93"/>
      <c r="H138" s="76" t="s">
        <v>44</v>
      </c>
      <c r="I138" s="75">
        <v>46299668.870000027</v>
      </c>
      <c r="J138" s="91">
        <v>0.53825348421514152</v>
      </c>
      <c r="K138" s="77">
        <v>413</v>
      </c>
      <c r="L138" s="91">
        <v>0.5143212951432129</v>
      </c>
      <c r="M138" s="92"/>
      <c r="N138" s="93"/>
      <c r="O138" s="76" t="s">
        <v>44</v>
      </c>
      <c r="P138" s="75">
        <v>45358585.319999881</v>
      </c>
      <c r="Q138" s="91">
        <v>0.54535778976123561</v>
      </c>
      <c r="R138" s="77">
        <v>407</v>
      </c>
      <c r="S138" s="91">
        <v>0.51584283903675543</v>
      </c>
      <c r="T138" s="92"/>
      <c r="U138" s="93"/>
      <c r="V138" s="94" t="s">
        <v>44</v>
      </c>
      <c r="W138" s="95">
        <v>45042810.869999938</v>
      </c>
      <c r="X138" s="96">
        <v>0.54847757696446164</v>
      </c>
      <c r="Y138" s="97">
        <v>402</v>
      </c>
      <c r="Z138" s="96">
        <v>0.51870967741935481</v>
      </c>
      <c r="AA138" s="92"/>
      <c r="AB138" s="93"/>
    </row>
    <row r="139" spans="1:28" ht="18.5" x14ac:dyDescent="0.45">
      <c r="A139" s="76" t="s">
        <v>45</v>
      </c>
      <c r="B139" s="75">
        <v>39434053.959999986</v>
      </c>
      <c r="C139" s="91">
        <v>0.44803221774841157</v>
      </c>
      <c r="D139" s="77">
        <v>377</v>
      </c>
      <c r="E139" s="91">
        <v>0.46257668711656441</v>
      </c>
      <c r="F139" s="92"/>
      <c r="G139" s="93"/>
      <c r="H139" s="76" t="s">
        <v>45</v>
      </c>
      <c r="I139" s="75">
        <v>38335892.919999979</v>
      </c>
      <c r="J139" s="91">
        <v>0.44567117731718142</v>
      </c>
      <c r="K139" s="77">
        <v>372</v>
      </c>
      <c r="L139" s="91">
        <v>0.46326276463262767</v>
      </c>
      <c r="M139" s="92"/>
      <c r="N139" s="93"/>
      <c r="O139" s="76" t="s">
        <v>45</v>
      </c>
      <c r="P139" s="75">
        <v>36433449.859999985</v>
      </c>
      <c r="Q139" s="91">
        <v>0.43804861965713621</v>
      </c>
      <c r="R139" s="77">
        <v>364</v>
      </c>
      <c r="S139" s="91">
        <v>0.46134347275031684</v>
      </c>
      <c r="T139" s="92"/>
      <c r="U139" s="93"/>
      <c r="V139" s="94" t="s">
        <v>45</v>
      </c>
      <c r="W139" s="95">
        <v>35774412.210000001</v>
      </c>
      <c r="X139" s="96">
        <v>0.43561808304768163</v>
      </c>
      <c r="Y139" s="97">
        <v>356</v>
      </c>
      <c r="Z139" s="96">
        <v>0.45935483870967742</v>
      </c>
      <c r="AA139" s="92"/>
      <c r="AB139" s="93"/>
    </row>
    <row r="140" spans="1:28" ht="18.5" x14ac:dyDescent="0.45">
      <c r="A140" s="76" t="s">
        <v>46</v>
      </c>
      <c r="B140" s="75">
        <v>1385412.57</v>
      </c>
      <c r="C140" s="91">
        <v>1.5740442685990248E-2</v>
      </c>
      <c r="D140" s="77">
        <v>18</v>
      </c>
      <c r="E140" s="91">
        <v>2.2085889570552148E-2</v>
      </c>
      <c r="F140" s="92"/>
      <c r="G140" s="93"/>
      <c r="H140" s="76" t="s">
        <v>46</v>
      </c>
      <c r="I140" s="75">
        <v>1382773.8599999999</v>
      </c>
      <c r="J140" s="91">
        <v>1.6075338467677034E-2</v>
      </c>
      <c r="K140" s="77">
        <v>18</v>
      </c>
      <c r="L140" s="91">
        <v>2.2415940224159402E-2</v>
      </c>
      <c r="M140" s="92"/>
      <c r="N140" s="93"/>
      <c r="O140" s="76" t="s">
        <v>46</v>
      </c>
      <c r="P140" s="75">
        <v>1380124.7699999998</v>
      </c>
      <c r="Q140" s="91">
        <v>1.6593590581628296E-2</v>
      </c>
      <c r="R140" s="77">
        <v>18</v>
      </c>
      <c r="S140" s="91">
        <v>2.2813688212927757E-2</v>
      </c>
      <c r="T140" s="92"/>
      <c r="U140" s="93"/>
      <c r="V140" s="94" t="s">
        <v>46</v>
      </c>
      <c r="W140" s="95">
        <v>1306117.5299999998</v>
      </c>
      <c r="X140" s="96">
        <v>1.590433998785672E-2</v>
      </c>
      <c r="Y140" s="97">
        <v>17</v>
      </c>
      <c r="Z140" s="96">
        <v>2.1935483870967741E-2</v>
      </c>
      <c r="AA140" s="92"/>
      <c r="AB140" s="93"/>
    </row>
    <row r="141" spans="1:28" ht="18.5" x14ac:dyDescent="0.45">
      <c r="A141" s="76"/>
      <c r="B141" s="75"/>
      <c r="C141" s="98"/>
      <c r="D141" s="77"/>
      <c r="E141" s="98"/>
      <c r="F141" s="73"/>
      <c r="G141" s="73"/>
      <c r="H141" s="76"/>
      <c r="I141" s="75"/>
      <c r="J141" s="98"/>
      <c r="K141" s="77"/>
      <c r="L141" s="98"/>
      <c r="M141" s="73"/>
      <c r="N141" s="73"/>
      <c r="O141" s="76"/>
      <c r="P141" s="75"/>
      <c r="Q141" s="98"/>
      <c r="R141" s="77"/>
      <c r="S141" s="98"/>
      <c r="T141" s="73"/>
      <c r="U141" s="73"/>
      <c r="V141" s="94"/>
      <c r="W141" s="95"/>
      <c r="X141" s="99"/>
      <c r="Y141" s="97"/>
      <c r="Z141" s="99"/>
      <c r="AA141" s="73"/>
      <c r="AB141" s="73"/>
    </row>
    <row r="142" spans="1:28" ht="19" thickBot="1" x14ac:dyDescent="0.5">
      <c r="A142" s="76"/>
      <c r="B142" s="101">
        <v>88016112.229999989</v>
      </c>
      <c r="C142" s="98"/>
      <c r="D142" s="103">
        <v>815</v>
      </c>
      <c r="E142" s="98"/>
      <c r="F142" s="73"/>
      <c r="G142" s="73"/>
      <c r="H142" s="76"/>
      <c r="I142" s="101">
        <v>86018335.650000006</v>
      </c>
      <c r="J142" s="98"/>
      <c r="K142" s="103">
        <v>803</v>
      </c>
      <c r="L142" s="98"/>
      <c r="M142" s="73"/>
      <c r="N142" s="73"/>
      <c r="O142" s="76"/>
      <c r="P142" s="101">
        <v>83172159.949999854</v>
      </c>
      <c r="Q142" s="98"/>
      <c r="R142" s="103">
        <v>789</v>
      </c>
      <c r="S142" s="98"/>
      <c r="T142" s="73"/>
      <c r="U142" s="73"/>
      <c r="V142" s="94"/>
      <c r="W142" s="106">
        <v>82123340.60999994</v>
      </c>
      <c r="X142" s="99"/>
      <c r="Y142" s="108">
        <v>775</v>
      </c>
      <c r="Z142" s="99"/>
      <c r="AA142" s="73"/>
      <c r="AB142" s="73"/>
    </row>
    <row r="143" spans="1:28" ht="19" thickTop="1" x14ac:dyDescent="0.45">
      <c r="A143" s="76"/>
      <c r="B143" s="75"/>
      <c r="C143" s="76"/>
      <c r="D143" s="77"/>
      <c r="E143" s="76"/>
      <c r="F143" s="73"/>
      <c r="G143" s="73"/>
      <c r="H143" s="76"/>
      <c r="I143" s="75"/>
      <c r="J143" s="76"/>
      <c r="K143" s="77"/>
      <c r="L143" s="76"/>
      <c r="M143" s="73"/>
      <c r="N143" s="73"/>
      <c r="O143" s="76"/>
      <c r="P143" s="75"/>
      <c r="Q143" s="76"/>
      <c r="R143" s="77"/>
      <c r="S143" s="76"/>
      <c r="T143" s="73"/>
      <c r="U143" s="73"/>
      <c r="V143" s="94"/>
      <c r="W143" s="95"/>
      <c r="X143" s="94"/>
      <c r="Y143" s="97"/>
      <c r="Z143" s="94"/>
      <c r="AA143" s="73"/>
      <c r="AB143" s="73"/>
    </row>
    <row r="144" spans="1:28" ht="18.5" x14ac:dyDescent="0.45">
      <c r="A144" s="76"/>
      <c r="B144" s="75"/>
      <c r="C144" s="76"/>
      <c r="D144" s="77"/>
      <c r="E144" s="76"/>
      <c r="F144" s="73"/>
      <c r="G144" s="73"/>
      <c r="H144" s="76"/>
      <c r="I144" s="75"/>
      <c r="J144" s="76"/>
      <c r="K144" s="77"/>
      <c r="L144" s="76"/>
      <c r="M144" s="73"/>
      <c r="N144" s="73"/>
      <c r="O144" s="76"/>
      <c r="P144" s="75"/>
      <c r="Q144" s="76"/>
      <c r="R144" s="77"/>
      <c r="S144" s="76"/>
      <c r="T144" s="73"/>
      <c r="U144" s="73"/>
      <c r="V144" s="94"/>
      <c r="W144" s="95"/>
      <c r="X144" s="94"/>
      <c r="Y144" s="97"/>
      <c r="Z144" s="94"/>
      <c r="AA144" s="73"/>
      <c r="AB144" s="73"/>
    </row>
    <row r="145" spans="1:28" ht="18.5" x14ac:dyDescent="0.45">
      <c r="A145" s="76"/>
      <c r="B145" s="75"/>
      <c r="C145" s="76"/>
      <c r="D145" s="77"/>
      <c r="E145" s="76"/>
      <c r="F145" s="73"/>
      <c r="G145" s="73"/>
      <c r="H145" s="76"/>
      <c r="I145" s="75"/>
      <c r="J145" s="76"/>
      <c r="K145" s="77"/>
      <c r="L145" s="76"/>
      <c r="M145" s="73"/>
      <c r="N145" s="73"/>
      <c r="O145" s="76"/>
      <c r="P145" s="75"/>
      <c r="Q145" s="76"/>
      <c r="R145" s="77"/>
      <c r="S145" s="76"/>
      <c r="T145" s="73"/>
      <c r="U145" s="73"/>
      <c r="V145" s="94"/>
      <c r="W145" s="95"/>
      <c r="X145" s="94"/>
      <c r="Y145" s="97"/>
      <c r="Z145" s="94"/>
      <c r="AA145" s="73"/>
      <c r="AB145" s="73"/>
    </row>
    <row r="146" spans="1:28" ht="18.5" x14ac:dyDescent="0.45">
      <c r="A146" s="74" t="s">
        <v>80</v>
      </c>
      <c r="B146" s="75"/>
      <c r="C146" s="76"/>
      <c r="D146" s="77"/>
      <c r="E146" s="76"/>
      <c r="F146" s="73"/>
      <c r="G146" s="73"/>
      <c r="H146" s="74" t="s">
        <v>80</v>
      </c>
      <c r="I146" s="75"/>
      <c r="J146" s="76"/>
      <c r="K146" s="77"/>
      <c r="L146" s="76"/>
      <c r="M146" s="73"/>
      <c r="N146" s="73"/>
      <c r="O146" s="74" t="s">
        <v>80</v>
      </c>
      <c r="P146" s="75"/>
      <c r="Q146" s="76"/>
      <c r="R146" s="77"/>
      <c r="S146" s="76"/>
      <c r="T146" s="73"/>
      <c r="U146" s="73"/>
      <c r="V146" s="78" t="s">
        <v>80</v>
      </c>
      <c r="W146" s="95"/>
      <c r="X146" s="94"/>
      <c r="Y146" s="97"/>
      <c r="Z146" s="94"/>
      <c r="AA146" s="73"/>
      <c r="AB146" s="73"/>
    </row>
    <row r="147" spans="1:28" ht="18.5" x14ac:dyDescent="0.45">
      <c r="A147" s="79"/>
      <c r="B147" s="80"/>
      <c r="C147" s="79"/>
      <c r="D147" s="81"/>
      <c r="E147" s="79"/>
      <c r="F147" s="73"/>
      <c r="G147" s="73"/>
      <c r="H147" s="79"/>
      <c r="I147" s="80"/>
      <c r="J147" s="79"/>
      <c r="K147" s="81"/>
      <c r="L147" s="79"/>
      <c r="M147" s="73"/>
      <c r="N147" s="73"/>
      <c r="O147" s="79"/>
      <c r="P147" s="80"/>
      <c r="Q147" s="79"/>
      <c r="R147" s="81"/>
      <c r="S147" s="79"/>
      <c r="T147" s="73"/>
      <c r="U147" s="73"/>
      <c r="V147" s="79"/>
      <c r="W147" s="80"/>
      <c r="X147" s="79"/>
      <c r="Y147" s="81"/>
      <c r="Z147" s="79"/>
      <c r="AA147" s="73"/>
      <c r="AB147" s="73"/>
    </row>
    <row r="148" spans="1:28" ht="37" x14ac:dyDescent="0.45">
      <c r="A148" s="82" t="s">
        <v>112</v>
      </c>
      <c r="B148" s="83" t="s">
        <v>114</v>
      </c>
      <c r="C148" s="84" t="s">
        <v>70</v>
      </c>
      <c r="D148" s="85" t="s">
        <v>71</v>
      </c>
      <c r="E148" s="84" t="s">
        <v>70</v>
      </c>
      <c r="F148" s="73"/>
      <c r="G148" s="73"/>
      <c r="H148" s="82" t="s">
        <v>112</v>
      </c>
      <c r="I148" s="83" t="s">
        <v>114</v>
      </c>
      <c r="J148" s="84" t="s">
        <v>70</v>
      </c>
      <c r="K148" s="85" t="s">
        <v>71</v>
      </c>
      <c r="L148" s="84" t="s">
        <v>70</v>
      </c>
      <c r="M148" s="73"/>
      <c r="N148" s="73"/>
      <c r="O148" s="82" t="s">
        <v>112</v>
      </c>
      <c r="P148" s="83" t="s">
        <v>114</v>
      </c>
      <c r="Q148" s="84" t="s">
        <v>70</v>
      </c>
      <c r="R148" s="85" t="s">
        <v>71</v>
      </c>
      <c r="S148" s="84" t="s">
        <v>70</v>
      </c>
      <c r="T148" s="73"/>
      <c r="U148" s="73"/>
      <c r="V148" s="86" t="s">
        <v>112</v>
      </c>
      <c r="W148" s="87" t="s">
        <v>114</v>
      </c>
      <c r="X148" s="88" t="s">
        <v>70</v>
      </c>
      <c r="Y148" s="89" t="s">
        <v>71</v>
      </c>
      <c r="Z148" s="88" t="s">
        <v>70</v>
      </c>
      <c r="AA148" s="73"/>
      <c r="AB148" s="73"/>
    </row>
    <row r="149" spans="1:28" ht="18.5" x14ac:dyDescent="0.45">
      <c r="A149" s="79"/>
      <c r="B149" s="80"/>
      <c r="C149" s="79"/>
      <c r="D149" s="81"/>
      <c r="E149" s="79"/>
      <c r="F149" s="73"/>
      <c r="G149" s="73"/>
      <c r="H149" s="79"/>
      <c r="I149" s="80"/>
      <c r="J149" s="79"/>
      <c r="K149" s="81"/>
      <c r="L149" s="79"/>
      <c r="M149" s="73"/>
      <c r="N149" s="73"/>
      <c r="O149" s="79"/>
      <c r="P149" s="80"/>
      <c r="Q149" s="79"/>
      <c r="R149" s="81"/>
      <c r="S149" s="79"/>
      <c r="T149" s="73"/>
      <c r="U149" s="73"/>
      <c r="V149" s="79"/>
      <c r="W149" s="80"/>
      <c r="X149" s="79"/>
      <c r="Y149" s="81"/>
      <c r="Z149" s="79"/>
      <c r="AA149" s="73"/>
      <c r="AB149" s="73"/>
    </row>
    <row r="150" spans="1:28" ht="18.5" x14ac:dyDescent="0.45">
      <c r="A150" s="120" t="s">
        <v>98</v>
      </c>
      <c r="B150" s="75">
        <v>80191.489999999991</v>
      </c>
      <c r="C150" s="91">
        <v>9.1110011528851536E-4</v>
      </c>
      <c r="D150" s="77">
        <v>2</v>
      </c>
      <c r="E150" s="91">
        <v>2.4539877300613498E-3</v>
      </c>
      <c r="F150" s="92"/>
      <c r="G150" s="93"/>
      <c r="H150" s="120" t="s">
        <v>98</v>
      </c>
      <c r="I150" s="75">
        <v>75965.289999999994</v>
      </c>
      <c r="J150" s="91">
        <v>8.8312903784950171E-4</v>
      </c>
      <c r="K150" s="77">
        <v>2</v>
      </c>
      <c r="L150" s="91">
        <v>2.4906600249066002E-3</v>
      </c>
      <c r="M150" s="92"/>
      <c r="N150" s="93"/>
      <c r="O150" s="120" t="s">
        <v>98</v>
      </c>
      <c r="P150" s="75">
        <v>71660.69</v>
      </c>
      <c r="Q150" s="91">
        <v>8.6159467354316312E-4</v>
      </c>
      <c r="R150" s="77">
        <v>2</v>
      </c>
      <c r="S150" s="91">
        <v>2.5348542458808617E-3</v>
      </c>
      <c r="T150" s="92"/>
      <c r="U150" s="93"/>
      <c r="V150" s="121" t="s">
        <v>98</v>
      </c>
      <c r="W150" s="95">
        <v>64774.45</v>
      </c>
      <c r="X150" s="96">
        <v>7.887459219128812E-4</v>
      </c>
      <c r="Y150" s="97">
        <v>2</v>
      </c>
      <c r="Z150" s="96">
        <v>2.5806451612903226E-3</v>
      </c>
      <c r="AA150" s="92"/>
      <c r="AB150" s="93"/>
    </row>
    <row r="151" spans="1:28" ht="18.5" x14ac:dyDescent="0.45">
      <c r="A151" s="76">
        <v>1995</v>
      </c>
      <c r="B151" s="75">
        <v>0</v>
      </c>
      <c r="C151" s="91">
        <v>0</v>
      </c>
      <c r="D151" s="77">
        <v>0</v>
      </c>
      <c r="E151" s="91">
        <v>0</v>
      </c>
      <c r="F151" s="92"/>
      <c r="G151" s="93"/>
      <c r="H151" s="76">
        <v>1995</v>
      </c>
      <c r="I151" s="75">
        <v>0</v>
      </c>
      <c r="J151" s="91">
        <v>0</v>
      </c>
      <c r="K151" s="77">
        <v>0</v>
      </c>
      <c r="L151" s="91">
        <v>0</v>
      </c>
      <c r="M151" s="92"/>
      <c r="N151" s="93"/>
      <c r="O151" s="76">
        <v>1995</v>
      </c>
      <c r="P151" s="75">
        <v>0</v>
      </c>
      <c r="Q151" s="91">
        <v>0</v>
      </c>
      <c r="R151" s="77">
        <v>0</v>
      </c>
      <c r="S151" s="91">
        <v>0</v>
      </c>
      <c r="T151" s="92"/>
      <c r="U151" s="93"/>
      <c r="V151" s="94">
        <v>1995</v>
      </c>
      <c r="W151" s="95">
        <v>0</v>
      </c>
      <c r="X151" s="96">
        <v>0</v>
      </c>
      <c r="Y151" s="97">
        <v>0</v>
      </c>
      <c r="Z151" s="96">
        <v>0</v>
      </c>
      <c r="AA151" s="92"/>
      <c r="AB151" s="93"/>
    </row>
    <row r="152" spans="1:28" ht="18.5" x14ac:dyDescent="0.45">
      <c r="A152" s="76">
        <v>1996</v>
      </c>
      <c r="B152" s="75">
        <v>30301.61</v>
      </c>
      <c r="C152" s="91">
        <v>3.4427344303526015E-4</v>
      </c>
      <c r="D152" s="77">
        <v>1</v>
      </c>
      <c r="E152" s="91">
        <v>1.2269938650306749E-3</v>
      </c>
      <c r="F152" s="92"/>
      <c r="G152" s="93"/>
      <c r="H152" s="76">
        <v>1996</v>
      </c>
      <c r="I152" s="75">
        <v>29465.22</v>
      </c>
      <c r="J152" s="91">
        <v>3.4254580465135979E-4</v>
      </c>
      <c r="K152" s="77">
        <v>1</v>
      </c>
      <c r="L152" s="91">
        <v>1.2453300124533001E-3</v>
      </c>
      <c r="M152" s="92"/>
      <c r="N152" s="93"/>
      <c r="O152" s="76">
        <v>1996</v>
      </c>
      <c r="P152" s="75">
        <v>28804.43</v>
      </c>
      <c r="Q152" s="91">
        <v>3.4632297655028013E-4</v>
      </c>
      <c r="R152" s="77">
        <v>1</v>
      </c>
      <c r="S152" s="91">
        <v>1.2674271229404308E-3</v>
      </c>
      <c r="T152" s="92"/>
      <c r="U152" s="93"/>
      <c r="V152" s="94">
        <v>1996</v>
      </c>
      <c r="W152" s="95">
        <v>28279.42</v>
      </c>
      <c r="X152" s="96">
        <v>3.443530157193395E-4</v>
      </c>
      <c r="Y152" s="97">
        <v>1</v>
      </c>
      <c r="Z152" s="96">
        <v>1.2903225806451613E-3</v>
      </c>
      <c r="AA152" s="92"/>
      <c r="AB152" s="93"/>
    </row>
    <row r="153" spans="1:28" ht="18.5" x14ac:dyDescent="0.45">
      <c r="A153" s="76">
        <v>1997</v>
      </c>
      <c r="B153" s="75">
        <v>78220.38</v>
      </c>
      <c r="C153" s="91">
        <v>8.8870523837269381E-4</v>
      </c>
      <c r="D153" s="77">
        <v>3</v>
      </c>
      <c r="E153" s="91">
        <v>3.6809815950920245E-3</v>
      </c>
      <c r="F153" s="92"/>
      <c r="G153" s="93"/>
      <c r="H153" s="76">
        <v>1997</v>
      </c>
      <c r="I153" s="75">
        <v>77794.3</v>
      </c>
      <c r="J153" s="91">
        <v>9.0439206260089968E-4</v>
      </c>
      <c r="K153" s="77">
        <v>3</v>
      </c>
      <c r="L153" s="91">
        <v>3.7359900373599006E-3</v>
      </c>
      <c r="M153" s="92"/>
      <c r="N153" s="93"/>
      <c r="O153" s="76">
        <v>1997</v>
      </c>
      <c r="P153" s="75">
        <v>77156.350000000006</v>
      </c>
      <c r="Q153" s="91">
        <v>9.2767038930314572E-4</v>
      </c>
      <c r="R153" s="77">
        <v>3</v>
      </c>
      <c r="S153" s="91">
        <v>3.8022813688212928E-3</v>
      </c>
      <c r="T153" s="92"/>
      <c r="U153" s="93"/>
      <c r="V153" s="94">
        <v>1997</v>
      </c>
      <c r="W153" s="95">
        <v>76525.81</v>
      </c>
      <c r="X153" s="96">
        <v>9.3183995477506929E-4</v>
      </c>
      <c r="Y153" s="97">
        <v>3</v>
      </c>
      <c r="Z153" s="96">
        <v>3.8709677419354839E-3</v>
      </c>
      <c r="AA153" s="92"/>
      <c r="AB153" s="93"/>
    </row>
    <row r="154" spans="1:28" ht="18.5" x14ac:dyDescent="0.45">
      <c r="A154" s="120">
        <v>1998</v>
      </c>
      <c r="B154" s="75">
        <v>0</v>
      </c>
      <c r="C154" s="91">
        <v>0</v>
      </c>
      <c r="D154" s="77">
        <v>0</v>
      </c>
      <c r="E154" s="91">
        <v>0</v>
      </c>
      <c r="F154" s="92"/>
      <c r="G154" s="93"/>
      <c r="H154" s="120">
        <v>1998</v>
      </c>
      <c r="I154" s="75">
        <v>0</v>
      </c>
      <c r="J154" s="91">
        <v>0</v>
      </c>
      <c r="K154" s="77">
        <v>0</v>
      </c>
      <c r="L154" s="91">
        <v>0</v>
      </c>
      <c r="M154" s="92"/>
      <c r="N154" s="93"/>
      <c r="O154" s="120">
        <v>1998</v>
      </c>
      <c r="P154" s="75">
        <v>0</v>
      </c>
      <c r="Q154" s="91">
        <v>0</v>
      </c>
      <c r="R154" s="77">
        <v>0</v>
      </c>
      <c r="S154" s="91">
        <v>0</v>
      </c>
      <c r="T154" s="92"/>
      <c r="U154" s="93"/>
      <c r="V154" s="121">
        <v>1998</v>
      </c>
      <c r="W154" s="95">
        <v>0</v>
      </c>
      <c r="X154" s="96">
        <v>0</v>
      </c>
      <c r="Y154" s="97">
        <v>0</v>
      </c>
      <c r="Z154" s="96">
        <v>0</v>
      </c>
      <c r="AA154" s="92"/>
      <c r="AB154" s="93"/>
    </row>
    <row r="155" spans="1:28" ht="18.5" x14ac:dyDescent="0.45">
      <c r="A155" s="120">
        <v>1999</v>
      </c>
      <c r="B155" s="75">
        <v>0</v>
      </c>
      <c r="C155" s="91">
        <v>0</v>
      </c>
      <c r="D155" s="77">
        <v>0</v>
      </c>
      <c r="E155" s="91">
        <v>0</v>
      </c>
      <c r="F155" s="92"/>
      <c r="G155" s="93"/>
      <c r="H155" s="120">
        <v>1999</v>
      </c>
      <c r="I155" s="75">
        <v>0</v>
      </c>
      <c r="J155" s="91">
        <v>0</v>
      </c>
      <c r="K155" s="77">
        <v>0</v>
      </c>
      <c r="L155" s="91">
        <v>0</v>
      </c>
      <c r="M155" s="92"/>
      <c r="N155" s="93"/>
      <c r="O155" s="120">
        <v>1999</v>
      </c>
      <c r="P155" s="75">
        <v>0</v>
      </c>
      <c r="Q155" s="91">
        <v>0</v>
      </c>
      <c r="R155" s="77">
        <v>0</v>
      </c>
      <c r="S155" s="91">
        <v>0</v>
      </c>
      <c r="T155" s="92"/>
      <c r="U155" s="93"/>
      <c r="V155" s="121">
        <v>1999</v>
      </c>
      <c r="W155" s="95">
        <v>0</v>
      </c>
      <c r="X155" s="96">
        <v>0</v>
      </c>
      <c r="Y155" s="97">
        <v>0</v>
      </c>
      <c r="Z155" s="96">
        <v>0</v>
      </c>
      <c r="AA155" s="92"/>
      <c r="AB155" s="93"/>
    </row>
    <row r="156" spans="1:28" ht="18.5" x14ac:dyDescent="0.45">
      <c r="A156" s="120">
        <v>2000</v>
      </c>
      <c r="B156" s="75">
        <v>1943.66</v>
      </c>
      <c r="C156" s="91">
        <v>2.2083002199880261E-5</v>
      </c>
      <c r="D156" s="77">
        <v>1</v>
      </c>
      <c r="E156" s="91">
        <v>1.2269938650306749E-3</v>
      </c>
      <c r="F156" s="92"/>
      <c r="G156" s="93"/>
      <c r="H156" s="120">
        <v>2000</v>
      </c>
      <c r="I156" s="75">
        <v>1889.04</v>
      </c>
      <c r="J156" s="91">
        <v>2.1960899216724146E-5</v>
      </c>
      <c r="K156" s="77">
        <v>1</v>
      </c>
      <c r="L156" s="91">
        <v>1.2453300124533001E-3</v>
      </c>
      <c r="M156" s="92"/>
      <c r="N156" s="93"/>
      <c r="O156" s="120">
        <v>2000</v>
      </c>
      <c r="P156" s="75">
        <v>1834.06</v>
      </c>
      <c r="Q156" s="91">
        <v>2.2051369125228541E-5</v>
      </c>
      <c r="R156" s="77">
        <v>1</v>
      </c>
      <c r="S156" s="91">
        <v>1.2674271229404308E-3</v>
      </c>
      <c r="T156" s="92"/>
      <c r="U156" s="93"/>
      <c r="V156" s="121">
        <v>2000</v>
      </c>
      <c r="W156" s="95">
        <v>1778.76</v>
      </c>
      <c r="X156" s="96">
        <v>2.1659615729068433E-5</v>
      </c>
      <c r="Y156" s="97">
        <v>1</v>
      </c>
      <c r="Z156" s="96">
        <v>1.2903225806451613E-3</v>
      </c>
      <c r="AA156" s="92"/>
      <c r="AB156" s="93"/>
    </row>
    <row r="157" spans="1:28" ht="18.5" x14ac:dyDescent="0.45">
      <c r="A157" s="120">
        <v>2001</v>
      </c>
      <c r="B157" s="75">
        <v>304616.38</v>
      </c>
      <c r="C157" s="91">
        <v>3.460916101406399E-3</v>
      </c>
      <c r="D157" s="77">
        <v>3</v>
      </c>
      <c r="E157" s="91">
        <v>3.6809815950920245E-3</v>
      </c>
      <c r="F157" s="92"/>
      <c r="G157" s="93"/>
      <c r="H157" s="120">
        <v>2001</v>
      </c>
      <c r="I157" s="75">
        <v>301986.41000000003</v>
      </c>
      <c r="J157" s="91">
        <v>3.510721379552756E-3</v>
      </c>
      <c r="K157" s="77">
        <v>3</v>
      </c>
      <c r="L157" s="91">
        <v>3.7359900373599006E-3</v>
      </c>
      <c r="M157" s="92"/>
      <c r="N157" s="93"/>
      <c r="O157" s="120">
        <v>2001</v>
      </c>
      <c r="P157" s="75">
        <v>299347</v>
      </c>
      <c r="Q157" s="91">
        <v>3.5991249978352883E-3</v>
      </c>
      <c r="R157" s="77">
        <v>3</v>
      </c>
      <c r="S157" s="91">
        <v>3.8022813688212928E-3</v>
      </c>
      <c r="T157" s="92"/>
      <c r="U157" s="93"/>
      <c r="V157" s="121">
        <v>2001</v>
      </c>
      <c r="W157" s="95">
        <v>296699.41000000003</v>
      </c>
      <c r="X157" s="96">
        <v>3.6128512040080303E-3</v>
      </c>
      <c r="Y157" s="97">
        <v>3</v>
      </c>
      <c r="Z157" s="96">
        <v>3.8709677419354839E-3</v>
      </c>
      <c r="AA157" s="92"/>
      <c r="AB157" s="93"/>
    </row>
    <row r="158" spans="1:28" ht="18.5" x14ac:dyDescent="0.45">
      <c r="A158" s="120">
        <v>2002</v>
      </c>
      <c r="B158" s="75">
        <v>4867574.2100000018</v>
      </c>
      <c r="C158" s="91">
        <v>5.5303217634519647E-2</v>
      </c>
      <c r="D158" s="77">
        <v>50</v>
      </c>
      <c r="E158" s="91">
        <v>6.1349693251533742E-2</v>
      </c>
      <c r="F158" s="92"/>
      <c r="G158" s="93"/>
      <c r="H158" s="120">
        <v>2002</v>
      </c>
      <c r="I158" s="75">
        <v>4843662.8000000007</v>
      </c>
      <c r="J158" s="91">
        <v>5.6309654952036964E-2</v>
      </c>
      <c r="K158" s="77">
        <v>49</v>
      </c>
      <c r="L158" s="91">
        <v>6.1021170610211707E-2</v>
      </c>
      <c r="M158" s="92"/>
      <c r="N158" s="93"/>
      <c r="O158" s="120">
        <v>2002</v>
      </c>
      <c r="P158" s="75">
        <v>4648544.71</v>
      </c>
      <c r="Q158" s="91">
        <v>5.5890633509993383E-2</v>
      </c>
      <c r="R158" s="77">
        <v>47</v>
      </c>
      <c r="S158" s="91">
        <v>5.9569074778200254E-2</v>
      </c>
      <c r="T158" s="92"/>
      <c r="U158" s="93"/>
      <c r="V158" s="121">
        <v>2002</v>
      </c>
      <c r="W158" s="95">
        <v>4889933.6900000013</v>
      </c>
      <c r="X158" s="96">
        <v>5.9543774689123696E-2</v>
      </c>
      <c r="Y158" s="97">
        <v>47</v>
      </c>
      <c r="Z158" s="96">
        <v>6.0645161290322581E-2</v>
      </c>
      <c r="AA158" s="92"/>
      <c r="AB158" s="93"/>
    </row>
    <row r="159" spans="1:28" ht="18.5" x14ac:dyDescent="0.45">
      <c r="A159" s="76">
        <v>2003</v>
      </c>
      <c r="B159" s="75">
        <v>73152533.350000083</v>
      </c>
      <c r="C159" s="91">
        <v>0.83112661416856137</v>
      </c>
      <c r="D159" s="77">
        <v>663</v>
      </c>
      <c r="E159" s="91">
        <v>0.81349693251533739</v>
      </c>
      <c r="F159" s="92"/>
      <c r="G159" s="93"/>
      <c r="H159" s="76">
        <v>2003</v>
      </c>
      <c r="I159" s="75">
        <v>71194075.230000004</v>
      </c>
      <c r="J159" s="91">
        <v>0.82766162228110951</v>
      </c>
      <c r="K159" s="77">
        <v>652</v>
      </c>
      <c r="L159" s="91">
        <v>0.81195516811955171</v>
      </c>
      <c r="M159" s="92"/>
      <c r="N159" s="93"/>
      <c r="O159" s="76">
        <v>2003</v>
      </c>
      <c r="P159" s="75">
        <v>68567563.020000011</v>
      </c>
      <c r="Q159" s="91">
        <v>0.82440522238715774</v>
      </c>
      <c r="R159" s="77">
        <v>640</v>
      </c>
      <c r="S159" s="91">
        <v>0.81115335868187577</v>
      </c>
      <c r="T159" s="92"/>
      <c r="U159" s="93"/>
      <c r="V159" s="94">
        <v>2003</v>
      </c>
      <c r="W159" s="95">
        <v>67412917.929999977</v>
      </c>
      <c r="X159" s="96">
        <v>0.82087403446166252</v>
      </c>
      <c r="Y159" s="97">
        <v>627</v>
      </c>
      <c r="Z159" s="96">
        <v>0.80903225806451617</v>
      </c>
      <c r="AA159" s="92"/>
      <c r="AB159" s="93"/>
    </row>
    <row r="160" spans="1:28" ht="18.5" x14ac:dyDescent="0.45">
      <c r="A160" s="76">
        <v>2004</v>
      </c>
      <c r="B160" s="75">
        <v>9500731.1500000041</v>
      </c>
      <c r="C160" s="91">
        <v>0.10794309029661618</v>
      </c>
      <c r="D160" s="77">
        <v>92</v>
      </c>
      <c r="E160" s="91">
        <v>0.11288343558282209</v>
      </c>
      <c r="F160" s="92"/>
      <c r="G160" s="93"/>
      <c r="H160" s="76">
        <v>2004</v>
      </c>
      <c r="I160" s="75">
        <v>9493497.3600000031</v>
      </c>
      <c r="J160" s="91">
        <v>0.11036597358298228</v>
      </c>
      <c r="K160" s="77">
        <v>92</v>
      </c>
      <c r="L160" s="91">
        <v>0.11457036114570361</v>
      </c>
      <c r="M160" s="92"/>
      <c r="N160" s="93"/>
      <c r="O160" s="76">
        <v>2004</v>
      </c>
      <c r="P160" s="75">
        <v>9477249.6900000013</v>
      </c>
      <c r="Q160" s="91">
        <v>0.11394737969649182</v>
      </c>
      <c r="R160" s="77">
        <v>92</v>
      </c>
      <c r="S160" s="91">
        <v>0.11660329531051965</v>
      </c>
      <c r="T160" s="92"/>
      <c r="U160" s="93"/>
      <c r="V160" s="94">
        <v>2004</v>
      </c>
      <c r="W160" s="95">
        <v>9352431.1400000025</v>
      </c>
      <c r="X160" s="96">
        <v>0.11388274113706934</v>
      </c>
      <c r="Y160" s="97">
        <v>91</v>
      </c>
      <c r="Z160" s="96">
        <v>0.11741935483870967</v>
      </c>
      <c r="AA160" s="92"/>
      <c r="AB160" s="93"/>
    </row>
    <row r="161" spans="1:28" ht="18.5" x14ac:dyDescent="0.45">
      <c r="A161" s="76"/>
      <c r="B161" s="75"/>
      <c r="C161" s="98"/>
      <c r="D161" s="77"/>
      <c r="E161" s="98"/>
      <c r="F161" s="73"/>
      <c r="G161" s="73"/>
      <c r="H161" s="76"/>
      <c r="I161" s="75"/>
      <c r="J161" s="98"/>
      <c r="K161" s="77"/>
      <c r="L161" s="98"/>
      <c r="M161" s="73"/>
      <c r="N161" s="73"/>
      <c r="O161" s="76"/>
      <c r="P161" s="75"/>
      <c r="Q161" s="98"/>
      <c r="R161" s="77"/>
      <c r="S161" s="98"/>
      <c r="T161" s="73"/>
      <c r="U161" s="73"/>
      <c r="V161" s="94"/>
      <c r="W161" s="95"/>
      <c r="X161" s="99"/>
      <c r="Y161" s="97"/>
      <c r="Z161" s="99"/>
      <c r="AA161" s="73"/>
      <c r="AB161" s="73"/>
    </row>
    <row r="162" spans="1:28" ht="19" thickBot="1" x14ac:dyDescent="0.5">
      <c r="A162" s="100"/>
      <c r="B162" s="101">
        <v>88016112.230000094</v>
      </c>
      <c r="C162" s="113"/>
      <c r="D162" s="103">
        <v>815</v>
      </c>
      <c r="E162" s="113"/>
      <c r="F162" s="73"/>
      <c r="G162" s="73"/>
      <c r="H162" s="100"/>
      <c r="I162" s="101">
        <v>86018335.650000006</v>
      </c>
      <c r="J162" s="113"/>
      <c r="K162" s="103">
        <v>803</v>
      </c>
      <c r="L162" s="113"/>
      <c r="M162" s="73"/>
      <c r="N162" s="73"/>
      <c r="O162" s="100"/>
      <c r="P162" s="101">
        <v>83172159.950000003</v>
      </c>
      <c r="Q162" s="113"/>
      <c r="R162" s="103">
        <v>789</v>
      </c>
      <c r="S162" s="113"/>
      <c r="T162" s="73"/>
      <c r="U162" s="73"/>
      <c r="V162" s="105"/>
      <c r="W162" s="106">
        <v>82123340.609999985</v>
      </c>
      <c r="X162" s="114"/>
      <c r="Y162" s="108">
        <v>775</v>
      </c>
      <c r="Z162" s="114"/>
      <c r="AA162" s="73"/>
      <c r="AB162" s="73"/>
    </row>
    <row r="163" spans="1:28" ht="19" thickTop="1" x14ac:dyDescent="0.45">
      <c r="A163" s="76"/>
      <c r="B163" s="75"/>
      <c r="C163" s="98"/>
      <c r="D163" s="77"/>
      <c r="E163" s="98"/>
      <c r="F163" s="73"/>
      <c r="G163" s="73"/>
      <c r="H163" s="76"/>
      <c r="I163" s="75"/>
      <c r="J163" s="98"/>
      <c r="K163" s="77"/>
      <c r="L163" s="98"/>
      <c r="M163" s="73"/>
      <c r="N163" s="73"/>
      <c r="O163" s="76"/>
      <c r="P163" s="75"/>
      <c r="Q163" s="98"/>
      <c r="R163" s="77"/>
      <c r="S163" s="98"/>
      <c r="T163" s="73"/>
      <c r="U163" s="73"/>
      <c r="V163" s="94"/>
      <c r="W163" s="95"/>
      <c r="X163" s="99"/>
      <c r="Y163" s="97"/>
      <c r="Z163" s="99"/>
      <c r="AA163" s="73"/>
      <c r="AB163" s="73"/>
    </row>
    <row r="164" spans="1:28" ht="18.5" x14ac:dyDescent="0.45">
      <c r="A164" s="76"/>
      <c r="B164" s="75"/>
      <c r="C164" s="76"/>
      <c r="D164" s="77"/>
      <c r="E164" s="76"/>
      <c r="F164" s="73"/>
      <c r="G164" s="73"/>
      <c r="H164" s="76"/>
      <c r="I164" s="75"/>
      <c r="J164" s="76"/>
      <c r="K164" s="77"/>
      <c r="L164" s="76"/>
      <c r="M164" s="73"/>
      <c r="N164" s="73"/>
      <c r="O164" s="76"/>
      <c r="P164" s="75"/>
      <c r="Q164" s="76"/>
      <c r="R164" s="77"/>
      <c r="S164" s="76"/>
      <c r="T164" s="73"/>
      <c r="U164" s="73"/>
      <c r="V164" s="94"/>
      <c r="W164" s="95"/>
      <c r="X164" s="94"/>
      <c r="Y164" s="97"/>
      <c r="Z164" s="94"/>
      <c r="AA164" s="73"/>
      <c r="AB164" s="73"/>
    </row>
    <row r="165" spans="1:28" ht="18.5" x14ac:dyDescent="0.45">
      <c r="A165" s="76"/>
      <c r="B165" s="75"/>
      <c r="C165" s="76"/>
      <c r="D165" s="77"/>
      <c r="E165" s="76"/>
      <c r="F165" s="73"/>
      <c r="G165" s="73"/>
      <c r="H165" s="76"/>
      <c r="I165" s="75"/>
      <c r="J165" s="76"/>
      <c r="K165" s="77"/>
      <c r="L165" s="76"/>
      <c r="M165" s="73"/>
      <c r="N165" s="73"/>
      <c r="O165" s="76"/>
      <c r="P165" s="75"/>
      <c r="Q165" s="76"/>
      <c r="R165" s="77"/>
      <c r="S165" s="76"/>
      <c r="T165" s="73"/>
      <c r="U165" s="73"/>
      <c r="V165" s="94"/>
      <c r="W165" s="95"/>
      <c r="X165" s="94"/>
      <c r="Y165" s="97"/>
      <c r="Z165" s="94"/>
      <c r="AA165" s="73"/>
      <c r="AB165" s="73"/>
    </row>
    <row r="166" spans="1:28" ht="18.5" x14ac:dyDescent="0.45">
      <c r="A166" s="76"/>
      <c r="B166" s="75"/>
      <c r="C166" s="76"/>
      <c r="D166" s="77"/>
      <c r="E166" s="76"/>
      <c r="F166" s="73"/>
      <c r="G166" s="73"/>
      <c r="H166" s="76"/>
      <c r="I166" s="75"/>
      <c r="J166" s="76"/>
      <c r="K166" s="77"/>
      <c r="L166" s="76"/>
      <c r="M166" s="73"/>
      <c r="N166" s="73"/>
      <c r="O166" s="76"/>
      <c r="P166" s="75"/>
      <c r="Q166" s="76"/>
      <c r="R166" s="77"/>
      <c r="S166" s="76"/>
      <c r="T166" s="73"/>
      <c r="U166" s="73"/>
      <c r="V166" s="94"/>
      <c r="W166" s="95"/>
      <c r="X166" s="94"/>
      <c r="Y166" s="97"/>
      <c r="Z166" s="94"/>
      <c r="AA166" s="73"/>
      <c r="AB166" s="73"/>
    </row>
    <row r="167" spans="1:28" ht="18.5" x14ac:dyDescent="0.45">
      <c r="A167" s="74" t="s">
        <v>81</v>
      </c>
      <c r="B167" s="75"/>
      <c r="C167" s="76"/>
      <c r="D167" s="77"/>
      <c r="E167" s="76"/>
      <c r="F167" s="73"/>
      <c r="G167" s="73"/>
      <c r="H167" s="74" t="s">
        <v>81</v>
      </c>
      <c r="I167" s="75"/>
      <c r="J167" s="76"/>
      <c r="K167" s="77"/>
      <c r="L167" s="76"/>
      <c r="M167" s="73"/>
      <c r="N167" s="73"/>
      <c r="O167" s="74" t="s">
        <v>81</v>
      </c>
      <c r="P167" s="75"/>
      <c r="Q167" s="76"/>
      <c r="R167" s="77"/>
      <c r="S167" s="76"/>
      <c r="T167" s="73"/>
      <c r="U167" s="73"/>
      <c r="V167" s="78" t="s">
        <v>81</v>
      </c>
      <c r="W167" s="95"/>
      <c r="X167" s="94"/>
      <c r="Y167" s="97"/>
      <c r="Z167" s="94"/>
      <c r="AA167" s="73"/>
      <c r="AB167" s="73"/>
    </row>
    <row r="168" spans="1:28" ht="18.5" x14ac:dyDescent="0.45">
      <c r="A168" s="76"/>
      <c r="B168" s="75"/>
      <c r="C168" s="76"/>
      <c r="D168" s="77"/>
      <c r="E168" s="76"/>
      <c r="F168" s="73"/>
      <c r="G168" s="73"/>
      <c r="H168" s="76"/>
      <c r="I168" s="75"/>
      <c r="J168" s="76"/>
      <c r="K168" s="77"/>
      <c r="L168" s="76"/>
      <c r="M168" s="73"/>
      <c r="N168" s="73"/>
      <c r="O168" s="76"/>
      <c r="P168" s="75"/>
      <c r="Q168" s="76"/>
      <c r="R168" s="77"/>
      <c r="S168" s="76"/>
      <c r="T168" s="73"/>
      <c r="U168" s="73"/>
      <c r="V168" s="76"/>
      <c r="W168" s="75"/>
      <c r="X168" s="76"/>
      <c r="Y168" s="77"/>
      <c r="Z168" s="76"/>
      <c r="AA168" s="73"/>
      <c r="AB168" s="73"/>
    </row>
    <row r="169" spans="1:28" ht="37" x14ac:dyDescent="0.45">
      <c r="A169" s="82" t="s">
        <v>113</v>
      </c>
      <c r="B169" s="83" t="s">
        <v>114</v>
      </c>
      <c r="C169" s="84" t="s">
        <v>70</v>
      </c>
      <c r="D169" s="85" t="s">
        <v>71</v>
      </c>
      <c r="E169" s="84" t="s">
        <v>70</v>
      </c>
      <c r="F169" s="73"/>
      <c r="G169" s="73"/>
      <c r="H169" s="82" t="s">
        <v>113</v>
      </c>
      <c r="I169" s="83" t="s">
        <v>114</v>
      </c>
      <c r="J169" s="84" t="s">
        <v>70</v>
      </c>
      <c r="K169" s="85" t="s">
        <v>71</v>
      </c>
      <c r="L169" s="84" t="s">
        <v>70</v>
      </c>
      <c r="M169" s="73"/>
      <c r="N169" s="73"/>
      <c r="O169" s="82" t="s">
        <v>113</v>
      </c>
      <c r="P169" s="83" t="s">
        <v>114</v>
      </c>
      <c r="Q169" s="84" t="s">
        <v>70</v>
      </c>
      <c r="R169" s="85" t="s">
        <v>71</v>
      </c>
      <c r="S169" s="84" t="s">
        <v>70</v>
      </c>
      <c r="T169" s="73"/>
      <c r="U169" s="73"/>
      <c r="V169" s="86" t="s">
        <v>113</v>
      </c>
      <c r="W169" s="87" t="s">
        <v>114</v>
      </c>
      <c r="X169" s="88" t="s">
        <v>70</v>
      </c>
      <c r="Y169" s="89" t="s">
        <v>71</v>
      </c>
      <c r="Z169" s="88" t="s">
        <v>70</v>
      </c>
      <c r="AA169" s="73"/>
      <c r="AB169" s="73"/>
    </row>
    <row r="170" spans="1:28" ht="18.5" x14ac:dyDescent="0.45">
      <c r="A170" s="79"/>
      <c r="B170" s="80"/>
      <c r="C170" s="79"/>
      <c r="D170" s="81"/>
      <c r="E170" s="79"/>
      <c r="F170" s="73"/>
      <c r="G170" s="73"/>
      <c r="H170" s="79"/>
      <c r="I170" s="80"/>
      <c r="J170" s="79"/>
      <c r="K170" s="81"/>
      <c r="L170" s="79"/>
      <c r="M170" s="73"/>
      <c r="N170" s="73"/>
      <c r="O170" s="79"/>
      <c r="P170" s="80"/>
      <c r="Q170" s="79"/>
      <c r="R170" s="81"/>
      <c r="S170" s="79"/>
      <c r="T170" s="73"/>
      <c r="U170" s="73"/>
      <c r="V170" s="79"/>
      <c r="W170" s="80"/>
      <c r="X170" s="79"/>
      <c r="Y170" s="81"/>
      <c r="Z170" s="79"/>
      <c r="AA170" s="73"/>
      <c r="AB170" s="73"/>
    </row>
    <row r="171" spans="1:28" ht="18.5" x14ac:dyDescent="0.45">
      <c r="A171" s="76" t="s">
        <v>47</v>
      </c>
      <c r="B171" s="75">
        <v>10472782.369999999</v>
      </c>
      <c r="C171" s="91">
        <v>0.11898710480000485</v>
      </c>
      <c r="D171" s="77">
        <v>97</v>
      </c>
      <c r="E171" s="91">
        <v>0.11901840490797547</v>
      </c>
      <c r="F171" s="92"/>
      <c r="G171" s="93"/>
      <c r="H171" s="76" t="s">
        <v>47</v>
      </c>
      <c r="I171" s="75">
        <v>10313645.090000002</v>
      </c>
      <c r="J171" s="91">
        <v>0.11990054227467493</v>
      </c>
      <c r="K171" s="77">
        <v>96</v>
      </c>
      <c r="L171" s="91">
        <v>0.11955168119551682</v>
      </c>
      <c r="M171" s="92"/>
      <c r="N171" s="93"/>
      <c r="O171" s="76" t="s">
        <v>47</v>
      </c>
      <c r="P171" s="75">
        <v>8662771.410000002</v>
      </c>
      <c r="Q171" s="91">
        <v>0.10415470050564681</v>
      </c>
      <c r="R171" s="77">
        <v>92</v>
      </c>
      <c r="S171" s="91">
        <v>0.11660329531051965</v>
      </c>
      <c r="T171" s="92"/>
      <c r="U171" s="93"/>
      <c r="V171" s="94" t="s">
        <v>47</v>
      </c>
      <c r="W171" s="95">
        <v>8626692.9900000002</v>
      </c>
      <c r="X171" s="96">
        <v>0.10504556836000829</v>
      </c>
      <c r="Y171" s="97">
        <v>89</v>
      </c>
      <c r="Z171" s="96">
        <v>0.11483870967741935</v>
      </c>
      <c r="AA171" s="92"/>
      <c r="AB171" s="93"/>
    </row>
    <row r="172" spans="1:28" ht="18.5" x14ac:dyDescent="0.45">
      <c r="A172" s="76" t="s">
        <v>48</v>
      </c>
      <c r="B172" s="75">
        <v>16384734.429999998</v>
      </c>
      <c r="C172" s="91">
        <v>0.18615608000480752</v>
      </c>
      <c r="D172" s="77">
        <v>160</v>
      </c>
      <c r="E172" s="91">
        <v>0.19631901840490798</v>
      </c>
      <c r="F172" s="92"/>
      <c r="G172" s="93"/>
      <c r="H172" s="76" t="s">
        <v>48</v>
      </c>
      <c r="I172" s="75">
        <v>16392542.629999997</v>
      </c>
      <c r="J172" s="91">
        <v>0.19057033022237974</v>
      </c>
      <c r="K172" s="77">
        <v>160</v>
      </c>
      <c r="L172" s="91">
        <v>0.19925280199252801</v>
      </c>
      <c r="M172" s="92"/>
      <c r="N172" s="93"/>
      <c r="O172" s="76" t="s">
        <v>48</v>
      </c>
      <c r="P172" s="75">
        <v>16476463.699999999</v>
      </c>
      <c r="Q172" s="91">
        <v>0.19810070713451514</v>
      </c>
      <c r="R172" s="77">
        <v>160</v>
      </c>
      <c r="S172" s="91">
        <v>0.20278833967046894</v>
      </c>
      <c r="T172" s="92"/>
      <c r="U172" s="93"/>
      <c r="V172" s="94" t="s">
        <v>48</v>
      </c>
      <c r="W172" s="95">
        <v>16950800.230000004</v>
      </c>
      <c r="X172" s="96">
        <v>0.20640660869482383</v>
      </c>
      <c r="Y172" s="97">
        <v>169</v>
      </c>
      <c r="Z172" s="96">
        <v>0.21806451612903227</v>
      </c>
      <c r="AA172" s="92"/>
      <c r="AB172" s="93"/>
    </row>
    <row r="173" spans="1:28" ht="18.5" x14ac:dyDescent="0.45">
      <c r="A173" s="76" t="s">
        <v>49</v>
      </c>
      <c r="B173" s="75">
        <v>55679366.480000012</v>
      </c>
      <c r="C173" s="91">
        <v>0.63260424789612424</v>
      </c>
      <c r="D173" s="77">
        <v>515</v>
      </c>
      <c r="E173" s="91">
        <v>0.63190184049079756</v>
      </c>
      <c r="F173" s="92"/>
      <c r="G173" s="93"/>
      <c r="H173" s="76" t="s">
        <v>49</v>
      </c>
      <c r="I173" s="75">
        <v>54015301.929999992</v>
      </c>
      <c r="J173" s="91">
        <v>0.62795102371874356</v>
      </c>
      <c r="K173" s="77">
        <v>505</v>
      </c>
      <c r="L173" s="91">
        <v>0.62889165628891652</v>
      </c>
      <c r="M173" s="92"/>
      <c r="N173" s="93"/>
      <c r="O173" s="76" t="s">
        <v>49</v>
      </c>
      <c r="P173" s="75">
        <v>52752375.659999996</v>
      </c>
      <c r="Q173" s="91">
        <v>0.63425520861443008</v>
      </c>
      <c r="R173" s="77">
        <v>495</v>
      </c>
      <c r="S173" s="91">
        <v>0.62737642585551334</v>
      </c>
      <c r="T173" s="92"/>
      <c r="U173" s="93"/>
      <c r="V173" s="94" t="s">
        <v>49</v>
      </c>
      <c r="W173" s="95">
        <v>51343867.469999999</v>
      </c>
      <c r="X173" s="96">
        <v>0.6252043217996901</v>
      </c>
      <c r="Y173" s="97">
        <v>476</v>
      </c>
      <c r="Z173" s="96">
        <v>0.61419354838709672</v>
      </c>
      <c r="AA173" s="92"/>
      <c r="AB173" s="93"/>
    </row>
    <row r="174" spans="1:28" ht="18.5" x14ac:dyDescent="0.45">
      <c r="A174" s="76" t="s">
        <v>50</v>
      </c>
      <c r="B174" s="75">
        <v>5479228.9500000011</v>
      </c>
      <c r="C174" s="91">
        <v>6.2252567299063498E-2</v>
      </c>
      <c r="D174" s="77">
        <v>43</v>
      </c>
      <c r="E174" s="91">
        <v>5.2760736196319019E-2</v>
      </c>
      <c r="F174" s="92"/>
      <c r="G174" s="93"/>
      <c r="H174" s="76" t="s">
        <v>50</v>
      </c>
      <c r="I174" s="75">
        <v>5296845.9999999991</v>
      </c>
      <c r="J174" s="91">
        <v>6.1578103784201733E-2</v>
      </c>
      <c r="K174" s="77">
        <v>42</v>
      </c>
      <c r="L174" s="91">
        <v>5.2303860523038606E-2</v>
      </c>
      <c r="M174" s="92"/>
      <c r="N174" s="93"/>
      <c r="O174" s="76" t="s">
        <v>50</v>
      </c>
      <c r="P174" s="75">
        <v>5280549.1800000006</v>
      </c>
      <c r="Q174" s="91">
        <v>6.3489383745407954E-2</v>
      </c>
      <c r="R174" s="77">
        <v>42</v>
      </c>
      <c r="S174" s="91">
        <v>5.3231939163498096E-2</v>
      </c>
      <c r="T174" s="92"/>
      <c r="U174" s="93"/>
      <c r="V174" s="94" t="s">
        <v>50</v>
      </c>
      <c r="W174" s="95">
        <v>5201979.9200000018</v>
      </c>
      <c r="X174" s="96">
        <v>6.3343501145477835E-2</v>
      </c>
      <c r="Y174" s="97">
        <v>41</v>
      </c>
      <c r="Z174" s="96">
        <v>5.2903225806451612E-2</v>
      </c>
      <c r="AA174" s="92"/>
      <c r="AB174" s="93"/>
    </row>
    <row r="175" spans="1:28" ht="18.5" x14ac:dyDescent="0.45">
      <c r="A175" s="76" t="s">
        <v>51</v>
      </c>
      <c r="B175" s="75">
        <v>0</v>
      </c>
      <c r="C175" s="91">
        <v>0</v>
      </c>
      <c r="D175" s="77">
        <v>0</v>
      </c>
      <c r="E175" s="91">
        <v>0</v>
      </c>
      <c r="F175" s="92"/>
      <c r="G175" s="93"/>
      <c r="H175" s="76" t="s">
        <v>51</v>
      </c>
      <c r="I175" s="75">
        <v>0</v>
      </c>
      <c r="J175" s="91">
        <v>0</v>
      </c>
      <c r="K175" s="77">
        <v>0</v>
      </c>
      <c r="L175" s="91">
        <v>0</v>
      </c>
      <c r="M175" s="92"/>
      <c r="N175" s="93"/>
      <c r="O175" s="76" t="s">
        <v>51</v>
      </c>
      <c r="P175" s="75">
        <v>0</v>
      </c>
      <c r="Q175" s="91">
        <v>0</v>
      </c>
      <c r="R175" s="77">
        <v>0</v>
      </c>
      <c r="S175" s="91">
        <v>0</v>
      </c>
      <c r="T175" s="92"/>
      <c r="U175" s="93"/>
      <c r="V175" s="94" t="s">
        <v>51</v>
      </c>
      <c r="W175" s="95">
        <v>0</v>
      </c>
      <c r="X175" s="96">
        <v>0</v>
      </c>
      <c r="Y175" s="97">
        <v>0</v>
      </c>
      <c r="Z175" s="96">
        <v>0</v>
      </c>
      <c r="AA175" s="92"/>
      <c r="AB175" s="93"/>
    </row>
    <row r="176" spans="1:28" ht="18.5" x14ac:dyDescent="0.45">
      <c r="A176" s="76" t="s">
        <v>52</v>
      </c>
      <c r="B176" s="75">
        <v>0</v>
      </c>
      <c r="C176" s="91">
        <v>0</v>
      </c>
      <c r="D176" s="77">
        <v>0</v>
      </c>
      <c r="E176" s="91">
        <v>0</v>
      </c>
      <c r="F176" s="92"/>
      <c r="G176" s="93"/>
      <c r="H176" s="76" t="s">
        <v>52</v>
      </c>
      <c r="I176" s="75">
        <v>0</v>
      </c>
      <c r="J176" s="91">
        <v>0</v>
      </c>
      <c r="K176" s="77">
        <v>0</v>
      </c>
      <c r="L176" s="91">
        <v>0</v>
      </c>
      <c r="M176" s="92"/>
      <c r="N176" s="93"/>
      <c r="O176" s="76" t="s">
        <v>52</v>
      </c>
      <c r="P176" s="75">
        <v>0</v>
      </c>
      <c r="Q176" s="91">
        <v>0</v>
      </c>
      <c r="R176" s="77">
        <v>0</v>
      </c>
      <c r="S176" s="91">
        <v>0</v>
      </c>
      <c r="T176" s="92"/>
      <c r="U176" s="93"/>
      <c r="V176" s="94" t="s">
        <v>52</v>
      </c>
      <c r="W176" s="95">
        <v>0</v>
      </c>
      <c r="X176" s="96">
        <v>0</v>
      </c>
      <c r="Y176" s="97">
        <v>0</v>
      </c>
      <c r="Z176" s="96">
        <v>0</v>
      </c>
      <c r="AA176" s="92"/>
      <c r="AB176" s="93"/>
    </row>
    <row r="177" spans="1:28" ht="18.5" x14ac:dyDescent="0.45">
      <c r="A177" s="76" t="s">
        <v>53</v>
      </c>
      <c r="B177" s="75">
        <v>0</v>
      </c>
      <c r="C177" s="91">
        <v>0</v>
      </c>
      <c r="D177" s="77">
        <v>0</v>
      </c>
      <c r="E177" s="91">
        <v>0</v>
      </c>
      <c r="F177" s="92"/>
      <c r="G177" s="73"/>
      <c r="H177" s="76" t="s">
        <v>53</v>
      </c>
      <c r="I177" s="75">
        <v>0</v>
      </c>
      <c r="J177" s="91">
        <v>0</v>
      </c>
      <c r="K177" s="77">
        <v>0</v>
      </c>
      <c r="L177" s="91">
        <v>0</v>
      </c>
      <c r="M177" s="92"/>
      <c r="N177" s="73"/>
      <c r="O177" s="76" t="s">
        <v>53</v>
      </c>
      <c r="P177" s="75">
        <v>0</v>
      </c>
      <c r="Q177" s="91">
        <v>0</v>
      </c>
      <c r="R177" s="77">
        <v>0</v>
      </c>
      <c r="S177" s="91">
        <v>0</v>
      </c>
      <c r="T177" s="92"/>
      <c r="U177" s="73"/>
      <c r="V177" s="94" t="s">
        <v>53</v>
      </c>
      <c r="W177" s="95">
        <v>0</v>
      </c>
      <c r="X177" s="96">
        <v>0</v>
      </c>
      <c r="Y177" s="97">
        <v>0</v>
      </c>
      <c r="Z177" s="96">
        <v>0</v>
      </c>
      <c r="AA177" s="92"/>
      <c r="AB177" s="73"/>
    </row>
    <row r="178" spans="1:28" ht="18.5" x14ac:dyDescent="0.45">
      <c r="A178" s="76"/>
      <c r="B178" s="75"/>
      <c r="C178" s="98"/>
      <c r="D178" s="77"/>
      <c r="E178" s="98"/>
      <c r="F178" s="73"/>
      <c r="G178" s="73"/>
      <c r="H178" s="76"/>
      <c r="I178" s="75"/>
      <c r="J178" s="98"/>
      <c r="K178" s="77"/>
      <c r="L178" s="98"/>
      <c r="M178" s="73"/>
      <c r="N178" s="73"/>
      <c r="O178" s="76"/>
      <c r="P178" s="75"/>
      <c r="Q178" s="98"/>
      <c r="R178" s="77"/>
      <c r="S178" s="98"/>
      <c r="T178" s="73"/>
      <c r="U178" s="73"/>
      <c r="V178" s="94"/>
      <c r="W178" s="95"/>
      <c r="X178" s="99"/>
      <c r="Y178" s="97"/>
      <c r="Z178" s="99"/>
      <c r="AA178" s="73"/>
      <c r="AB178" s="73"/>
    </row>
    <row r="179" spans="1:28" ht="19" thickBot="1" x14ac:dyDescent="0.5">
      <c r="A179" s="100"/>
      <c r="B179" s="101">
        <v>88016112.230000004</v>
      </c>
      <c r="C179" s="113"/>
      <c r="D179" s="103">
        <v>815</v>
      </c>
      <c r="E179" s="113"/>
      <c r="F179" s="73"/>
      <c r="G179" s="73"/>
      <c r="H179" s="100"/>
      <c r="I179" s="101">
        <v>86018335.649999991</v>
      </c>
      <c r="J179" s="113"/>
      <c r="K179" s="103">
        <v>803</v>
      </c>
      <c r="L179" s="113"/>
      <c r="M179" s="73"/>
      <c r="N179" s="73"/>
      <c r="O179" s="100"/>
      <c r="P179" s="101">
        <v>83172159.950000003</v>
      </c>
      <c r="Q179" s="113"/>
      <c r="R179" s="103">
        <v>789</v>
      </c>
      <c r="S179" s="113"/>
      <c r="T179" s="73"/>
      <c r="U179" s="73"/>
      <c r="V179" s="105"/>
      <c r="W179" s="106">
        <v>82123340.609999999</v>
      </c>
      <c r="X179" s="114"/>
      <c r="Y179" s="108">
        <v>775</v>
      </c>
      <c r="Z179" s="114"/>
      <c r="AA179" s="73"/>
      <c r="AB179" s="73"/>
    </row>
    <row r="180" spans="1:28" ht="19" thickTop="1" x14ac:dyDescent="0.45">
      <c r="A180" s="76"/>
      <c r="B180" s="75"/>
      <c r="C180" s="76"/>
      <c r="D180" s="77"/>
      <c r="E180" s="76"/>
      <c r="F180" s="73"/>
      <c r="G180" s="73"/>
      <c r="H180" s="76"/>
      <c r="I180" s="75"/>
      <c r="J180" s="76"/>
      <c r="K180" s="77"/>
      <c r="L180" s="76"/>
      <c r="M180" s="73"/>
      <c r="N180" s="73"/>
      <c r="O180" s="76"/>
      <c r="P180" s="75"/>
      <c r="Q180" s="76"/>
      <c r="R180" s="77"/>
      <c r="S180" s="76"/>
      <c r="T180" s="73"/>
      <c r="U180" s="73"/>
      <c r="V180" s="94"/>
      <c r="W180" s="95"/>
      <c r="X180" s="94"/>
      <c r="Y180" s="97"/>
      <c r="Z180" s="94"/>
      <c r="AA180" s="73"/>
      <c r="AB180" s="73"/>
    </row>
    <row r="181" spans="1:28" ht="18.5" x14ac:dyDescent="0.45">
      <c r="A181" s="100" t="s">
        <v>82</v>
      </c>
      <c r="B181" s="75"/>
      <c r="C181" s="76"/>
      <c r="D181" s="118">
        <v>9.7568029847868605</v>
      </c>
      <c r="E181" s="76"/>
      <c r="F181" s="92"/>
      <c r="G181" s="73"/>
      <c r="H181" s="100" t="s">
        <v>82</v>
      </c>
      <c r="I181" s="75"/>
      <c r="J181" s="76"/>
      <c r="K181" s="118">
        <v>9.4829241459424392</v>
      </c>
      <c r="L181" s="76"/>
      <c r="M181" s="92"/>
      <c r="N181" s="73"/>
      <c r="O181" s="100" t="s">
        <v>82</v>
      </c>
      <c r="P181" s="75"/>
      <c r="Q181" s="76"/>
      <c r="R181" s="118">
        <v>9.4511119449812302</v>
      </c>
      <c r="S181" s="76"/>
      <c r="T181" s="92"/>
      <c r="U181" s="73"/>
      <c r="V181" s="105" t="s">
        <v>82</v>
      </c>
      <c r="W181" s="95"/>
      <c r="X181" s="94"/>
      <c r="Y181" s="119">
        <v>9.2641748112820803</v>
      </c>
      <c r="Z181" s="94"/>
      <c r="AA181" s="92"/>
      <c r="AB181" s="73"/>
    </row>
    <row r="182" spans="1:28" ht="18.5" x14ac:dyDescent="0.45">
      <c r="A182" s="76"/>
      <c r="B182" s="75"/>
      <c r="C182" s="76"/>
      <c r="D182" s="77"/>
      <c r="E182" s="76"/>
      <c r="F182" s="73"/>
      <c r="G182" s="73"/>
      <c r="H182" s="76"/>
      <c r="I182" s="75"/>
      <c r="J182" s="76"/>
      <c r="K182" s="77"/>
      <c r="L182" s="76"/>
      <c r="M182" s="73"/>
      <c r="N182" s="73"/>
      <c r="O182" s="76"/>
      <c r="P182" s="75"/>
      <c r="Q182" s="76"/>
      <c r="R182" s="77"/>
      <c r="S182" s="76"/>
      <c r="T182" s="73"/>
      <c r="U182" s="73"/>
      <c r="V182" s="94"/>
      <c r="W182" s="95"/>
      <c r="X182" s="94"/>
      <c r="Y182" s="97"/>
      <c r="Z182" s="94"/>
      <c r="AA182" s="73"/>
      <c r="AB182" s="73"/>
    </row>
    <row r="183" spans="1:28" ht="18.5" x14ac:dyDescent="0.45">
      <c r="A183" s="76"/>
      <c r="B183" s="75"/>
      <c r="C183" s="76"/>
      <c r="D183" s="77"/>
      <c r="E183" s="76"/>
      <c r="F183" s="73"/>
      <c r="G183" s="73"/>
      <c r="H183" s="76"/>
      <c r="I183" s="75"/>
      <c r="J183" s="76"/>
      <c r="K183" s="77"/>
      <c r="L183" s="76"/>
      <c r="M183" s="73"/>
      <c r="N183" s="73"/>
      <c r="O183" s="76"/>
      <c r="P183" s="75"/>
      <c r="Q183" s="76"/>
      <c r="R183" s="77"/>
      <c r="S183" s="76"/>
      <c r="T183" s="73"/>
      <c r="U183" s="73"/>
      <c r="V183" s="94"/>
      <c r="W183" s="95"/>
      <c r="X183" s="94"/>
      <c r="Y183" s="97"/>
      <c r="Z183" s="94"/>
      <c r="AA183" s="73"/>
      <c r="AB183" s="73"/>
    </row>
    <row r="184" spans="1:28" ht="18.5" x14ac:dyDescent="0.45">
      <c r="A184" s="74" t="s">
        <v>83</v>
      </c>
      <c r="B184" s="75"/>
      <c r="C184" s="76"/>
      <c r="D184" s="77"/>
      <c r="E184" s="76"/>
      <c r="F184" s="73"/>
      <c r="G184" s="73"/>
      <c r="H184" s="74" t="s">
        <v>83</v>
      </c>
      <c r="I184" s="75"/>
      <c r="J184" s="76"/>
      <c r="K184" s="77"/>
      <c r="L184" s="76"/>
      <c r="M184" s="73"/>
      <c r="N184" s="73"/>
      <c r="O184" s="74" t="s">
        <v>83</v>
      </c>
      <c r="P184" s="75"/>
      <c r="Q184" s="76"/>
      <c r="R184" s="77"/>
      <c r="S184" s="76"/>
      <c r="T184" s="73"/>
      <c r="U184" s="73"/>
      <c r="V184" s="78" t="s">
        <v>83</v>
      </c>
      <c r="W184" s="95"/>
      <c r="X184" s="94"/>
      <c r="Y184" s="97"/>
      <c r="Z184" s="94"/>
      <c r="AA184" s="73"/>
      <c r="AB184" s="73"/>
    </row>
    <row r="185" spans="1:28" ht="18.5" x14ac:dyDescent="0.45">
      <c r="A185" s="79"/>
      <c r="B185" s="80"/>
      <c r="C185" s="79"/>
      <c r="D185" s="81"/>
      <c r="E185" s="79"/>
      <c r="F185" s="73"/>
      <c r="G185" s="73"/>
      <c r="H185" s="79"/>
      <c r="I185" s="80"/>
      <c r="J185" s="79"/>
      <c r="K185" s="81"/>
      <c r="L185" s="79"/>
      <c r="M185" s="73"/>
      <c r="N185" s="73"/>
      <c r="O185" s="79"/>
      <c r="P185" s="80"/>
      <c r="Q185" s="79"/>
      <c r="R185" s="81"/>
      <c r="S185" s="79"/>
      <c r="T185" s="73"/>
      <c r="U185" s="73"/>
      <c r="V185" s="79"/>
      <c r="W185" s="80"/>
      <c r="X185" s="79"/>
      <c r="Y185" s="81"/>
      <c r="Z185" s="79"/>
      <c r="AA185" s="73"/>
      <c r="AB185" s="73"/>
    </row>
    <row r="186" spans="1:28" ht="37" x14ac:dyDescent="0.45">
      <c r="A186" s="82" t="s">
        <v>73</v>
      </c>
      <c r="B186" s="83" t="s">
        <v>114</v>
      </c>
      <c r="C186" s="84" t="s">
        <v>70</v>
      </c>
      <c r="D186" s="85" t="s">
        <v>71</v>
      </c>
      <c r="E186" s="84" t="s">
        <v>70</v>
      </c>
      <c r="F186" s="73"/>
      <c r="G186" s="73"/>
      <c r="H186" s="82" t="s">
        <v>73</v>
      </c>
      <c r="I186" s="83" t="s">
        <v>114</v>
      </c>
      <c r="J186" s="84" t="s">
        <v>70</v>
      </c>
      <c r="K186" s="85" t="s">
        <v>71</v>
      </c>
      <c r="L186" s="84" t="s">
        <v>70</v>
      </c>
      <c r="M186" s="73"/>
      <c r="N186" s="73"/>
      <c r="O186" s="82" t="s">
        <v>73</v>
      </c>
      <c r="P186" s="83" t="s">
        <v>114</v>
      </c>
      <c r="Q186" s="84" t="s">
        <v>70</v>
      </c>
      <c r="R186" s="85" t="s">
        <v>71</v>
      </c>
      <c r="S186" s="84" t="s">
        <v>70</v>
      </c>
      <c r="T186" s="73"/>
      <c r="U186" s="73"/>
      <c r="V186" s="86" t="s">
        <v>73</v>
      </c>
      <c r="W186" s="87" t="s">
        <v>114</v>
      </c>
      <c r="X186" s="88" t="s">
        <v>70</v>
      </c>
      <c r="Y186" s="89" t="s">
        <v>71</v>
      </c>
      <c r="Z186" s="88" t="s">
        <v>70</v>
      </c>
      <c r="AA186" s="73"/>
      <c r="AB186" s="73"/>
    </row>
    <row r="187" spans="1:28" ht="18.5" x14ac:dyDescent="0.45">
      <c r="A187" s="79"/>
      <c r="B187" s="80"/>
      <c r="C187" s="79"/>
      <c r="D187" s="81"/>
      <c r="E187" s="79"/>
      <c r="F187" s="73"/>
      <c r="G187" s="73"/>
      <c r="H187" s="79"/>
      <c r="I187" s="80"/>
      <c r="J187" s="79"/>
      <c r="K187" s="81"/>
      <c r="L187" s="79"/>
      <c r="M187" s="73"/>
      <c r="N187" s="73"/>
      <c r="O187" s="79"/>
      <c r="P187" s="80"/>
      <c r="Q187" s="79"/>
      <c r="R187" s="81"/>
      <c r="S187" s="79"/>
      <c r="T187" s="73"/>
      <c r="U187" s="73"/>
      <c r="V187" s="79"/>
      <c r="W187" s="80"/>
      <c r="X187" s="79"/>
      <c r="Y187" s="81"/>
      <c r="Z187" s="79"/>
      <c r="AA187" s="73"/>
      <c r="AB187" s="73"/>
    </row>
    <row r="188" spans="1:28" ht="18.5" x14ac:dyDescent="0.45">
      <c r="A188" s="76" t="s">
        <v>4</v>
      </c>
      <c r="B188" s="75">
        <v>54483127.659999937</v>
      </c>
      <c r="C188" s="91">
        <v>0.61901311339027287</v>
      </c>
      <c r="D188" s="77">
        <v>540</v>
      </c>
      <c r="E188" s="91">
        <v>0.66257668711656437</v>
      </c>
      <c r="F188" s="92"/>
      <c r="G188" s="93"/>
      <c r="H188" s="76" t="s">
        <v>4</v>
      </c>
      <c r="I188" s="75">
        <v>53325036.78999994</v>
      </c>
      <c r="J188" s="91">
        <v>0.61992639577420117</v>
      </c>
      <c r="K188" s="77">
        <v>532</v>
      </c>
      <c r="L188" s="91">
        <v>0.66251556662515565</v>
      </c>
      <c r="M188" s="92"/>
      <c r="N188" s="93"/>
      <c r="O188" s="76" t="s">
        <v>4</v>
      </c>
      <c r="P188" s="75">
        <v>50984025.039999962</v>
      </c>
      <c r="Q188" s="91">
        <v>0.61299388005132582</v>
      </c>
      <c r="R188" s="77">
        <v>522</v>
      </c>
      <c r="S188" s="91">
        <v>0.66159695817490494</v>
      </c>
      <c r="T188" s="92"/>
      <c r="U188" s="93"/>
      <c r="V188" s="94" t="s">
        <v>4</v>
      </c>
      <c r="W188" s="95">
        <v>50183488.699999943</v>
      </c>
      <c r="X188" s="96">
        <v>0.61107461444267208</v>
      </c>
      <c r="Y188" s="97">
        <v>514</v>
      </c>
      <c r="Z188" s="96">
        <v>0.66322580645161289</v>
      </c>
      <c r="AA188" s="92"/>
      <c r="AB188" s="93"/>
    </row>
    <row r="189" spans="1:28" ht="18.5" x14ac:dyDescent="0.45">
      <c r="A189" s="76" t="s">
        <v>5</v>
      </c>
      <c r="B189" s="75">
        <v>33532984.570000004</v>
      </c>
      <c r="C189" s="91">
        <v>0.38098688660972713</v>
      </c>
      <c r="D189" s="77">
        <v>275</v>
      </c>
      <c r="E189" s="91">
        <v>0.33742331288343558</v>
      </c>
      <c r="F189" s="92"/>
      <c r="G189" s="93"/>
      <c r="H189" s="76" t="s">
        <v>5</v>
      </c>
      <c r="I189" s="75">
        <v>32693298.859999992</v>
      </c>
      <c r="J189" s="91">
        <v>0.38007360422579878</v>
      </c>
      <c r="K189" s="77">
        <v>271</v>
      </c>
      <c r="L189" s="91">
        <v>0.33748443337484435</v>
      </c>
      <c r="M189" s="92"/>
      <c r="N189" s="93"/>
      <c r="O189" s="76" t="s">
        <v>5</v>
      </c>
      <c r="P189" s="75">
        <v>32188134.909999993</v>
      </c>
      <c r="Q189" s="91">
        <v>0.38700611994867412</v>
      </c>
      <c r="R189" s="77">
        <v>267</v>
      </c>
      <c r="S189" s="91">
        <v>0.33840304182509506</v>
      </c>
      <c r="T189" s="92"/>
      <c r="U189" s="93"/>
      <c r="V189" s="94" t="s">
        <v>5</v>
      </c>
      <c r="W189" s="95">
        <v>31939851.909999996</v>
      </c>
      <c r="X189" s="96">
        <v>0.38892538555732797</v>
      </c>
      <c r="Y189" s="97">
        <v>261</v>
      </c>
      <c r="Z189" s="96">
        <v>0.33677419354838711</v>
      </c>
      <c r="AA189" s="92"/>
      <c r="AB189" s="93"/>
    </row>
    <row r="190" spans="1:28" ht="18.5" x14ac:dyDescent="0.45">
      <c r="A190" s="76"/>
      <c r="B190" s="75"/>
      <c r="C190" s="98"/>
      <c r="D190" s="77"/>
      <c r="E190" s="98"/>
      <c r="F190" s="73"/>
      <c r="G190" s="73"/>
      <c r="H190" s="76"/>
      <c r="I190" s="75"/>
      <c r="J190" s="98"/>
      <c r="K190" s="77"/>
      <c r="L190" s="98"/>
      <c r="M190" s="73"/>
      <c r="N190" s="73"/>
      <c r="O190" s="76"/>
      <c r="P190" s="75"/>
      <c r="Q190" s="98"/>
      <c r="R190" s="77"/>
      <c r="S190" s="98"/>
      <c r="T190" s="73"/>
      <c r="U190" s="73"/>
      <c r="V190" s="94"/>
      <c r="W190" s="95"/>
      <c r="X190" s="99"/>
      <c r="Y190" s="97"/>
      <c r="Z190" s="99"/>
      <c r="AA190" s="73"/>
      <c r="AB190" s="73"/>
    </row>
    <row r="191" spans="1:28" ht="19" thickBot="1" x14ac:dyDescent="0.5">
      <c r="A191" s="100"/>
      <c r="B191" s="101">
        <v>88016112.229999945</v>
      </c>
      <c r="C191" s="113"/>
      <c r="D191" s="103">
        <v>815</v>
      </c>
      <c r="E191" s="113"/>
      <c r="F191" s="73"/>
      <c r="G191" s="73"/>
      <c r="H191" s="100"/>
      <c r="I191" s="101">
        <v>86018335.649999931</v>
      </c>
      <c r="J191" s="113"/>
      <c r="K191" s="103">
        <v>803</v>
      </c>
      <c r="L191" s="113"/>
      <c r="M191" s="73"/>
      <c r="N191" s="73"/>
      <c r="O191" s="100"/>
      <c r="P191" s="101">
        <v>83172159.949999958</v>
      </c>
      <c r="Q191" s="113"/>
      <c r="R191" s="103">
        <v>789</v>
      </c>
      <c r="S191" s="113"/>
      <c r="T191" s="73"/>
      <c r="U191" s="73"/>
      <c r="V191" s="105"/>
      <c r="W191" s="106">
        <v>82123340.60999994</v>
      </c>
      <c r="X191" s="114"/>
      <c r="Y191" s="108">
        <v>775</v>
      </c>
      <c r="Z191" s="114"/>
      <c r="AA191" s="73"/>
      <c r="AB191" s="73"/>
    </row>
    <row r="192" spans="1:28" ht="19" thickTop="1" x14ac:dyDescent="0.45">
      <c r="A192" s="76"/>
      <c r="B192" s="75"/>
      <c r="C192" s="98"/>
      <c r="D192" s="77"/>
      <c r="E192" s="98"/>
      <c r="F192" s="73"/>
      <c r="G192" s="73"/>
      <c r="H192" s="76"/>
      <c r="I192" s="75"/>
      <c r="J192" s="98"/>
      <c r="K192" s="77"/>
      <c r="L192" s="98"/>
      <c r="M192" s="73"/>
      <c r="N192" s="73"/>
      <c r="O192" s="76"/>
      <c r="P192" s="75"/>
      <c r="Q192" s="98"/>
      <c r="R192" s="77"/>
      <c r="S192" s="98"/>
      <c r="T192" s="73"/>
      <c r="U192" s="73"/>
      <c r="V192" s="94"/>
      <c r="W192" s="95"/>
      <c r="X192" s="99"/>
      <c r="Y192" s="97"/>
      <c r="Z192" s="99"/>
      <c r="AA192" s="73"/>
      <c r="AB192" s="73"/>
    </row>
    <row r="193" spans="1:28" ht="18.5" x14ac:dyDescent="0.45">
      <c r="A193" s="79"/>
      <c r="B193" s="80"/>
      <c r="C193" s="79"/>
      <c r="D193" s="81"/>
      <c r="E193" s="79"/>
      <c r="F193" s="73"/>
      <c r="G193" s="73"/>
      <c r="H193" s="79"/>
      <c r="I193" s="80"/>
      <c r="J193" s="79"/>
      <c r="K193" s="81"/>
      <c r="L193" s="79"/>
      <c r="M193" s="73"/>
      <c r="N193" s="73"/>
      <c r="O193" s="79"/>
      <c r="P193" s="80"/>
      <c r="Q193" s="79"/>
      <c r="R193" s="81"/>
      <c r="S193" s="79"/>
      <c r="T193" s="73"/>
      <c r="U193" s="73"/>
      <c r="V193" s="94"/>
      <c r="W193" s="95"/>
      <c r="X193" s="94"/>
      <c r="Y193" s="97"/>
      <c r="Z193" s="94"/>
      <c r="AA193" s="73"/>
      <c r="AB193" s="73"/>
    </row>
    <row r="194" spans="1:28" ht="18.5" x14ac:dyDescent="0.45">
      <c r="A194" s="74" t="s">
        <v>84</v>
      </c>
      <c r="B194" s="75"/>
      <c r="C194" s="79"/>
      <c r="D194" s="81"/>
      <c r="E194" s="79"/>
      <c r="F194" s="73"/>
      <c r="G194" s="73"/>
      <c r="H194" s="74" t="s">
        <v>84</v>
      </c>
      <c r="I194" s="75"/>
      <c r="J194" s="79"/>
      <c r="K194" s="81"/>
      <c r="L194" s="79"/>
      <c r="M194" s="73"/>
      <c r="N194" s="73"/>
      <c r="O194" s="74" t="s">
        <v>84</v>
      </c>
      <c r="P194" s="75"/>
      <c r="Q194" s="79"/>
      <c r="R194" s="81"/>
      <c r="S194" s="79"/>
      <c r="T194" s="73"/>
      <c r="U194" s="73"/>
      <c r="V194" s="78" t="s">
        <v>84</v>
      </c>
      <c r="W194" s="95"/>
      <c r="X194" s="94"/>
      <c r="Y194" s="97"/>
      <c r="Z194" s="94"/>
      <c r="AA194" s="73"/>
      <c r="AB194" s="73"/>
    </row>
    <row r="195" spans="1:28" ht="18.5" x14ac:dyDescent="0.45">
      <c r="A195" s="79"/>
      <c r="B195" s="80"/>
      <c r="C195" s="79"/>
      <c r="D195" s="81"/>
      <c r="E195" s="79"/>
      <c r="F195" s="73"/>
      <c r="G195" s="73"/>
      <c r="H195" s="79"/>
      <c r="I195" s="80"/>
      <c r="J195" s="79"/>
      <c r="K195" s="81"/>
      <c r="L195" s="79"/>
      <c r="M195" s="73"/>
      <c r="N195" s="73"/>
      <c r="O195" s="79"/>
      <c r="P195" s="80"/>
      <c r="Q195" s="79"/>
      <c r="R195" s="81"/>
      <c r="S195" s="79"/>
      <c r="T195" s="73"/>
      <c r="U195" s="73"/>
      <c r="V195" s="79"/>
      <c r="W195" s="80"/>
      <c r="X195" s="79"/>
      <c r="Y195" s="81"/>
      <c r="Z195" s="79"/>
      <c r="AA195" s="73"/>
      <c r="AB195" s="73"/>
    </row>
    <row r="196" spans="1:28" ht="37" x14ac:dyDescent="0.45">
      <c r="A196" s="82" t="s">
        <v>74</v>
      </c>
      <c r="B196" s="83" t="s">
        <v>114</v>
      </c>
      <c r="C196" s="84" t="s">
        <v>70</v>
      </c>
      <c r="D196" s="85" t="s">
        <v>71</v>
      </c>
      <c r="E196" s="84" t="s">
        <v>70</v>
      </c>
      <c r="F196" s="73"/>
      <c r="G196" s="73"/>
      <c r="H196" s="82" t="s">
        <v>74</v>
      </c>
      <c r="I196" s="83" t="s">
        <v>114</v>
      </c>
      <c r="J196" s="84" t="s">
        <v>70</v>
      </c>
      <c r="K196" s="85" t="s">
        <v>71</v>
      </c>
      <c r="L196" s="84" t="s">
        <v>70</v>
      </c>
      <c r="M196" s="73"/>
      <c r="N196" s="73"/>
      <c r="O196" s="82" t="s">
        <v>74</v>
      </c>
      <c r="P196" s="83" t="s">
        <v>114</v>
      </c>
      <c r="Q196" s="84" t="s">
        <v>70</v>
      </c>
      <c r="R196" s="85" t="s">
        <v>71</v>
      </c>
      <c r="S196" s="84" t="s">
        <v>70</v>
      </c>
      <c r="T196" s="73"/>
      <c r="U196" s="73"/>
      <c r="V196" s="86" t="s">
        <v>74</v>
      </c>
      <c r="W196" s="87" t="s">
        <v>114</v>
      </c>
      <c r="X196" s="88" t="s">
        <v>70</v>
      </c>
      <c r="Y196" s="89" t="s">
        <v>71</v>
      </c>
      <c r="Z196" s="88" t="s">
        <v>70</v>
      </c>
      <c r="AA196" s="73"/>
      <c r="AB196" s="73"/>
    </row>
    <row r="197" spans="1:28" ht="18.5" x14ac:dyDescent="0.45">
      <c r="A197" s="79"/>
      <c r="B197" s="80"/>
      <c r="C197" s="79"/>
      <c r="D197" s="81"/>
      <c r="E197" s="79"/>
      <c r="F197" s="73"/>
      <c r="G197" s="73"/>
      <c r="H197" s="79"/>
      <c r="I197" s="80"/>
      <c r="J197" s="79"/>
      <c r="K197" s="81"/>
      <c r="L197" s="79"/>
      <c r="M197" s="73"/>
      <c r="N197" s="73"/>
      <c r="O197" s="79"/>
      <c r="P197" s="80"/>
      <c r="Q197" s="79"/>
      <c r="R197" s="81"/>
      <c r="S197" s="79"/>
      <c r="T197" s="73"/>
      <c r="U197" s="73"/>
      <c r="V197" s="79"/>
      <c r="W197" s="80"/>
      <c r="X197" s="79"/>
      <c r="Y197" s="81"/>
      <c r="Z197" s="79"/>
      <c r="AA197" s="73"/>
      <c r="AB197" s="73"/>
    </row>
    <row r="198" spans="1:28" ht="18.5" x14ac:dyDescent="0.45">
      <c r="A198" s="76" t="s">
        <v>6</v>
      </c>
      <c r="B198" s="75">
        <v>3129712.33</v>
      </c>
      <c r="C198" s="91">
        <v>3.5558402327764353E-2</v>
      </c>
      <c r="D198" s="77">
        <v>25</v>
      </c>
      <c r="E198" s="91">
        <v>3.0674846625766871E-2</v>
      </c>
      <c r="F198" s="92"/>
      <c r="G198" s="93"/>
      <c r="H198" s="76" t="s">
        <v>6</v>
      </c>
      <c r="I198" s="75">
        <v>3129021.7000000007</v>
      </c>
      <c r="J198" s="91">
        <v>3.6376217655869056E-2</v>
      </c>
      <c r="K198" s="77">
        <v>25</v>
      </c>
      <c r="L198" s="91">
        <v>3.1133250311332503E-2</v>
      </c>
      <c r="M198" s="92"/>
      <c r="N198" s="93"/>
      <c r="O198" s="76" t="s">
        <v>6</v>
      </c>
      <c r="P198" s="75">
        <v>3128325.3800000004</v>
      </c>
      <c r="Q198" s="91">
        <v>3.7612650457564623E-2</v>
      </c>
      <c r="R198" s="77">
        <v>25</v>
      </c>
      <c r="S198" s="91">
        <v>3.1685678073510776E-2</v>
      </c>
      <c r="T198" s="92"/>
      <c r="U198" s="93"/>
      <c r="V198" s="94" t="s">
        <v>6</v>
      </c>
      <c r="W198" s="95">
        <v>3127624.2700000005</v>
      </c>
      <c r="X198" s="96">
        <v>3.8084474483970981E-2</v>
      </c>
      <c r="Y198" s="97">
        <v>25</v>
      </c>
      <c r="Z198" s="96">
        <v>3.2258064516129031E-2</v>
      </c>
      <c r="AA198" s="92"/>
      <c r="AB198" s="93"/>
    </row>
    <row r="199" spans="1:28" ht="18.5" x14ac:dyDescent="0.45">
      <c r="A199" s="76" t="s">
        <v>7</v>
      </c>
      <c r="B199" s="75">
        <v>5275266.0199999986</v>
      </c>
      <c r="C199" s="91">
        <v>5.9935231020144315E-2</v>
      </c>
      <c r="D199" s="77">
        <v>71</v>
      </c>
      <c r="E199" s="91">
        <v>8.7116564417177911E-2</v>
      </c>
      <c r="F199" s="122"/>
      <c r="G199" s="93"/>
      <c r="H199" s="76" t="s">
        <v>7</v>
      </c>
      <c r="I199" s="75">
        <v>5268782.4799999995</v>
      </c>
      <c r="J199" s="91">
        <v>6.1251853342503021E-2</v>
      </c>
      <c r="K199" s="77">
        <v>71</v>
      </c>
      <c r="L199" s="91">
        <v>8.8418430884184315E-2</v>
      </c>
      <c r="M199" s="122"/>
      <c r="N199" s="93"/>
      <c r="O199" s="76" t="s">
        <v>7</v>
      </c>
      <c r="P199" s="75">
        <v>5262074.6000000015</v>
      </c>
      <c r="Q199" s="91">
        <v>6.3267259178592605E-2</v>
      </c>
      <c r="R199" s="77">
        <v>71</v>
      </c>
      <c r="S199" s="91">
        <v>8.9987325728770592E-2</v>
      </c>
      <c r="T199" s="122"/>
      <c r="U199" s="93"/>
      <c r="V199" s="94" t="s">
        <v>7</v>
      </c>
      <c r="W199" s="95">
        <v>5021725.04</v>
      </c>
      <c r="X199" s="96">
        <v>6.1148572411927893E-2</v>
      </c>
      <c r="Y199" s="97">
        <v>69</v>
      </c>
      <c r="Z199" s="96">
        <v>8.9032258064516132E-2</v>
      </c>
      <c r="AA199" s="122"/>
      <c r="AB199" s="93"/>
    </row>
    <row r="200" spans="1:28" ht="18.5" x14ac:dyDescent="0.45">
      <c r="A200" s="76" t="s">
        <v>8</v>
      </c>
      <c r="B200" s="75">
        <v>3882617.6300000004</v>
      </c>
      <c r="C200" s="91">
        <v>4.4112578159031926E-2</v>
      </c>
      <c r="D200" s="77">
        <v>52</v>
      </c>
      <c r="E200" s="91">
        <v>6.3803680981595098E-2</v>
      </c>
      <c r="F200" s="92"/>
      <c r="G200" s="93"/>
      <c r="H200" s="76" t="s">
        <v>8</v>
      </c>
      <c r="I200" s="75">
        <v>3878373.1399999997</v>
      </c>
      <c r="J200" s="91">
        <v>4.5087749148980415E-2</v>
      </c>
      <c r="K200" s="77">
        <v>52</v>
      </c>
      <c r="L200" s="91">
        <v>6.4757160647571602E-2</v>
      </c>
      <c r="M200" s="92"/>
      <c r="N200" s="93"/>
      <c r="O200" s="76" t="s">
        <v>8</v>
      </c>
      <c r="P200" s="75">
        <v>3874358.2800000003</v>
      </c>
      <c r="Q200" s="91">
        <v>4.6582393463499398E-2</v>
      </c>
      <c r="R200" s="77">
        <v>52</v>
      </c>
      <c r="S200" s="91">
        <v>6.5906210392902412E-2</v>
      </c>
      <c r="T200" s="92"/>
      <c r="U200" s="93"/>
      <c r="V200" s="94" t="s">
        <v>8</v>
      </c>
      <c r="W200" s="95">
        <v>3870855.43</v>
      </c>
      <c r="X200" s="96">
        <v>4.7134656252995344E-2</v>
      </c>
      <c r="Y200" s="97">
        <v>52</v>
      </c>
      <c r="Z200" s="96">
        <v>6.7096774193548384E-2</v>
      </c>
      <c r="AA200" s="92"/>
      <c r="AB200" s="93"/>
    </row>
    <row r="201" spans="1:28" ht="18.5" x14ac:dyDescent="0.45">
      <c r="A201" s="76" t="s">
        <v>9</v>
      </c>
      <c r="B201" s="75">
        <v>5323026.4799999995</v>
      </c>
      <c r="C201" s="91">
        <v>6.0477864167529823E-2</v>
      </c>
      <c r="D201" s="77">
        <v>56</v>
      </c>
      <c r="E201" s="91">
        <v>6.8711656441717797E-2</v>
      </c>
      <c r="F201" s="92"/>
      <c r="G201" s="93"/>
      <c r="H201" s="76" t="s">
        <v>9</v>
      </c>
      <c r="I201" s="75">
        <v>5300437.79</v>
      </c>
      <c r="J201" s="91">
        <v>6.1619859881583278E-2</v>
      </c>
      <c r="K201" s="77">
        <v>55</v>
      </c>
      <c r="L201" s="91">
        <v>6.8493150684931503E-2</v>
      </c>
      <c r="M201" s="92"/>
      <c r="N201" s="93"/>
      <c r="O201" s="76" t="s">
        <v>9</v>
      </c>
      <c r="P201" s="75">
        <v>5219840.9099999992</v>
      </c>
      <c r="Q201" s="91">
        <v>6.275947279880649E-2</v>
      </c>
      <c r="R201" s="77">
        <v>54</v>
      </c>
      <c r="S201" s="91">
        <v>6.8441064638783272E-2</v>
      </c>
      <c r="T201" s="92"/>
      <c r="U201" s="93"/>
      <c r="V201" s="94" t="s">
        <v>9</v>
      </c>
      <c r="W201" s="95">
        <v>5049076.1399999987</v>
      </c>
      <c r="X201" s="96">
        <v>6.148162145495073E-2</v>
      </c>
      <c r="Y201" s="97">
        <v>52</v>
      </c>
      <c r="Z201" s="96">
        <v>6.7096774193548384E-2</v>
      </c>
      <c r="AA201" s="92"/>
      <c r="AB201" s="93"/>
    </row>
    <row r="202" spans="1:28" ht="18.5" x14ac:dyDescent="0.45">
      <c r="A202" s="76" t="s">
        <v>10</v>
      </c>
      <c r="B202" s="75">
        <v>4178155.8400000008</v>
      </c>
      <c r="C202" s="91">
        <v>4.7470352122368463E-2</v>
      </c>
      <c r="D202" s="77">
        <v>61</v>
      </c>
      <c r="E202" s="91">
        <v>7.4846625766871164E-2</v>
      </c>
      <c r="F202" s="92"/>
      <c r="G202" s="93"/>
      <c r="H202" s="76" t="s">
        <v>10</v>
      </c>
      <c r="I202" s="75">
        <v>4060077.1500000004</v>
      </c>
      <c r="J202" s="91">
        <v>4.7200136102610118E-2</v>
      </c>
      <c r="K202" s="77">
        <v>60</v>
      </c>
      <c r="L202" s="91">
        <v>7.4719800747198001E-2</v>
      </c>
      <c r="M202" s="92"/>
      <c r="N202" s="93"/>
      <c r="O202" s="76" t="s">
        <v>10</v>
      </c>
      <c r="P202" s="75">
        <v>4033384.2000000016</v>
      </c>
      <c r="Q202" s="91">
        <v>4.8494402483051154E-2</v>
      </c>
      <c r="R202" s="77">
        <v>60</v>
      </c>
      <c r="S202" s="91">
        <v>7.6045627376425853E-2</v>
      </c>
      <c r="T202" s="92"/>
      <c r="U202" s="93"/>
      <c r="V202" s="94" t="s">
        <v>10</v>
      </c>
      <c r="W202" s="95">
        <v>3987006.040000001</v>
      </c>
      <c r="X202" s="96">
        <v>4.8548999716586223E-2</v>
      </c>
      <c r="Y202" s="97">
        <v>59</v>
      </c>
      <c r="Z202" s="96">
        <v>7.6129032258064513E-2</v>
      </c>
      <c r="AA202" s="92"/>
      <c r="AB202" s="93"/>
    </row>
    <row r="203" spans="1:28" ht="18.5" x14ac:dyDescent="0.45">
      <c r="A203" s="76" t="s">
        <v>11</v>
      </c>
      <c r="B203" s="75">
        <v>3146308.3000000003</v>
      </c>
      <c r="C203" s="91">
        <v>3.5746958372555697E-2</v>
      </c>
      <c r="D203" s="77">
        <v>35</v>
      </c>
      <c r="E203" s="91">
        <v>4.2944785276073622E-2</v>
      </c>
      <c r="F203" s="92"/>
      <c r="G203" s="93"/>
      <c r="H203" s="76" t="s">
        <v>11</v>
      </c>
      <c r="I203" s="75">
        <v>3010459.2300000004</v>
      </c>
      <c r="J203" s="91">
        <v>3.4997878152970285E-2</v>
      </c>
      <c r="K203" s="77">
        <v>34</v>
      </c>
      <c r="L203" s="91">
        <v>4.2341220423412207E-2</v>
      </c>
      <c r="M203" s="92"/>
      <c r="N203" s="93"/>
      <c r="O203" s="76" t="s">
        <v>11</v>
      </c>
      <c r="P203" s="75">
        <v>2996829.2700000014</v>
      </c>
      <c r="Q203" s="91">
        <v>3.6031639334623368E-2</v>
      </c>
      <c r="R203" s="77">
        <v>34</v>
      </c>
      <c r="S203" s="91">
        <v>4.3092522179974654E-2</v>
      </c>
      <c r="T203" s="92"/>
      <c r="U203" s="93"/>
      <c r="V203" s="94" t="s">
        <v>11</v>
      </c>
      <c r="W203" s="95">
        <v>2992828.2000000011</v>
      </c>
      <c r="X203" s="96">
        <v>3.644308886815513E-2</v>
      </c>
      <c r="Y203" s="97">
        <v>34</v>
      </c>
      <c r="Z203" s="96">
        <v>4.3870967741935482E-2</v>
      </c>
      <c r="AA203" s="92"/>
      <c r="AB203" s="93"/>
    </row>
    <row r="204" spans="1:28" ht="18.5" x14ac:dyDescent="0.45">
      <c r="A204" s="76" t="s">
        <v>67</v>
      </c>
      <c r="B204" s="75">
        <v>33939215.490000017</v>
      </c>
      <c r="C204" s="91">
        <v>0.38560230201160772</v>
      </c>
      <c r="D204" s="77">
        <v>297</v>
      </c>
      <c r="E204" s="91">
        <v>0.36441717791411044</v>
      </c>
      <c r="F204" s="92"/>
      <c r="G204" s="93"/>
      <c r="H204" s="76" t="s">
        <v>67</v>
      </c>
      <c r="I204" s="75">
        <v>33022574.060000002</v>
      </c>
      <c r="J204" s="91">
        <v>0.3839015694789254</v>
      </c>
      <c r="K204" s="77">
        <v>290</v>
      </c>
      <c r="L204" s="91">
        <v>0.36114570361145704</v>
      </c>
      <c r="M204" s="92"/>
      <c r="N204" s="93"/>
      <c r="O204" s="76" t="s">
        <v>67</v>
      </c>
      <c r="P204" s="75">
        <v>31992796.59999986</v>
      </c>
      <c r="Q204" s="91">
        <v>0.38465751784290303</v>
      </c>
      <c r="R204" s="77">
        <v>281</v>
      </c>
      <c r="S204" s="91">
        <v>0.3561470215462611</v>
      </c>
      <c r="T204" s="92"/>
      <c r="U204" s="93"/>
      <c r="V204" s="94" t="s">
        <v>67</v>
      </c>
      <c r="W204" s="95">
        <v>31433226.51999994</v>
      </c>
      <c r="X204" s="96">
        <v>0.38275630638645014</v>
      </c>
      <c r="Y204" s="97">
        <v>275</v>
      </c>
      <c r="Z204" s="96">
        <v>0.35483870967741937</v>
      </c>
      <c r="AA204" s="92"/>
      <c r="AB204" s="93"/>
    </row>
    <row r="205" spans="1:28" ht="18.5" x14ac:dyDescent="0.45">
      <c r="A205" s="76" t="s">
        <v>12</v>
      </c>
      <c r="B205" s="75">
        <v>6179160.450000002</v>
      </c>
      <c r="C205" s="91">
        <v>7.0204878327877973E-2</v>
      </c>
      <c r="D205" s="77">
        <v>60</v>
      </c>
      <c r="E205" s="91">
        <v>7.3619631901840496E-2</v>
      </c>
      <c r="F205" s="92"/>
      <c r="G205" s="93"/>
      <c r="H205" s="76" t="s">
        <v>12</v>
      </c>
      <c r="I205" s="75">
        <v>6071878.2000000011</v>
      </c>
      <c r="J205" s="91">
        <v>7.0588185113297994E-2</v>
      </c>
      <c r="K205" s="77">
        <v>59</v>
      </c>
      <c r="L205" s="91">
        <v>7.347447073474471E-2</v>
      </c>
      <c r="M205" s="92"/>
      <c r="N205" s="93"/>
      <c r="O205" s="76" t="s">
        <v>12</v>
      </c>
      <c r="P205" s="75">
        <v>5936452.3900000006</v>
      </c>
      <c r="Q205" s="91">
        <v>7.1375474600741201E-2</v>
      </c>
      <c r="R205" s="77">
        <v>57</v>
      </c>
      <c r="S205" s="91">
        <v>7.2243346007604556E-2</v>
      </c>
      <c r="T205" s="92"/>
      <c r="U205" s="93"/>
      <c r="V205" s="94" t="s">
        <v>12</v>
      </c>
      <c r="W205" s="95">
        <v>5924224.6300000027</v>
      </c>
      <c r="X205" s="96">
        <v>7.213813498081964E-2</v>
      </c>
      <c r="Y205" s="97">
        <v>57</v>
      </c>
      <c r="Z205" s="96">
        <v>7.3548387096774193E-2</v>
      </c>
      <c r="AA205" s="92"/>
      <c r="AB205" s="93"/>
    </row>
    <row r="206" spans="1:28" ht="18.5" x14ac:dyDescent="0.45">
      <c r="A206" s="76" t="s">
        <v>13</v>
      </c>
      <c r="B206" s="75">
        <v>19539131.889999993</v>
      </c>
      <c r="C206" s="91">
        <v>0.22199494382279869</v>
      </c>
      <c r="D206" s="77">
        <v>105</v>
      </c>
      <c r="E206" s="91">
        <v>0.12883435582822086</v>
      </c>
      <c r="F206" s="92"/>
      <c r="G206" s="93"/>
      <c r="H206" s="76" t="s">
        <v>13</v>
      </c>
      <c r="I206" s="75">
        <v>18870541.719999995</v>
      </c>
      <c r="J206" s="91">
        <v>0.21937813115545898</v>
      </c>
      <c r="K206" s="77">
        <v>104</v>
      </c>
      <c r="L206" s="91">
        <v>0.1295143212951432</v>
      </c>
      <c r="M206" s="92"/>
      <c r="N206" s="93"/>
      <c r="O206" s="76" t="s">
        <v>13</v>
      </c>
      <c r="P206" s="75">
        <v>17339343.990000002</v>
      </c>
      <c r="Q206" s="91">
        <v>0.20847533598290338</v>
      </c>
      <c r="R206" s="77">
        <v>102</v>
      </c>
      <c r="S206" s="91">
        <v>0.12927756653992395</v>
      </c>
      <c r="T206" s="92"/>
      <c r="U206" s="93"/>
      <c r="V206" s="94" t="s">
        <v>13</v>
      </c>
      <c r="W206" s="95">
        <v>17454260.710000001</v>
      </c>
      <c r="X206" s="96">
        <v>0.21253714937011028</v>
      </c>
      <c r="Y206" s="97">
        <v>101</v>
      </c>
      <c r="Z206" s="96">
        <v>0.13032258064516128</v>
      </c>
      <c r="AA206" s="92"/>
      <c r="AB206" s="93"/>
    </row>
    <row r="207" spans="1:28" ht="18.5" x14ac:dyDescent="0.45">
      <c r="A207" s="76" t="s">
        <v>14</v>
      </c>
      <c r="B207" s="75">
        <v>1044068.8500000001</v>
      </c>
      <c r="C207" s="91">
        <v>1.1862246849436878E-2</v>
      </c>
      <c r="D207" s="77">
        <v>14</v>
      </c>
      <c r="E207" s="91">
        <v>1.7177914110429449E-2</v>
      </c>
      <c r="F207" s="92"/>
      <c r="G207" s="93"/>
      <c r="H207" s="76" t="s">
        <v>14</v>
      </c>
      <c r="I207" s="75">
        <v>1035432.26</v>
      </c>
      <c r="J207" s="91">
        <v>1.2037343575363632E-2</v>
      </c>
      <c r="K207" s="77">
        <v>14</v>
      </c>
      <c r="L207" s="91">
        <v>1.7434620174346202E-2</v>
      </c>
      <c r="M207" s="92"/>
      <c r="N207" s="93"/>
      <c r="O207" s="76" t="s">
        <v>14</v>
      </c>
      <c r="P207" s="75">
        <v>1026766.64</v>
      </c>
      <c r="Q207" s="91">
        <v>1.2345076052097908E-2</v>
      </c>
      <c r="R207" s="77">
        <v>14</v>
      </c>
      <c r="S207" s="91">
        <v>1.7743979721166033E-2</v>
      </c>
      <c r="T207" s="92"/>
      <c r="U207" s="93"/>
      <c r="V207" s="94" t="s">
        <v>14</v>
      </c>
      <c r="W207" s="95">
        <v>980539.82</v>
      </c>
      <c r="X207" s="96">
        <v>1.1939843322454935E-2</v>
      </c>
      <c r="Y207" s="97">
        <v>13</v>
      </c>
      <c r="Z207" s="96">
        <v>1.6774193548387096E-2</v>
      </c>
      <c r="AA207" s="92"/>
      <c r="AB207" s="93"/>
    </row>
    <row r="208" spans="1:28" ht="18.5" x14ac:dyDescent="0.45">
      <c r="A208" s="76" t="s">
        <v>15</v>
      </c>
      <c r="B208" s="75">
        <v>1385412.57</v>
      </c>
      <c r="C208" s="91">
        <v>1.5740442685990248E-2</v>
      </c>
      <c r="D208" s="77">
        <v>18</v>
      </c>
      <c r="E208" s="91">
        <v>2.2085889570552148E-2</v>
      </c>
      <c r="F208" s="92"/>
      <c r="G208" s="93"/>
      <c r="H208" s="76" t="s">
        <v>15</v>
      </c>
      <c r="I208" s="75">
        <v>1382773.8599999999</v>
      </c>
      <c r="J208" s="91">
        <v>1.6075338467677034E-2</v>
      </c>
      <c r="K208" s="77">
        <v>18</v>
      </c>
      <c r="L208" s="91">
        <v>2.2415940224159402E-2</v>
      </c>
      <c r="M208" s="92"/>
      <c r="N208" s="93"/>
      <c r="O208" s="76" t="s">
        <v>15</v>
      </c>
      <c r="P208" s="75">
        <v>1380124.7699999998</v>
      </c>
      <c r="Q208" s="91">
        <v>1.6593590581628292E-2</v>
      </c>
      <c r="R208" s="77">
        <v>18</v>
      </c>
      <c r="S208" s="91">
        <v>2.2813688212927757E-2</v>
      </c>
      <c r="T208" s="92"/>
      <c r="U208" s="93"/>
      <c r="V208" s="94" t="s">
        <v>15</v>
      </c>
      <c r="W208" s="95">
        <v>1306117.5299999998</v>
      </c>
      <c r="X208" s="96">
        <v>1.590433998785672E-2</v>
      </c>
      <c r="Y208" s="97">
        <v>17</v>
      </c>
      <c r="Z208" s="96">
        <v>2.1935483870967741E-2</v>
      </c>
      <c r="AA208" s="92"/>
      <c r="AB208" s="93"/>
    </row>
    <row r="209" spans="1:28" ht="18.5" x14ac:dyDescent="0.45">
      <c r="A209" s="76" t="s">
        <v>99</v>
      </c>
      <c r="B209" s="75">
        <v>994036.38000000012</v>
      </c>
      <c r="C209" s="91">
        <v>1.1293800132894148E-2</v>
      </c>
      <c r="D209" s="77">
        <v>21</v>
      </c>
      <c r="E209" s="91">
        <v>2.5766871165644172E-2</v>
      </c>
      <c r="F209" s="92"/>
      <c r="G209" s="93"/>
      <c r="H209" s="76" t="s">
        <v>99</v>
      </c>
      <c r="I209" s="75">
        <v>987984.06</v>
      </c>
      <c r="J209" s="91">
        <v>1.1485737924760696E-2</v>
      </c>
      <c r="K209" s="77">
        <v>21</v>
      </c>
      <c r="L209" s="91">
        <v>2.6151930261519303E-2</v>
      </c>
      <c r="M209" s="92"/>
      <c r="N209" s="93"/>
      <c r="O209" s="76" t="s">
        <v>99</v>
      </c>
      <c r="P209" s="75">
        <v>981862.92000000016</v>
      </c>
      <c r="Q209" s="91">
        <v>1.1805187223588531E-2</v>
      </c>
      <c r="R209" s="77">
        <v>21</v>
      </c>
      <c r="S209" s="91">
        <v>2.6615969581749048E-2</v>
      </c>
      <c r="T209" s="92"/>
      <c r="U209" s="93"/>
      <c r="V209" s="94" t="s">
        <v>99</v>
      </c>
      <c r="W209" s="95">
        <v>975856.28</v>
      </c>
      <c r="X209" s="96">
        <v>1.1882812763722042E-2</v>
      </c>
      <c r="Y209" s="97">
        <v>21</v>
      </c>
      <c r="Z209" s="96">
        <v>2.7096774193548386E-2</v>
      </c>
      <c r="AA209" s="92"/>
      <c r="AB209" s="93"/>
    </row>
    <row r="210" spans="1:28" ht="18.5" x14ac:dyDescent="0.45">
      <c r="A210" s="76"/>
      <c r="B210" s="75"/>
      <c r="C210" s="98"/>
      <c r="D210" s="77"/>
      <c r="E210" s="98"/>
      <c r="F210" s="73"/>
      <c r="G210" s="73"/>
      <c r="H210" s="76"/>
      <c r="I210" s="75"/>
      <c r="J210" s="98"/>
      <c r="K210" s="77"/>
      <c r="L210" s="98"/>
      <c r="M210" s="73"/>
      <c r="N210" s="73"/>
      <c r="O210" s="76"/>
      <c r="P210" s="75"/>
      <c r="Q210" s="98"/>
      <c r="R210" s="77"/>
      <c r="S210" s="98"/>
      <c r="T210" s="73"/>
      <c r="U210" s="73"/>
      <c r="V210" s="94"/>
      <c r="W210" s="95"/>
      <c r="X210" s="99"/>
      <c r="Y210" s="97"/>
      <c r="Z210" s="99"/>
      <c r="AA210" s="73"/>
      <c r="AB210" s="73"/>
    </row>
    <row r="211" spans="1:28" ht="19" thickBot="1" x14ac:dyDescent="0.5">
      <c r="A211" s="100"/>
      <c r="B211" s="101">
        <v>88016112.229999989</v>
      </c>
      <c r="C211" s="113"/>
      <c r="D211" s="103">
        <v>815</v>
      </c>
      <c r="E211" s="113"/>
      <c r="F211" s="73"/>
      <c r="G211" s="73"/>
      <c r="H211" s="100"/>
      <c r="I211" s="101">
        <v>86018335.650000006</v>
      </c>
      <c r="J211" s="113"/>
      <c r="K211" s="103">
        <v>803</v>
      </c>
      <c r="L211" s="113"/>
      <c r="M211" s="73"/>
      <c r="N211" s="73"/>
      <c r="O211" s="100"/>
      <c r="P211" s="101">
        <v>83172159.949999869</v>
      </c>
      <c r="Q211" s="113"/>
      <c r="R211" s="103">
        <v>789</v>
      </c>
      <c r="S211" s="113"/>
      <c r="T211" s="73"/>
      <c r="U211" s="73"/>
      <c r="V211" s="105"/>
      <c r="W211" s="106">
        <v>82123340.60999994</v>
      </c>
      <c r="X211" s="114"/>
      <c r="Y211" s="108">
        <v>775</v>
      </c>
      <c r="Z211" s="114"/>
      <c r="AA211" s="73"/>
      <c r="AB211" s="73"/>
    </row>
    <row r="212" spans="1:28" ht="19" thickTop="1" x14ac:dyDescent="0.45">
      <c r="A212" s="76"/>
      <c r="B212" s="75"/>
      <c r="C212" s="76"/>
      <c r="D212" s="77"/>
      <c r="E212" s="76"/>
      <c r="F212" s="73"/>
      <c r="G212" s="73"/>
      <c r="H212" s="76"/>
      <c r="I212" s="75"/>
      <c r="J212" s="76"/>
      <c r="K212" s="77"/>
      <c r="L212" s="76"/>
      <c r="M212" s="73"/>
      <c r="N212" s="73"/>
      <c r="O212" s="76"/>
      <c r="P212" s="75"/>
      <c r="Q212" s="76"/>
      <c r="R212" s="77"/>
      <c r="S212" s="76"/>
      <c r="T212" s="73"/>
      <c r="U212" s="73"/>
      <c r="V212" s="94"/>
      <c r="W212" s="95"/>
      <c r="X212" s="94"/>
      <c r="Y212" s="97"/>
      <c r="Z212" s="94"/>
      <c r="AA212" s="73"/>
      <c r="AB212" s="73"/>
    </row>
    <row r="213" spans="1:28" ht="18.5" x14ac:dyDescent="0.45">
      <c r="A213" s="76"/>
      <c r="B213" s="75"/>
      <c r="C213" s="76"/>
      <c r="D213" s="77"/>
      <c r="E213" s="76"/>
      <c r="F213" s="73"/>
      <c r="G213" s="73"/>
      <c r="H213" s="76"/>
      <c r="I213" s="75"/>
      <c r="J213" s="76"/>
      <c r="K213" s="77"/>
      <c r="L213" s="76"/>
      <c r="M213" s="73"/>
      <c r="N213" s="73"/>
      <c r="O213" s="76"/>
      <c r="P213" s="75"/>
      <c r="Q213" s="76"/>
      <c r="R213" s="77"/>
      <c r="S213" s="76"/>
      <c r="T213" s="73"/>
      <c r="U213" s="73"/>
      <c r="V213" s="94"/>
      <c r="W213" s="95"/>
      <c r="X213" s="94"/>
      <c r="Y213" s="97"/>
      <c r="Z213" s="94"/>
      <c r="AA213" s="73"/>
      <c r="AB213" s="73"/>
    </row>
    <row r="214" spans="1:28" ht="18.5" x14ac:dyDescent="0.45">
      <c r="A214" s="76"/>
      <c r="B214" s="75"/>
      <c r="C214" s="76"/>
      <c r="D214" s="77"/>
      <c r="E214" s="76"/>
      <c r="F214" s="73"/>
      <c r="G214" s="73"/>
      <c r="H214" s="76"/>
      <c r="I214" s="75"/>
      <c r="J214" s="76"/>
      <c r="K214" s="77"/>
      <c r="L214" s="76"/>
      <c r="M214" s="73"/>
      <c r="N214" s="73"/>
      <c r="O214" s="76"/>
      <c r="P214" s="75"/>
      <c r="Q214" s="76"/>
      <c r="R214" s="77"/>
      <c r="S214" s="76"/>
      <c r="T214" s="73"/>
      <c r="U214" s="73"/>
      <c r="V214" s="94"/>
      <c r="W214" s="95"/>
      <c r="X214" s="94"/>
      <c r="Y214" s="97"/>
      <c r="Z214" s="94"/>
      <c r="AA214" s="73"/>
      <c r="AB214" s="73"/>
    </row>
    <row r="215" spans="1:28" ht="18.5" x14ac:dyDescent="0.45">
      <c r="A215" s="74" t="s">
        <v>85</v>
      </c>
      <c r="B215" s="75"/>
      <c r="C215" s="76"/>
      <c r="D215" s="77"/>
      <c r="E215" s="76"/>
      <c r="F215" s="73"/>
      <c r="G215" s="73"/>
      <c r="H215" s="74" t="s">
        <v>85</v>
      </c>
      <c r="I215" s="75"/>
      <c r="J215" s="76"/>
      <c r="K215" s="77"/>
      <c r="L215" s="76"/>
      <c r="M215" s="73"/>
      <c r="N215" s="73"/>
      <c r="O215" s="74" t="s">
        <v>85</v>
      </c>
      <c r="P215" s="75"/>
      <c r="Q215" s="76"/>
      <c r="R215" s="77"/>
      <c r="S215" s="76"/>
      <c r="T215" s="73"/>
      <c r="U215" s="73"/>
      <c r="V215" s="78" t="s">
        <v>85</v>
      </c>
      <c r="W215" s="95"/>
      <c r="X215" s="94"/>
      <c r="Y215" s="97"/>
      <c r="Z215" s="94"/>
      <c r="AA215" s="73"/>
      <c r="AB215" s="73"/>
    </row>
    <row r="216" spans="1:28" ht="18.5" x14ac:dyDescent="0.45">
      <c r="A216" s="79"/>
      <c r="B216" s="80"/>
      <c r="C216" s="79"/>
      <c r="D216" s="81"/>
      <c r="E216" s="79"/>
      <c r="F216" s="73"/>
      <c r="G216" s="73"/>
      <c r="H216" s="79"/>
      <c r="I216" s="80"/>
      <c r="J216" s="79"/>
      <c r="K216" s="81"/>
      <c r="L216" s="79"/>
      <c r="M216" s="73"/>
      <c r="N216" s="73"/>
      <c r="O216" s="79"/>
      <c r="P216" s="80"/>
      <c r="Q216" s="79"/>
      <c r="R216" s="81"/>
      <c r="S216" s="79"/>
      <c r="T216" s="73"/>
      <c r="U216" s="73"/>
      <c r="V216" s="79"/>
      <c r="W216" s="80"/>
      <c r="X216" s="79"/>
      <c r="Y216" s="81"/>
      <c r="Z216" s="79"/>
      <c r="AA216" s="73"/>
      <c r="AB216" s="73"/>
    </row>
    <row r="217" spans="1:28" ht="37" x14ac:dyDescent="0.45">
      <c r="A217" s="82" t="s">
        <v>75</v>
      </c>
      <c r="B217" s="83" t="s">
        <v>114</v>
      </c>
      <c r="C217" s="84" t="s">
        <v>70</v>
      </c>
      <c r="D217" s="85" t="s">
        <v>71</v>
      </c>
      <c r="E217" s="84" t="s">
        <v>70</v>
      </c>
      <c r="F217" s="73"/>
      <c r="G217" s="73"/>
      <c r="H217" s="82" t="s">
        <v>75</v>
      </c>
      <c r="I217" s="83" t="s">
        <v>114</v>
      </c>
      <c r="J217" s="84" t="s">
        <v>70</v>
      </c>
      <c r="K217" s="85" t="s">
        <v>71</v>
      </c>
      <c r="L217" s="84" t="s">
        <v>70</v>
      </c>
      <c r="M217" s="73"/>
      <c r="N217" s="73"/>
      <c r="O217" s="82" t="s">
        <v>75</v>
      </c>
      <c r="P217" s="83" t="s">
        <v>114</v>
      </c>
      <c r="Q217" s="84" t="s">
        <v>70</v>
      </c>
      <c r="R217" s="85" t="s">
        <v>71</v>
      </c>
      <c r="S217" s="84" t="s">
        <v>70</v>
      </c>
      <c r="T217" s="73"/>
      <c r="U217" s="73"/>
      <c r="V217" s="86" t="s">
        <v>75</v>
      </c>
      <c r="W217" s="87" t="s">
        <v>114</v>
      </c>
      <c r="X217" s="88" t="s">
        <v>70</v>
      </c>
      <c r="Y217" s="89" t="s">
        <v>71</v>
      </c>
      <c r="Z217" s="88" t="s">
        <v>70</v>
      </c>
      <c r="AA217" s="73"/>
      <c r="AB217" s="73"/>
    </row>
    <row r="218" spans="1:28" ht="18.5" x14ac:dyDescent="0.45">
      <c r="A218" s="79"/>
      <c r="B218" s="80"/>
      <c r="C218" s="79"/>
      <c r="D218" s="81"/>
      <c r="E218" s="79"/>
      <c r="F218" s="73"/>
      <c r="G218" s="73"/>
      <c r="H218" s="79"/>
      <c r="I218" s="80"/>
      <c r="J218" s="79"/>
      <c r="K218" s="81"/>
      <c r="L218" s="79"/>
      <c r="M218" s="73"/>
      <c r="N218" s="73"/>
      <c r="O218" s="79"/>
      <c r="P218" s="80"/>
      <c r="Q218" s="79"/>
      <c r="R218" s="81"/>
      <c r="S218" s="79"/>
      <c r="T218" s="73"/>
      <c r="U218" s="73"/>
      <c r="V218" s="79"/>
      <c r="W218" s="80"/>
      <c r="X218" s="79"/>
      <c r="Y218" s="81"/>
      <c r="Z218" s="79"/>
      <c r="AA218" s="73"/>
      <c r="AB218" s="73"/>
    </row>
    <row r="219" spans="1:28" ht="18.5" x14ac:dyDescent="0.45">
      <c r="A219" s="76" t="s">
        <v>218</v>
      </c>
      <c r="B219" s="75">
        <v>19160724.319999989</v>
      </c>
      <c r="C219" s="91">
        <v>0.21769564497384297</v>
      </c>
      <c r="D219" s="77">
        <v>241</v>
      </c>
      <c r="E219" s="91">
        <v>0.29570552147239265</v>
      </c>
      <c r="F219" s="92"/>
      <c r="G219" s="93"/>
      <c r="H219" s="76" t="s">
        <v>218</v>
      </c>
      <c r="I219" s="75">
        <v>19211606.970000003</v>
      </c>
      <c r="J219" s="91">
        <v>0.22334316079039382</v>
      </c>
      <c r="K219" s="77">
        <v>240</v>
      </c>
      <c r="L219" s="91">
        <v>0.298879202988792</v>
      </c>
      <c r="M219" s="92"/>
      <c r="N219" s="93"/>
      <c r="O219" s="76" t="s">
        <v>218</v>
      </c>
      <c r="P219" s="75">
        <v>18948037.489999987</v>
      </c>
      <c r="Q219" s="91">
        <v>0.22781706644856692</v>
      </c>
      <c r="R219" s="77">
        <v>237</v>
      </c>
      <c r="S219" s="91">
        <v>0.30038022813688214</v>
      </c>
      <c r="T219" s="92"/>
      <c r="U219" s="93"/>
      <c r="V219" s="94" t="s">
        <v>218</v>
      </c>
      <c r="W219" s="95">
        <v>18817440.379999999</v>
      </c>
      <c r="X219" s="96">
        <v>0.22913632397594702</v>
      </c>
      <c r="Y219" s="97">
        <v>235</v>
      </c>
      <c r="Z219" s="96">
        <v>0.3032258064516129</v>
      </c>
      <c r="AA219" s="92"/>
      <c r="AB219" s="93"/>
    </row>
    <row r="220" spans="1:28" ht="18.5" x14ac:dyDescent="0.45">
      <c r="A220" s="76" t="s">
        <v>219</v>
      </c>
      <c r="B220" s="75">
        <v>63878500.479999989</v>
      </c>
      <c r="C220" s="91">
        <v>0.72575916910616789</v>
      </c>
      <c r="D220" s="77">
        <v>545</v>
      </c>
      <c r="E220" s="91">
        <v>0.66871165644171782</v>
      </c>
      <c r="F220" s="92"/>
      <c r="G220" s="93"/>
      <c r="H220" s="76" t="s">
        <v>219</v>
      </c>
      <c r="I220" s="75">
        <v>61935177.789999947</v>
      </c>
      <c r="J220" s="91">
        <v>0.72002297326477027</v>
      </c>
      <c r="K220" s="77">
        <v>535</v>
      </c>
      <c r="L220" s="91">
        <v>0.66625155666251556</v>
      </c>
      <c r="M220" s="92"/>
      <c r="N220" s="93"/>
      <c r="O220" s="76" t="s">
        <v>219</v>
      </c>
      <c r="P220" s="75">
        <v>60708021.570000023</v>
      </c>
      <c r="Q220" s="91">
        <v>0.72990795966457311</v>
      </c>
      <c r="R220" s="77">
        <v>525</v>
      </c>
      <c r="S220" s="91">
        <v>0.66539923954372626</v>
      </c>
      <c r="T220" s="92"/>
      <c r="U220" s="93"/>
      <c r="V220" s="94" t="s">
        <v>219</v>
      </c>
      <c r="W220" s="95">
        <v>59793568.989999965</v>
      </c>
      <c r="X220" s="96">
        <v>0.7280946993371461</v>
      </c>
      <c r="Y220" s="97">
        <v>513</v>
      </c>
      <c r="Z220" s="96">
        <v>0.66193548387096779</v>
      </c>
      <c r="AA220" s="92"/>
      <c r="AB220" s="93"/>
    </row>
    <row r="221" spans="1:28" ht="18.5" x14ac:dyDescent="0.45">
      <c r="A221" s="76" t="s">
        <v>220</v>
      </c>
      <c r="B221" s="75">
        <v>1033024.5499999999</v>
      </c>
      <c r="C221" s="91">
        <v>1.1736766415000746E-2</v>
      </c>
      <c r="D221" s="77">
        <v>9</v>
      </c>
      <c r="E221" s="91">
        <v>1.1042944785276074E-2</v>
      </c>
      <c r="F221" s="92"/>
      <c r="G221" s="93"/>
      <c r="H221" s="76" t="s">
        <v>220</v>
      </c>
      <c r="I221" s="75">
        <v>916243.20000000007</v>
      </c>
      <c r="J221" s="91">
        <v>1.0651719695299646E-2</v>
      </c>
      <c r="K221" s="77">
        <v>8</v>
      </c>
      <c r="L221" s="91">
        <v>9.9626400996264009E-3</v>
      </c>
      <c r="M221" s="92"/>
      <c r="N221" s="93"/>
      <c r="O221" s="76" t="s">
        <v>220</v>
      </c>
      <c r="P221" s="75">
        <v>811307.92</v>
      </c>
      <c r="Q221" s="91">
        <v>9.7545611474768486E-3</v>
      </c>
      <c r="R221" s="77">
        <v>7</v>
      </c>
      <c r="S221" s="91">
        <v>8.8719898605830166E-3</v>
      </c>
      <c r="T221" s="92"/>
      <c r="U221" s="93"/>
      <c r="V221" s="94" t="s">
        <v>220</v>
      </c>
      <c r="W221" s="95">
        <v>728108.45000000007</v>
      </c>
      <c r="X221" s="96">
        <v>8.8660354607072566E-3</v>
      </c>
      <c r="Y221" s="97">
        <v>6</v>
      </c>
      <c r="Z221" s="96">
        <v>7.7419354838709677E-3</v>
      </c>
      <c r="AA221" s="92"/>
      <c r="AB221" s="93"/>
    </row>
    <row r="222" spans="1:28" ht="18.5" x14ac:dyDescent="0.45">
      <c r="A222" s="76" t="s">
        <v>221</v>
      </c>
      <c r="B222" s="75">
        <v>1802497.9</v>
      </c>
      <c r="C222" s="91">
        <v>2.0479181076412341E-2</v>
      </c>
      <c r="D222" s="77">
        <v>8</v>
      </c>
      <c r="E222" s="91">
        <v>9.8159509202453993E-3</v>
      </c>
      <c r="F222" s="92"/>
      <c r="G222" s="93"/>
      <c r="H222" s="76" t="s">
        <v>221</v>
      </c>
      <c r="I222" s="75">
        <v>1801747.9</v>
      </c>
      <c r="J222" s="91">
        <v>2.0946091160507139E-2</v>
      </c>
      <c r="K222" s="77">
        <v>8</v>
      </c>
      <c r="L222" s="91">
        <v>9.9626400996264009E-3</v>
      </c>
      <c r="M222" s="92"/>
      <c r="N222" s="93"/>
      <c r="O222" s="76" t="s">
        <v>221</v>
      </c>
      <c r="P222" s="75">
        <v>1879247.9</v>
      </c>
      <c r="Q222" s="91">
        <v>2.2594674722043212E-2</v>
      </c>
      <c r="R222" s="77">
        <v>9</v>
      </c>
      <c r="S222" s="91">
        <v>1.1406844106463879E-2</v>
      </c>
      <c r="T222" s="92"/>
      <c r="U222" s="93"/>
      <c r="V222" s="94" t="s">
        <v>221</v>
      </c>
      <c r="W222" s="95">
        <v>1967019.51</v>
      </c>
      <c r="X222" s="96">
        <v>2.3952015290528508E-2</v>
      </c>
      <c r="Y222" s="97">
        <v>10</v>
      </c>
      <c r="Z222" s="96">
        <v>1.2903225806451613E-2</v>
      </c>
      <c r="AA222" s="92"/>
      <c r="AB222" s="93"/>
    </row>
    <row r="223" spans="1:28" ht="18.5" x14ac:dyDescent="0.45">
      <c r="A223" s="76" t="s">
        <v>222</v>
      </c>
      <c r="B223" s="75">
        <v>648523.6</v>
      </c>
      <c r="C223" s="91">
        <v>7.3682372871151786E-3</v>
      </c>
      <c r="D223" s="77">
        <v>5</v>
      </c>
      <c r="E223" s="91">
        <v>6.1349693251533744E-3</v>
      </c>
      <c r="F223" s="92"/>
      <c r="G223" s="93"/>
      <c r="H223" s="76" t="s">
        <v>222</v>
      </c>
      <c r="I223" s="75">
        <v>648223.6</v>
      </c>
      <c r="J223" s="91">
        <v>7.5358770325149897E-3</v>
      </c>
      <c r="K223" s="77">
        <v>5</v>
      </c>
      <c r="L223" s="91">
        <v>6.2266500622665004E-3</v>
      </c>
      <c r="M223" s="92"/>
      <c r="N223" s="93"/>
      <c r="O223" s="76" t="s">
        <v>222</v>
      </c>
      <c r="P223" s="75">
        <v>647923.6</v>
      </c>
      <c r="Q223" s="91">
        <v>7.7901499779434299E-3</v>
      </c>
      <c r="R223" s="77">
        <v>5</v>
      </c>
      <c r="S223" s="91">
        <v>6.3371356147021544E-3</v>
      </c>
      <c r="T223" s="92"/>
      <c r="U223" s="93"/>
      <c r="V223" s="94" t="s">
        <v>222</v>
      </c>
      <c r="W223" s="95">
        <v>647623.6</v>
      </c>
      <c r="X223" s="96">
        <v>7.8859870432638045E-3</v>
      </c>
      <c r="Y223" s="97">
        <v>5</v>
      </c>
      <c r="Z223" s="96">
        <v>6.4516129032258064E-3</v>
      </c>
      <c r="AA223" s="92"/>
      <c r="AB223" s="93"/>
    </row>
    <row r="224" spans="1:28" ht="18.5" x14ac:dyDescent="0.45">
      <c r="A224" s="76" t="s">
        <v>223</v>
      </c>
      <c r="B224" s="75">
        <v>1304127.8999999999</v>
      </c>
      <c r="C224" s="91">
        <v>1.4816922344764654E-2</v>
      </c>
      <c r="D224" s="77">
        <v>1</v>
      </c>
      <c r="E224" s="91">
        <v>1.2269938650306749E-3</v>
      </c>
      <c r="F224" s="92"/>
      <c r="G224" s="93"/>
      <c r="H224" s="76" t="s">
        <v>223</v>
      </c>
      <c r="I224" s="75">
        <v>1322111.3799999999</v>
      </c>
      <c r="J224" s="91">
        <v>1.5370111151412411E-2</v>
      </c>
      <c r="K224" s="77">
        <v>1</v>
      </c>
      <c r="L224" s="91">
        <v>1.2453300124533001E-3</v>
      </c>
      <c r="M224" s="92"/>
      <c r="N224" s="93"/>
      <c r="O224" s="76" t="s">
        <v>223</v>
      </c>
      <c r="P224" s="75">
        <v>0</v>
      </c>
      <c r="Q224" s="91">
        <v>0</v>
      </c>
      <c r="R224" s="77">
        <v>0</v>
      </c>
      <c r="S224" s="91">
        <v>0</v>
      </c>
      <c r="T224" s="92"/>
      <c r="U224" s="93"/>
      <c r="V224" s="94" t="s">
        <v>223</v>
      </c>
      <c r="W224" s="95">
        <v>0</v>
      </c>
      <c r="X224" s="96">
        <v>0</v>
      </c>
      <c r="Y224" s="97">
        <v>0</v>
      </c>
      <c r="Z224" s="96">
        <v>0</v>
      </c>
      <c r="AA224" s="92"/>
      <c r="AB224" s="93"/>
    </row>
    <row r="225" spans="1:28" ht="18.5" x14ac:dyDescent="0.45">
      <c r="A225" s="76" t="s">
        <v>224</v>
      </c>
      <c r="B225" s="75">
        <v>0</v>
      </c>
      <c r="C225" s="91">
        <v>0</v>
      </c>
      <c r="D225" s="77">
        <v>0</v>
      </c>
      <c r="E225" s="91">
        <v>0</v>
      </c>
      <c r="F225" s="73"/>
      <c r="G225" s="93"/>
      <c r="H225" s="76" t="s">
        <v>224</v>
      </c>
      <c r="I225" s="75">
        <v>0</v>
      </c>
      <c r="J225" s="91">
        <v>0</v>
      </c>
      <c r="K225" s="77">
        <v>0</v>
      </c>
      <c r="L225" s="91">
        <v>0</v>
      </c>
      <c r="M225" s="73"/>
      <c r="N225" s="93"/>
      <c r="O225" s="76" t="s">
        <v>224</v>
      </c>
      <c r="P225" s="75">
        <v>0</v>
      </c>
      <c r="Q225" s="91">
        <v>0</v>
      </c>
      <c r="R225" s="77">
        <v>0</v>
      </c>
      <c r="S225" s="91">
        <v>0</v>
      </c>
      <c r="T225" s="73"/>
      <c r="U225" s="93"/>
      <c r="V225" s="94" t="s">
        <v>224</v>
      </c>
      <c r="W225" s="95">
        <v>0</v>
      </c>
      <c r="X225" s="96">
        <v>0</v>
      </c>
      <c r="Y225" s="97">
        <v>0</v>
      </c>
      <c r="Z225" s="96">
        <v>0</v>
      </c>
      <c r="AA225" s="73"/>
      <c r="AB225" s="93"/>
    </row>
    <row r="226" spans="1:28" ht="18.5" x14ac:dyDescent="0.45">
      <c r="A226" s="76" t="s">
        <v>101</v>
      </c>
      <c r="B226" s="75">
        <v>32750.85</v>
      </c>
      <c r="C226" s="91">
        <v>3.7210062078653133E-4</v>
      </c>
      <c r="D226" s="77">
        <v>1</v>
      </c>
      <c r="E226" s="91">
        <v>1.2269938650306749E-3</v>
      </c>
      <c r="F226" s="73"/>
      <c r="G226" s="93"/>
      <c r="H226" s="76" t="s">
        <v>101</v>
      </c>
      <c r="I226" s="75">
        <v>32867.440000000002</v>
      </c>
      <c r="J226" s="91">
        <v>3.8209806957593723E-4</v>
      </c>
      <c r="K226" s="77">
        <v>1</v>
      </c>
      <c r="L226" s="91">
        <v>1.2453300124533001E-3</v>
      </c>
      <c r="M226" s="73"/>
      <c r="N226" s="93"/>
      <c r="O226" s="76" t="s">
        <v>101</v>
      </c>
      <c r="P226" s="75">
        <v>32787.08</v>
      </c>
      <c r="Q226" s="91">
        <v>3.9420738886317694E-4</v>
      </c>
      <c r="R226" s="77">
        <v>1</v>
      </c>
      <c r="S226" s="91">
        <v>1.2674271229404308E-3</v>
      </c>
      <c r="T226" s="73"/>
      <c r="U226" s="93"/>
      <c r="V226" s="94" t="s">
        <v>101</v>
      </c>
      <c r="W226" s="95">
        <v>32706.78</v>
      </c>
      <c r="X226" s="96">
        <v>3.9826412024960135E-4</v>
      </c>
      <c r="Y226" s="97">
        <v>1</v>
      </c>
      <c r="Z226" s="96">
        <v>1.2903225806451613E-3</v>
      </c>
      <c r="AA226" s="73"/>
      <c r="AB226" s="93"/>
    </row>
    <row r="227" spans="1:28" ht="18.5" x14ac:dyDescent="0.45">
      <c r="A227" s="76" t="s">
        <v>102</v>
      </c>
      <c r="B227" s="75">
        <v>34497.07</v>
      </c>
      <c r="C227" s="91">
        <v>3.9194039734286062E-4</v>
      </c>
      <c r="D227" s="77">
        <v>2</v>
      </c>
      <c r="E227" s="91">
        <v>2.4539877300613498E-3</v>
      </c>
      <c r="F227" s="73"/>
      <c r="G227" s="93"/>
      <c r="H227" s="76" t="s">
        <v>102</v>
      </c>
      <c r="I227" s="75">
        <v>33141.14</v>
      </c>
      <c r="J227" s="91">
        <v>3.8527994932206083E-4</v>
      </c>
      <c r="K227" s="77">
        <v>2</v>
      </c>
      <c r="L227" s="91">
        <v>2.4906600249066002E-3</v>
      </c>
      <c r="M227" s="73"/>
      <c r="N227" s="93"/>
      <c r="O227" s="76" t="s">
        <v>102</v>
      </c>
      <c r="P227" s="75">
        <v>31945.89</v>
      </c>
      <c r="Q227" s="91">
        <v>3.8409354787953895E-4</v>
      </c>
      <c r="R227" s="77">
        <v>2</v>
      </c>
      <c r="S227" s="91">
        <v>2.5348542458808617E-3</v>
      </c>
      <c r="T227" s="73"/>
      <c r="U227" s="93"/>
      <c r="V227" s="94" t="s">
        <v>102</v>
      </c>
      <c r="W227" s="95">
        <v>30893.769999999997</v>
      </c>
      <c r="X227" s="96">
        <v>3.7618744890947767E-4</v>
      </c>
      <c r="Y227" s="97">
        <v>2</v>
      </c>
      <c r="Z227" s="96">
        <v>2.5806451612903226E-3</v>
      </c>
      <c r="AA227" s="73"/>
      <c r="AB227" s="93"/>
    </row>
    <row r="228" spans="1:28" ht="18.5" x14ac:dyDescent="0.45">
      <c r="A228" s="76" t="s">
        <v>103</v>
      </c>
      <c r="B228" s="75">
        <v>0</v>
      </c>
      <c r="C228" s="91">
        <v>0</v>
      </c>
      <c r="D228" s="77">
        <v>0</v>
      </c>
      <c r="E228" s="91">
        <v>0</v>
      </c>
      <c r="F228" s="73"/>
      <c r="G228" s="93"/>
      <c r="H228" s="76" t="s">
        <v>103</v>
      </c>
      <c r="I228" s="75">
        <v>0</v>
      </c>
      <c r="J228" s="91">
        <v>0</v>
      </c>
      <c r="K228" s="77">
        <v>0</v>
      </c>
      <c r="L228" s="91">
        <v>0</v>
      </c>
      <c r="M228" s="73"/>
      <c r="N228" s="93"/>
      <c r="O228" s="76" t="s">
        <v>103</v>
      </c>
      <c r="P228" s="75">
        <v>0</v>
      </c>
      <c r="Q228" s="91">
        <v>0</v>
      </c>
      <c r="R228" s="77">
        <v>0</v>
      </c>
      <c r="S228" s="91">
        <v>0</v>
      </c>
      <c r="T228" s="73"/>
      <c r="U228" s="93"/>
      <c r="V228" s="94" t="s">
        <v>103</v>
      </c>
      <c r="W228" s="95">
        <v>0</v>
      </c>
      <c r="X228" s="96">
        <v>0</v>
      </c>
      <c r="Y228" s="97">
        <v>0</v>
      </c>
      <c r="Z228" s="96">
        <v>0</v>
      </c>
      <c r="AA228" s="73"/>
      <c r="AB228" s="93"/>
    </row>
    <row r="229" spans="1:28" ht="18.5" x14ac:dyDescent="0.45">
      <c r="A229" s="76" t="s">
        <v>104</v>
      </c>
      <c r="B229" s="75">
        <v>41274.07</v>
      </c>
      <c r="C229" s="91">
        <v>4.6893766327856375E-4</v>
      </c>
      <c r="D229" s="77">
        <v>1</v>
      </c>
      <c r="E229" s="91">
        <v>1.2269938650306749E-3</v>
      </c>
      <c r="F229" s="73"/>
      <c r="G229" s="93"/>
      <c r="H229" s="76" t="s">
        <v>104</v>
      </c>
      <c r="I229" s="75">
        <v>41250.94</v>
      </c>
      <c r="J229" s="91">
        <v>4.7955984835426223E-4</v>
      </c>
      <c r="K229" s="77">
        <v>1</v>
      </c>
      <c r="L229" s="91">
        <v>1.2453300124533001E-3</v>
      </c>
      <c r="M229" s="73"/>
      <c r="N229" s="93"/>
      <c r="O229" s="76" t="s">
        <v>104</v>
      </c>
      <c r="P229" s="75">
        <v>41227.81</v>
      </c>
      <c r="Q229" s="91">
        <v>4.9569242911070991E-4</v>
      </c>
      <c r="R229" s="77">
        <v>1</v>
      </c>
      <c r="S229" s="91">
        <v>1.2674271229404308E-3</v>
      </c>
      <c r="T229" s="73"/>
      <c r="U229" s="93"/>
      <c r="V229" s="94" t="s">
        <v>104</v>
      </c>
      <c r="W229" s="95">
        <v>41204.68</v>
      </c>
      <c r="X229" s="96">
        <v>5.0174140133532998E-4</v>
      </c>
      <c r="Y229" s="97">
        <v>1</v>
      </c>
      <c r="Z229" s="96">
        <v>1.2903225806451613E-3</v>
      </c>
      <c r="AA229" s="73"/>
      <c r="AB229" s="93"/>
    </row>
    <row r="230" spans="1:28" ht="18.5" x14ac:dyDescent="0.45">
      <c r="A230" s="76" t="s">
        <v>105</v>
      </c>
      <c r="B230" s="75">
        <v>0</v>
      </c>
      <c r="C230" s="91">
        <v>0</v>
      </c>
      <c r="D230" s="77">
        <v>0</v>
      </c>
      <c r="E230" s="91">
        <v>0</v>
      </c>
      <c r="F230" s="73"/>
      <c r="G230" s="93"/>
      <c r="H230" s="76" t="s">
        <v>105</v>
      </c>
      <c r="I230" s="75">
        <v>0</v>
      </c>
      <c r="J230" s="91">
        <v>0</v>
      </c>
      <c r="K230" s="77">
        <v>0</v>
      </c>
      <c r="L230" s="91">
        <v>0</v>
      </c>
      <c r="M230" s="73"/>
      <c r="N230" s="93"/>
      <c r="O230" s="76" t="s">
        <v>105</v>
      </c>
      <c r="P230" s="75">
        <v>0</v>
      </c>
      <c r="Q230" s="91">
        <v>0</v>
      </c>
      <c r="R230" s="77">
        <v>0</v>
      </c>
      <c r="S230" s="91">
        <v>0</v>
      </c>
      <c r="T230" s="73"/>
      <c r="U230" s="93"/>
      <c r="V230" s="94" t="s">
        <v>105</v>
      </c>
      <c r="W230" s="95">
        <v>0</v>
      </c>
      <c r="X230" s="96">
        <v>0</v>
      </c>
      <c r="Y230" s="97">
        <v>0</v>
      </c>
      <c r="Z230" s="96">
        <v>0</v>
      </c>
      <c r="AA230" s="73"/>
      <c r="AB230" s="93"/>
    </row>
    <row r="231" spans="1:28" ht="18.5" x14ac:dyDescent="0.45">
      <c r="A231" s="76" t="s">
        <v>106</v>
      </c>
      <c r="B231" s="75">
        <v>80191.489999999991</v>
      </c>
      <c r="C231" s="91">
        <v>9.1110011528851677E-4</v>
      </c>
      <c r="D231" s="77">
        <v>2</v>
      </c>
      <c r="E231" s="91">
        <v>2.4539877300613498E-3</v>
      </c>
      <c r="F231" s="73"/>
      <c r="G231" s="93"/>
      <c r="H231" s="76" t="s">
        <v>106</v>
      </c>
      <c r="I231" s="75">
        <v>75965.289999999994</v>
      </c>
      <c r="J231" s="91">
        <v>8.8312903784950225E-4</v>
      </c>
      <c r="K231" s="77">
        <v>2</v>
      </c>
      <c r="L231" s="91">
        <v>2.4906600249066002E-3</v>
      </c>
      <c r="M231" s="73"/>
      <c r="N231" s="93"/>
      <c r="O231" s="76" t="s">
        <v>106</v>
      </c>
      <c r="P231" s="75">
        <v>71660.69</v>
      </c>
      <c r="Q231" s="91">
        <v>8.6159467354316312E-4</v>
      </c>
      <c r="R231" s="77">
        <v>2</v>
      </c>
      <c r="S231" s="91">
        <v>2.5348542458808617E-3</v>
      </c>
      <c r="T231" s="73"/>
      <c r="U231" s="93"/>
      <c r="V231" s="94" t="s">
        <v>106</v>
      </c>
      <c r="W231" s="95">
        <v>64774.45</v>
      </c>
      <c r="X231" s="96">
        <v>7.8874592191288141E-4</v>
      </c>
      <c r="Y231" s="97">
        <v>2</v>
      </c>
      <c r="Z231" s="96">
        <v>2.5806451612903226E-3</v>
      </c>
      <c r="AA231" s="73"/>
      <c r="AB231" s="93"/>
    </row>
    <row r="232" spans="1:28" ht="18.5" x14ac:dyDescent="0.45">
      <c r="A232" s="76"/>
      <c r="B232" s="75"/>
      <c r="C232" s="98"/>
      <c r="D232" s="77"/>
      <c r="E232" s="98"/>
      <c r="F232" s="73"/>
      <c r="G232" s="73"/>
      <c r="H232" s="76"/>
      <c r="I232" s="75"/>
      <c r="J232" s="98"/>
      <c r="K232" s="77"/>
      <c r="L232" s="98"/>
      <c r="M232" s="73"/>
      <c r="N232" s="73"/>
      <c r="O232" s="76"/>
      <c r="P232" s="75"/>
      <c r="Q232" s="98"/>
      <c r="R232" s="77"/>
      <c r="S232" s="98"/>
      <c r="T232" s="73"/>
      <c r="U232" s="73"/>
      <c r="V232" s="94"/>
      <c r="W232" s="95"/>
      <c r="X232" s="99"/>
      <c r="Y232" s="97"/>
      <c r="Z232" s="99"/>
      <c r="AA232" s="73"/>
      <c r="AB232" s="73"/>
    </row>
    <row r="233" spans="1:28" ht="19" thickBot="1" x14ac:dyDescent="0.5">
      <c r="A233" s="100"/>
      <c r="B233" s="101">
        <v>88016112.229999959</v>
      </c>
      <c r="C233" s="113"/>
      <c r="D233" s="103">
        <v>815</v>
      </c>
      <c r="E233" s="113"/>
      <c r="F233" s="73"/>
      <c r="G233" s="73"/>
      <c r="H233" s="100"/>
      <c r="I233" s="101">
        <v>86018335.649999946</v>
      </c>
      <c r="J233" s="113"/>
      <c r="K233" s="103">
        <v>803</v>
      </c>
      <c r="L233" s="113"/>
      <c r="M233" s="73"/>
      <c r="N233" s="73"/>
      <c r="O233" s="100"/>
      <c r="P233" s="101">
        <v>83172159.950000003</v>
      </c>
      <c r="Q233" s="113"/>
      <c r="R233" s="103">
        <v>789</v>
      </c>
      <c r="S233" s="113"/>
      <c r="T233" s="73"/>
      <c r="U233" s="73"/>
      <c r="V233" s="105"/>
      <c r="W233" s="106">
        <v>82123340.60999997</v>
      </c>
      <c r="X233" s="114"/>
      <c r="Y233" s="108">
        <v>775</v>
      </c>
      <c r="Z233" s="114"/>
      <c r="AA233" s="73"/>
      <c r="AB233" s="73"/>
    </row>
    <row r="234" spans="1:28" ht="19" thickTop="1" x14ac:dyDescent="0.45">
      <c r="A234" s="76"/>
      <c r="B234" s="75"/>
      <c r="C234" s="98"/>
      <c r="D234" s="77"/>
      <c r="E234" s="98"/>
      <c r="F234" s="73"/>
      <c r="G234" s="73"/>
      <c r="H234" s="76"/>
      <c r="I234" s="75"/>
      <c r="J234" s="98"/>
      <c r="K234" s="77"/>
      <c r="L234" s="98"/>
      <c r="M234" s="73"/>
      <c r="N234" s="73"/>
      <c r="O234" s="76"/>
      <c r="P234" s="75"/>
      <c r="Q234" s="98"/>
      <c r="R234" s="77"/>
      <c r="S234" s="98"/>
      <c r="T234" s="73"/>
      <c r="U234" s="73"/>
      <c r="V234" s="94"/>
      <c r="W234" s="95"/>
      <c r="X234" s="99"/>
      <c r="Y234" s="97"/>
      <c r="Z234" s="99"/>
      <c r="AA234" s="73"/>
      <c r="AB234" s="73"/>
    </row>
    <row r="235" spans="1:28" ht="18.5" x14ac:dyDescent="0.45">
      <c r="A235" s="100" t="s">
        <v>86</v>
      </c>
      <c r="B235" s="75"/>
      <c r="C235" s="76"/>
      <c r="D235" s="123">
        <v>2.2442753712426697E-2</v>
      </c>
      <c r="E235" s="76"/>
      <c r="F235" s="124"/>
      <c r="G235" s="73"/>
      <c r="H235" s="100" t="s">
        <v>86</v>
      </c>
      <c r="I235" s="75"/>
      <c r="J235" s="76"/>
      <c r="K235" s="123">
        <v>2.2091615687590854E-2</v>
      </c>
      <c r="L235" s="76"/>
      <c r="M235" s="124"/>
      <c r="N235" s="73"/>
      <c r="O235" s="100" t="s">
        <v>86</v>
      </c>
      <c r="P235" s="75"/>
      <c r="Q235" s="76"/>
      <c r="R235" s="123">
        <v>2.1230915989775303E-2</v>
      </c>
      <c r="S235" s="76"/>
      <c r="T235" s="124"/>
      <c r="U235" s="73"/>
      <c r="V235" s="105" t="s">
        <v>86</v>
      </c>
      <c r="W235" s="95"/>
      <c r="X235" s="94"/>
      <c r="Y235" s="125">
        <v>2.1075985580918249E-2</v>
      </c>
      <c r="Z235" s="94"/>
      <c r="AA235" s="124"/>
      <c r="AB235" s="73"/>
    </row>
    <row r="236" spans="1:28" ht="18.5" x14ac:dyDescent="0.45">
      <c r="A236" s="76"/>
      <c r="B236" s="75"/>
      <c r="C236" s="76"/>
      <c r="D236" s="77"/>
      <c r="E236" s="76"/>
      <c r="F236" s="73"/>
      <c r="G236" s="73"/>
      <c r="H236" s="76"/>
      <c r="I236" s="75"/>
      <c r="J236" s="76"/>
      <c r="K236" s="77"/>
      <c r="L236" s="76"/>
      <c r="M236" s="73"/>
      <c r="N236" s="73"/>
      <c r="O236" s="76"/>
      <c r="P236" s="75"/>
      <c r="Q236" s="76"/>
      <c r="R236" s="77"/>
      <c r="S236" s="76"/>
      <c r="T236" s="73"/>
      <c r="U236" s="73"/>
      <c r="V236" s="94"/>
      <c r="W236" s="95"/>
      <c r="X236" s="94"/>
      <c r="Y236" s="97"/>
      <c r="Z236" s="94"/>
      <c r="AA236" s="73"/>
      <c r="AB236" s="73"/>
    </row>
    <row r="237" spans="1:28" ht="18.5" x14ac:dyDescent="0.45">
      <c r="A237" s="76"/>
      <c r="B237" s="75"/>
      <c r="C237" s="76"/>
      <c r="D237" s="77"/>
      <c r="E237" s="76"/>
      <c r="F237" s="73"/>
      <c r="G237" s="73"/>
      <c r="H237" s="76"/>
      <c r="I237" s="75"/>
      <c r="J237" s="76"/>
      <c r="K237" s="77"/>
      <c r="L237" s="76"/>
      <c r="M237" s="73"/>
      <c r="N237" s="73"/>
      <c r="O237" s="76"/>
      <c r="P237" s="75"/>
      <c r="Q237" s="76"/>
      <c r="R237" s="77"/>
      <c r="S237" s="76"/>
      <c r="T237" s="73"/>
      <c r="U237" s="73"/>
      <c r="V237" s="94"/>
      <c r="W237" s="95"/>
      <c r="X237" s="94"/>
      <c r="Y237" s="97"/>
      <c r="Z237" s="94"/>
      <c r="AA237" s="73"/>
      <c r="AB237" s="73"/>
    </row>
    <row r="238" spans="1:28" ht="18.5" x14ac:dyDescent="0.45">
      <c r="A238" s="76"/>
      <c r="B238" s="75"/>
      <c r="C238" s="76"/>
      <c r="D238" s="77"/>
      <c r="E238" s="76"/>
      <c r="F238" s="73"/>
      <c r="G238" s="73"/>
      <c r="H238" s="76"/>
      <c r="I238" s="75"/>
      <c r="J238" s="76"/>
      <c r="K238" s="77"/>
      <c r="L238" s="76"/>
      <c r="M238" s="73"/>
      <c r="N238" s="73"/>
      <c r="O238" s="76"/>
      <c r="P238" s="75"/>
      <c r="Q238" s="76"/>
      <c r="R238" s="77"/>
      <c r="S238" s="76"/>
      <c r="T238" s="73"/>
      <c r="U238" s="73"/>
      <c r="V238" s="94"/>
      <c r="W238" s="95"/>
      <c r="X238" s="94"/>
      <c r="Y238" s="97"/>
      <c r="Z238" s="94"/>
      <c r="AA238" s="73"/>
      <c r="AB238" s="73"/>
    </row>
    <row r="239" spans="1:28" ht="18.5" x14ac:dyDescent="0.45">
      <c r="A239" s="74" t="s">
        <v>137</v>
      </c>
      <c r="B239" s="75"/>
      <c r="C239" s="76"/>
      <c r="D239" s="77"/>
      <c r="E239" s="76"/>
      <c r="F239" s="73"/>
      <c r="G239" s="73"/>
      <c r="H239" s="74" t="s">
        <v>137</v>
      </c>
      <c r="I239" s="75"/>
      <c r="J239" s="76"/>
      <c r="K239" s="77"/>
      <c r="L239" s="76"/>
      <c r="M239" s="73"/>
      <c r="N239" s="73"/>
      <c r="O239" s="74" t="s">
        <v>137</v>
      </c>
      <c r="P239" s="75"/>
      <c r="Q239" s="76"/>
      <c r="R239" s="77"/>
      <c r="S239" s="76"/>
      <c r="T239" s="73"/>
      <c r="U239" s="73"/>
      <c r="V239" s="78" t="s">
        <v>137</v>
      </c>
      <c r="W239" s="95"/>
      <c r="X239" s="94"/>
      <c r="Y239" s="97"/>
      <c r="Z239" s="94"/>
      <c r="AA239" s="73"/>
      <c r="AB239" s="73"/>
    </row>
    <row r="240" spans="1:28" ht="18.5" x14ac:dyDescent="0.45">
      <c r="A240" s="79"/>
      <c r="B240" s="80"/>
      <c r="C240" s="79"/>
      <c r="D240" s="81"/>
      <c r="E240" s="79"/>
      <c r="F240" s="73"/>
      <c r="G240" s="73"/>
      <c r="H240" s="79"/>
      <c r="I240" s="80"/>
      <c r="J240" s="79"/>
      <c r="K240" s="81"/>
      <c r="L240" s="79"/>
      <c r="M240" s="73"/>
      <c r="N240" s="73"/>
      <c r="O240" s="79"/>
      <c r="P240" s="80"/>
      <c r="Q240" s="79"/>
      <c r="R240" s="81"/>
      <c r="S240" s="79"/>
      <c r="T240" s="73"/>
      <c r="U240" s="73"/>
      <c r="V240" s="79"/>
      <c r="W240" s="80"/>
      <c r="X240" s="79"/>
      <c r="Y240" s="81"/>
      <c r="Z240" s="79"/>
      <c r="AA240" s="73"/>
      <c r="AB240" s="73"/>
    </row>
    <row r="241" spans="1:28" ht="37" x14ac:dyDescent="0.45">
      <c r="A241" s="82" t="s">
        <v>76</v>
      </c>
      <c r="B241" s="83" t="s">
        <v>114</v>
      </c>
      <c r="C241" s="84" t="s">
        <v>70</v>
      </c>
      <c r="D241" s="85" t="s">
        <v>71</v>
      </c>
      <c r="E241" s="84" t="s">
        <v>70</v>
      </c>
      <c r="F241" s="73"/>
      <c r="G241" s="73"/>
      <c r="H241" s="82" t="s">
        <v>76</v>
      </c>
      <c r="I241" s="83" t="s">
        <v>114</v>
      </c>
      <c r="J241" s="84" t="s">
        <v>70</v>
      </c>
      <c r="K241" s="85" t="s">
        <v>71</v>
      </c>
      <c r="L241" s="84" t="s">
        <v>70</v>
      </c>
      <c r="M241" s="73"/>
      <c r="N241" s="73"/>
      <c r="O241" s="82" t="s">
        <v>76</v>
      </c>
      <c r="P241" s="83" t="s">
        <v>114</v>
      </c>
      <c r="Q241" s="84" t="s">
        <v>70</v>
      </c>
      <c r="R241" s="85" t="s">
        <v>71</v>
      </c>
      <c r="S241" s="84" t="s">
        <v>70</v>
      </c>
      <c r="T241" s="73"/>
      <c r="U241" s="73"/>
      <c r="V241" s="86" t="s">
        <v>76</v>
      </c>
      <c r="W241" s="87" t="s">
        <v>114</v>
      </c>
      <c r="X241" s="88" t="s">
        <v>70</v>
      </c>
      <c r="Y241" s="89" t="s">
        <v>71</v>
      </c>
      <c r="Z241" s="88" t="s">
        <v>70</v>
      </c>
      <c r="AA241" s="73"/>
      <c r="AB241" s="73"/>
    </row>
    <row r="242" spans="1:28" ht="18.5" x14ac:dyDescent="0.45">
      <c r="A242" s="79"/>
      <c r="B242" s="80"/>
      <c r="C242" s="79"/>
      <c r="D242" s="81"/>
      <c r="E242" s="79"/>
      <c r="F242" s="73"/>
      <c r="G242" s="73"/>
      <c r="H242" s="79"/>
      <c r="I242" s="80"/>
      <c r="J242" s="79"/>
      <c r="K242" s="81"/>
      <c r="L242" s="79"/>
      <c r="M242" s="73"/>
      <c r="N242" s="73"/>
      <c r="O242" s="79"/>
      <c r="P242" s="80"/>
      <c r="Q242" s="79"/>
      <c r="R242" s="81"/>
      <c r="S242" s="79"/>
      <c r="T242" s="73"/>
      <c r="U242" s="73"/>
      <c r="V242" s="79"/>
      <c r="W242" s="80"/>
      <c r="X242" s="79"/>
      <c r="Y242" s="81"/>
      <c r="Z242" s="79"/>
      <c r="AA242" s="73"/>
      <c r="AB242" s="73"/>
    </row>
    <row r="243" spans="1:28" ht="18.5" x14ac:dyDescent="0.45">
      <c r="A243" s="76" t="s">
        <v>16</v>
      </c>
      <c r="B243" s="75">
        <v>86580321.170000017</v>
      </c>
      <c r="C243" s="91">
        <v>0.98516087983937561</v>
      </c>
      <c r="D243" s="77">
        <v>813</v>
      </c>
      <c r="E243" s="91">
        <v>0.99877149877149873</v>
      </c>
      <c r="F243" s="92"/>
      <c r="G243" s="93"/>
      <c r="H243" s="76" t="s">
        <v>16</v>
      </c>
      <c r="I243" s="75">
        <v>84563356.970000014</v>
      </c>
      <c r="J243" s="91">
        <v>0.98460611084273142</v>
      </c>
      <c r="K243" s="77">
        <v>801</v>
      </c>
      <c r="L243" s="91">
        <v>0.99875311720698257</v>
      </c>
      <c r="M243" s="92"/>
      <c r="N243" s="93"/>
      <c r="O243" s="76" t="s">
        <v>16</v>
      </c>
      <c r="P243" s="75">
        <v>82877326.879999861</v>
      </c>
      <c r="Q243" s="91">
        <v>0.99805541825140542</v>
      </c>
      <c r="R243" s="77">
        <v>787</v>
      </c>
      <c r="S243" s="91">
        <v>0.99873096446700504</v>
      </c>
      <c r="T243" s="92"/>
      <c r="U243" s="93"/>
      <c r="V243" s="94" t="s">
        <v>16</v>
      </c>
      <c r="W243" s="95">
        <v>81862411.97999993</v>
      </c>
      <c r="X243" s="96">
        <v>0.99845588066404922</v>
      </c>
      <c r="Y243" s="97">
        <v>773</v>
      </c>
      <c r="Z243" s="96">
        <v>0.99870801033591727</v>
      </c>
      <c r="AA243" s="92"/>
      <c r="AB243" s="93"/>
    </row>
    <row r="244" spans="1:28" ht="18.5" x14ac:dyDescent="0.45">
      <c r="A244" s="76" t="s">
        <v>17</v>
      </c>
      <c r="B244" s="75">
        <v>0</v>
      </c>
      <c r="C244" s="91">
        <v>0</v>
      </c>
      <c r="D244" s="77">
        <v>0</v>
      </c>
      <c r="E244" s="91">
        <v>0</v>
      </c>
      <c r="F244" s="92"/>
      <c r="G244" s="93"/>
      <c r="H244" s="76" t="s">
        <v>17</v>
      </c>
      <c r="I244" s="75">
        <v>0</v>
      </c>
      <c r="J244" s="91">
        <v>0</v>
      </c>
      <c r="K244" s="77">
        <v>0</v>
      </c>
      <c r="L244" s="91">
        <v>0</v>
      </c>
      <c r="M244" s="92"/>
      <c r="N244" s="93"/>
      <c r="O244" s="76" t="s">
        <v>17</v>
      </c>
      <c r="P244" s="75">
        <v>161475.74</v>
      </c>
      <c r="Q244" s="91">
        <v>1.9445817485945858E-3</v>
      </c>
      <c r="R244" s="77">
        <v>1</v>
      </c>
      <c r="S244" s="91">
        <v>1.2690355329949238E-3</v>
      </c>
      <c r="T244" s="92"/>
      <c r="U244" s="93"/>
      <c r="V244" s="94" t="s">
        <v>17</v>
      </c>
      <c r="W244" s="95">
        <v>126600.82</v>
      </c>
      <c r="X244" s="96">
        <v>1.5441193359508304E-3</v>
      </c>
      <c r="Y244" s="97">
        <v>1</v>
      </c>
      <c r="Z244" s="96">
        <v>1.2919896640826874E-3</v>
      </c>
      <c r="AA244" s="92"/>
      <c r="AB244" s="93"/>
    </row>
    <row r="245" spans="1:28" ht="18.5" x14ac:dyDescent="0.45">
      <c r="A245" s="76" t="s">
        <v>18</v>
      </c>
      <c r="B245" s="75">
        <v>0</v>
      </c>
      <c r="C245" s="91">
        <v>0</v>
      </c>
      <c r="D245" s="77">
        <v>0</v>
      </c>
      <c r="E245" s="91">
        <v>0</v>
      </c>
      <c r="F245" s="92"/>
      <c r="G245" s="93"/>
      <c r="H245" s="76" t="s">
        <v>18</v>
      </c>
      <c r="I245" s="75">
        <v>0</v>
      </c>
      <c r="J245" s="91">
        <v>0</v>
      </c>
      <c r="K245" s="77">
        <v>0</v>
      </c>
      <c r="L245" s="91">
        <v>0</v>
      </c>
      <c r="M245" s="92"/>
      <c r="N245" s="93"/>
      <c r="O245" s="76" t="s">
        <v>18</v>
      </c>
      <c r="P245" s="75">
        <v>0</v>
      </c>
      <c r="Q245" s="91">
        <v>0</v>
      </c>
      <c r="R245" s="77">
        <v>0</v>
      </c>
      <c r="S245" s="91">
        <v>0</v>
      </c>
      <c r="T245" s="92"/>
      <c r="U245" s="93"/>
      <c r="V245" s="94" t="s">
        <v>18</v>
      </c>
      <c r="W245" s="95">
        <v>0</v>
      </c>
      <c r="X245" s="96">
        <v>0</v>
      </c>
      <c r="Y245" s="97">
        <v>0</v>
      </c>
      <c r="Z245" s="96">
        <v>0</v>
      </c>
      <c r="AA245" s="92"/>
      <c r="AB245" s="93"/>
    </row>
    <row r="246" spans="1:28" ht="18.5" x14ac:dyDescent="0.45">
      <c r="A246" s="76" t="s">
        <v>19</v>
      </c>
      <c r="B246" s="75">
        <v>0</v>
      </c>
      <c r="C246" s="91">
        <v>0</v>
      </c>
      <c r="D246" s="77">
        <v>0</v>
      </c>
      <c r="E246" s="91">
        <v>0</v>
      </c>
      <c r="F246" s="92"/>
      <c r="G246" s="93"/>
      <c r="H246" s="76" t="s">
        <v>19</v>
      </c>
      <c r="I246" s="75">
        <v>0</v>
      </c>
      <c r="J246" s="91">
        <v>0</v>
      </c>
      <c r="K246" s="77">
        <v>0</v>
      </c>
      <c r="L246" s="91">
        <v>0</v>
      </c>
      <c r="M246" s="92"/>
      <c r="N246" s="93"/>
      <c r="O246" s="76" t="s">
        <v>19</v>
      </c>
      <c r="P246" s="75">
        <v>0</v>
      </c>
      <c r="Q246" s="91">
        <v>0</v>
      </c>
      <c r="R246" s="77">
        <v>0</v>
      </c>
      <c r="S246" s="91">
        <v>0</v>
      </c>
      <c r="T246" s="92"/>
      <c r="U246" s="93"/>
      <c r="V246" s="94" t="s">
        <v>19</v>
      </c>
      <c r="W246" s="95">
        <v>0</v>
      </c>
      <c r="X246" s="96">
        <v>0</v>
      </c>
      <c r="Y246" s="97">
        <v>0</v>
      </c>
      <c r="Z246" s="96">
        <v>0</v>
      </c>
      <c r="AA246" s="92"/>
      <c r="AB246" s="93"/>
    </row>
    <row r="247" spans="1:28" ht="18.5" x14ac:dyDescent="0.45">
      <c r="A247" s="76" t="s">
        <v>20</v>
      </c>
      <c r="B247" s="75">
        <v>0</v>
      </c>
      <c r="C247" s="91">
        <v>0</v>
      </c>
      <c r="D247" s="77">
        <v>0</v>
      </c>
      <c r="E247" s="91">
        <v>0</v>
      </c>
      <c r="F247" s="92"/>
      <c r="G247" s="93"/>
      <c r="H247" s="76" t="s">
        <v>20</v>
      </c>
      <c r="I247" s="75">
        <v>0</v>
      </c>
      <c r="J247" s="91">
        <v>0</v>
      </c>
      <c r="K247" s="77">
        <v>0</v>
      </c>
      <c r="L247" s="91">
        <v>0</v>
      </c>
      <c r="M247" s="92"/>
      <c r="N247" s="93"/>
      <c r="O247" s="76" t="s">
        <v>20</v>
      </c>
      <c r="P247" s="75">
        <v>0</v>
      </c>
      <c r="Q247" s="91">
        <v>0</v>
      </c>
      <c r="R247" s="77">
        <v>0</v>
      </c>
      <c r="S247" s="91">
        <v>0</v>
      </c>
      <c r="T247" s="92"/>
      <c r="U247" s="93"/>
      <c r="V247" s="94" t="s">
        <v>20</v>
      </c>
      <c r="W247" s="95">
        <v>0</v>
      </c>
      <c r="X247" s="96">
        <v>0</v>
      </c>
      <c r="Y247" s="97">
        <v>0</v>
      </c>
      <c r="Z247" s="96">
        <v>0</v>
      </c>
      <c r="AA247" s="92"/>
      <c r="AB247" s="93"/>
    </row>
    <row r="248" spans="1:28" ht="18.5" x14ac:dyDescent="0.45">
      <c r="A248" s="76" t="s">
        <v>21</v>
      </c>
      <c r="B248" s="75">
        <v>0</v>
      </c>
      <c r="C248" s="91">
        <v>0</v>
      </c>
      <c r="D248" s="77">
        <v>0</v>
      </c>
      <c r="E248" s="91">
        <v>0</v>
      </c>
      <c r="F248" s="92"/>
      <c r="G248" s="93"/>
      <c r="H248" s="76" t="s">
        <v>21</v>
      </c>
      <c r="I248" s="75">
        <v>0</v>
      </c>
      <c r="J248" s="91">
        <v>0</v>
      </c>
      <c r="K248" s="77">
        <v>0</v>
      </c>
      <c r="L248" s="91">
        <v>0</v>
      </c>
      <c r="M248" s="92"/>
      <c r="N248" s="93"/>
      <c r="O248" s="76" t="s">
        <v>21</v>
      </c>
      <c r="P248" s="75">
        <v>0</v>
      </c>
      <c r="Q248" s="91">
        <v>0</v>
      </c>
      <c r="R248" s="77">
        <v>0</v>
      </c>
      <c r="S248" s="91">
        <v>0</v>
      </c>
      <c r="T248" s="92"/>
      <c r="U248" s="93"/>
      <c r="V248" s="94" t="s">
        <v>21</v>
      </c>
      <c r="W248" s="95">
        <v>0</v>
      </c>
      <c r="X248" s="96">
        <v>0</v>
      </c>
      <c r="Y248" s="97">
        <v>0</v>
      </c>
      <c r="Z248" s="96">
        <v>0</v>
      </c>
      <c r="AA248" s="92"/>
      <c r="AB248" s="93"/>
    </row>
    <row r="249" spans="1:28" ht="18.5" x14ac:dyDescent="0.45">
      <c r="A249" s="76" t="s">
        <v>139</v>
      </c>
      <c r="B249" s="75">
        <v>1304127.8999999999</v>
      </c>
      <c r="C249" s="91">
        <v>1.4839120160624334E-2</v>
      </c>
      <c r="D249" s="77">
        <v>1</v>
      </c>
      <c r="E249" s="91">
        <v>1.2285012285012285E-3</v>
      </c>
      <c r="F249" s="92"/>
      <c r="G249" s="93"/>
      <c r="H249" s="76" t="s">
        <v>139</v>
      </c>
      <c r="I249" s="75">
        <v>1322111.3799999999</v>
      </c>
      <c r="J249" s="91">
        <v>1.5393889157268591E-2</v>
      </c>
      <c r="K249" s="77">
        <v>1</v>
      </c>
      <c r="L249" s="91">
        <v>1.2468827930174563E-3</v>
      </c>
      <c r="M249" s="92"/>
      <c r="N249" s="93"/>
      <c r="O249" s="76" t="s">
        <v>139</v>
      </c>
      <c r="P249" s="75">
        <v>0</v>
      </c>
      <c r="Q249" s="91">
        <v>0</v>
      </c>
      <c r="R249" s="77">
        <v>0</v>
      </c>
      <c r="S249" s="91">
        <v>0</v>
      </c>
      <c r="T249" s="92"/>
      <c r="U249" s="93"/>
      <c r="V249" s="94" t="s">
        <v>139</v>
      </c>
      <c r="W249" s="95">
        <v>0</v>
      </c>
      <c r="X249" s="96">
        <v>0</v>
      </c>
      <c r="Y249" s="97">
        <v>0</v>
      </c>
      <c r="Z249" s="96">
        <v>0</v>
      </c>
      <c r="AA249" s="92"/>
      <c r="AB249" s="93"/>
    </row>
    <row r="250" spans="1:28" ht="18.5" x14ac:dyDescent="0.45">
      <c r="A250" s="76" t="s">
        <v>140</v>
      </c>
      <c r="B250" s="75">
        <v>0</v>
      </c>
      <c r="C250" s="91">
        <v>0</v>
      </c>
      <c r="D250" s="77">
        <v>0</v>
      </c>
      <c r="E250" s="91">
        <v>0</v>
      </c>
      <c r="F250" s="92"/>
      <c r="G250" s="93"/>
      <c r="H250" s="76" t="s">
        <v>140</v>
      </c>
      <c r="I250" s="75">
        <v>0</v>
      </c>
      <c r="J250" s="91">
        <v>0</v>
      </c>
      <c r="K250" s="77">
        <v>0</v>
      </c>
      <c r="L250" s="91">
        <v>0</v>
      </c>
      <c r="M250" s="92"/>
      <c r="N250" s="93"/>
      <c r="O250" s="76" t="s">
        <v>140</v>
      </c>
      <c r="P250" s="75">
        <v>0</v>
      </c>
      <c r="Q250" s="91">
        <v>0</v>
      </c>
      <c r="R250" s="77">
        <v>0</v>
      </c>
      <c r="S250" s="91">
        <v>0</v>
      </c>
      <c r="T250" s="92"/>
      <c r="U250" s="93"/>
      <c r="V250" s="94" t="s">
        <v>140</v>
      </c>
      <c r="W250" s="95">
        <v>0</v>
      </c>
      <c r="X250" s="96">
        <v>0</v>
      </c>
      <c r="Y250" s="97">
        <v>0</v>
      </c>
      <c r="Z250" s="96">
        <v>0</v>
      </c>
      <c r="AA250" s="92"/>
      <c r="AB250" s="93"/>
    </row>
    <row r="251" spans="1:28" ht="18.5" x14ac:dyDescent="0.45">
      <c r="A251" s="76"/>
      <c r="B251" s="75"/>
      <c r="C251" s="98"/>
      <c r="D251" s="77"/>
      <c r="E251" s="98"/>
      <c r="F251" s="73"/>
      <c r="G251" s="73"/>
      <c r="H251" s="76"/>
      <c r="I251" s="75"/>
      <c r="J251" s="98"/>
      <c r="K251" s="77"/>
      <c r="L251" s="98"/>
      <c r="M251" s="73"/>
      <c r="N251" s="73"/>
      <c r="O251" s="76"/>
      <c r="P251" s="75"/>
      <c r="Q251" s="98"/>
      <c r="R251" s="77"/>
      <c r="S251" s="98"/>
      <c r="T251" s="73"/>
      <c r="U251" s="73"/>
      <c r="V251" s="94"/>
      <c r="W251" s="95"/>
      <c r="X251" s="99"/>
      <c r="Y251" s="97"/>
      <c r="Z251" s="99"/>
      <c r="AA251" s="73"/>
      <c r="AB251" s="73"/>
    </row>
    <row r="252" spans="1:28" ht="19" thickBot="1" x14ac:dyDescent="0.5">
      <c r="A252" s="100"/>
      <c r="B252" s="101">
        <v>87884449.070000023</v>
      </c>
      <c r="C252" s="113"/>
      <c r="D252" s="103">
        <v>814</v>
      </c>
      <c r="E252" s="113"/>
      <c r="F252" s="73"/>
      <c r="G252" s="73"/>
      <c r="H252" s="100"/>
      <c r="I252" s="101">
        <v>85885468.350000009</v>
      </c>
      <c r="J252" s="113"/>
      <c r="K252" s="103">
        <v>802</v>
      </c>
      <c r="L252" s="113"/>
      <c r="M252" s="73"/>
      <c r="N252" s="73"/>
      <c r="O252" s="100"/>
      <c r="P252" s="101">
        <v>83038802.619999856</v>
      </c>
      <c r="Q252" s="113"/>
      <c r="R252" s="103">
        <v>788</v>
      </c>
      <c r="S252" s="113"/>
      <c r="T252" s="73"/>
      <c r="U252" s="73"/>
      <c r="V252" s="105"/>
      <c r="W252" s="106">
        <v>81989012.799999923</v>
      </c>
      <c r="X252" s="114"/>
      <c r="Y252" s="108">
        <v>774</v>
      </c>
      <c r="Z252" s="114"/>
      <c r="AA252" s="73"/>
      <c r="AB252" s="73"/>
    </row>
    <row r="253" spans="1:28" ht="19" thickTop="1" x14ac:dyDescent="0.45">
      <c r="A253" s="76"/>
      <c r="B253" s="75"/>
      <c r="C253" s="98"/>
      <c r="D253" s="77"/>
      <c r="E253" s="98"/>
      <c r="F253" s="73"/>
      <c r="G253" s="73"/>
      <c r="H253" s="76"/>
      <c r="I253" s="75"/>
      <c r="J253" s="98"/>
      <c r="K253" s="77"/>
      <c r="L253" s="98"/>
      <c r="M253" s="73"/>
      <c r="N253" s="73"/>
      <c r="O253" s="76"/>
      <c r="P253" s="75"/>
      <c r="Q253" s="98"/>
      <c r="R253" s="77"/>
      <c r="S253" s="98"/>
      <c r="T253" s="73"/>
      <c r="U253" s="73"/>
      <c r="V253" s="94"/>
      <c r="W253" s="95"/>
      <c r="X253" s="99"/>
      <c r="Y253" s="97"/>
      <c r="Z253" s="99"/>
      <c r="AA253" s="73"/>
      <c r="AB253" s="73"/>
    </row>
    <row r="254" spans="1:28" ht="18.5" x14ac:dyDescent="0.45">
      <c r="A254" s="100" t="s">
        <v>88</v>
      </c>
      <c r="B254" s="75"/>
      <c r="C254" s="76"/>
      <c r="D254" s="126">
        <v>7.5696761689029328</v>
      </c>
      <c r="E254" s="76"/>
      <c r="F254" s="92"/>
      <c r="G254" s="73"/>
      <c r="H254" s="100" t="s">
        <v>88</v>
      </c>
      <c r="I254" s="75"/>
      <c r="J254" s="76"/>
      <c r="K254" s="126">
        <v>9.6100073204133309</v>
      </c>
      <c r="L254" s="76"/>
      <c r="M254" s="92"/>
      <c r="N254" s="73"/>
      <c r="O254" s="100" t="s">
        <v>88</v>
      </c>
      <c r="P254" s="75"/>
      <c r="Q254" s="76"/>
      <c r="R254" s="126">
        <v>1.0756582091339182</v>
      </c>
      <c r="S254" s="76"/>
      <c r="T254" s="92"/>
      <c r="U254" s="73"/>
      <c r="V254" s="105" t="s">
        <v>88</v>
      </c>
      <c r="W254" s="95"/>
      <c r="X254" s="94"/>
      <c r="Y254" s="127">
        <v>0.53251493304980924</v>
      </c>
      <c r="Z254" s="94"/>
      <c r="AA254" s="92"/>
      <c r="AB254" s="73"/>
    </row>
    <row r="255" spans="1:28" ht="15.5" x14ac:dyDescent="0.35">
      <c r="A255" s="128"/>
      <c r="B255" s="129"/>
      <c r="C255" s="128"/>
      <c r="D255" s="130"/>
      <c r="E255" s="128"/>
      <c r="F255" s="73"/>
      <c r="G255" s="73"/>
      <c r="H255" s="128"/>
      <c r="I255" s="129"/>
      <c r="J255" s="128"/>
      <c r="K255" s="130"/>
      <c r="L255" s="128"/>
      <c r="M255" s="73"/>
      <c r="N255" s="73"/>
      <c r="O255" s="128"/>
      <c r="P255" s="129"/>
      <c r="Q255" s="128"/>
      <c r="R255" s="130"/>
      <c r="S255" s="128"/>
      <c r="T255" s="73"/>
      <c r="U255" s="73"/>
      <c r="V255" s="131"/>
      <c r="W255" s="132"/>
      <c r="X255" s="131"/>
      <c r="Y255" s="133"/>
      <c r="Z255" s="131"/>
      <c r="AA255" s="73"/>
      <c r="AB255" s="73"/>
    </row>
    <row r="256" spans="1:28" ht="15.5" x14ac:dyDescent="0.35">
      <c r="A256" s="128"/>
      <c r="B256" s="129"/>
      <c r="C256" s="128"/>
      <c r="D256" s="130"/>
      <c r="E256" s="128"/>
      <c r="F256" s="73"/>
      <c r="G256" s="73"/>
      <c r="H256" s="128"/>
      <c r="I256" s="129"/>
      <c r="J256" s="128"/>
      <c r="K256" s="130"/>
      <c r="L256" s="128"/>
      <c r="M256" s="73"/>
      <c r="N256" s="73"/>
      <c r="O256" s="128"/>
      <c r="P256" s="129"/>
      <c r="Q256" s="128"/>
      <c r="R256" s="130"/>
      <c r="S256" s="128"/>
      <c r="T256" s="73"/>
      <c r="U256" s="73"/>
      <c r="V256" s="131"/>
      <c r="W256" s="132"/>
      <c r="X256" s="131"/>
      <c r="Y256" s="133"/>
      <c r="Z256" s="131"/>
      <c r="AA256" s="73"/>
      <c r="AB256" s="73"/>
    </row>
    <row r="257" spans="1:28" ht="15.5" x14ac:dyDescent="0.35">
      <c r="A257" s="128"/>
      <c r="B257" s="129"/>
      <c r="C257" s="128"/>
      <c r="D257" s="130"/>
      <c r="E257" s="128"/>
      <c r="F257" s="73"/>
      <c r="G257" s="73"/>
      <c r="H257" s="128"/>
      <c r="I257" s="129"/>
      <c r="J257" s="128"/>
      <c r="K257" s="130"/>
      <c r="L257" s="128"/>
      <c r="M257" s="73"/>
      <c r="N257" s="73"/>
      <c r="O257" s="128"/>
      <c r="P257" s="129"/>
      <c r="Q257" s="128"/>
      <c r="R257" s="130"/>
      <c r="S257" s="128"/>
      <c r="T257" s="73"/>
      <c r="U257" s="73"/>
      <c r="V257" s="131"/>
      <c r="W257" s="132"/>
      <c r="X257" s="131"/>
      <c r="Y257" s="133"/>
      <c r="Z257" s="131"/>
      <c r="AA257" s="73"/>
      <c r="AB257" s="73"/>
    </row>
    <row r="258" spans="1:28" ht="18.5" x14ac:dyDescent="0.45">
      <c r="A258" s="74" t="s">
        <v>138</v>
      </c>
      <c r="B258" s="75"/>
      <c r="C258" s="76"/>
      <c r="D258" s="77"/>
      <c r="E258" s="76"/>
      <c r="F258" s="73"/>
      <c r="G258" s="73"/>
      <c r="H258" s="74" t="s">
        <v>138</v>
      </c>
      <c r="I258" s="75"/>
      <c r="J258" s="76"/>
      <c r="K258" s="77"/>
      <c r="L258" s="76"/>
      <c r="M258" s="73"/>
      <c r="N258" s="73"/>
      <c r="O258" s="74" t="s">
        <v>138</v>
      </c>
      <c r="P258" s="75"/>
      <c r="Q258" s="76"/>
      <c r="R258" s="77"/>
      <c r="S258" s="76"/>
      <c r="T258" s="73"/>
      <c r="U258" s="73"/>
      <c r="V258" s="78" t="s">
        <v>138</v>
      </c>
      <c r="W258" s="95"/>
      <c r="X258" s="94"/>
      <c r="Y258" s="97"/>
      <c r="Z258" s="94"/>
      <c r="AA258" s="73"/>
      <c r="AB258" s="73"/>
    </row>
    <row r="259" spans="1:28" ht="18.5" x14ac:dyDescent="0.45">
      <c r="A259" s="79"/>
      <c r="B259" s="80"/>
      <c r="C259" s="79"/>
      <c r="D259" s="81"/>
      <c r="E259" s="79"/>
      <c r="F259" s="73"/>
      <c r="G259" s="73"/>
      <c r="H259" s="79"/>
      <c r="I259" s="80"/>
      <c r="J259" s="79"/>
      <c r="K259" s="81"/>
      <c r="L259" s="79"/>
      <c r="M259" s="73"/>
      <c r="N259" s="73"/>
      <c r="O259" s="79"/>
      <c r="P259" s="80"/>
      <c r="Q259" s="79"/>
      <c r="R259" s="81"/>
      <c r="S259" s="79"/>
      <c r="T259" s="73"/>
      <c r="U259" s="73"/>
      <c r="V259" s="79"/>
      <c r="W259" s="80"/>
      <c r="X259" s="79"/>
      <c r="Y259" s="81"/>
      <c r="Z259" s="79"/>
      <c r="AA259" s="73"/>
      <c r="AB259" s="73"/>
    </row>
    <row r="260" spans="1:28" ht="37" x14ac:dyDescent="0.45">
      <c r="A260" s="82" t="s">
        <v>76</v>
      </c>
      <c r="B260" s="83" t="s">
        <v>114</v>
      </c>
      <c r="C260" s="84" t="s">
        <v>70</v>
      </c>
      <c r="D260" s="85" t="s">
        <v>71</v>
      </c>
      <c r="E260" s="84" t="s">
        <v>70</v>
      </c>
      <c r="F260" s="73"/>
      <c r="G260" s="73"/>
      <c r="H260" s="82" t="s">
        <v>76</v>
      </c>
      <c r="I260" s="83" t="s">
        <v>114</v>
      </c>
      <c r="J260" s="84" t="s">
        <v>70</v>
      </c>
      <c r="K260" s="85" t="s">
        <v>71</v>
      </c>
      <c r="L260" s="84" t="s">
        <v>70</v>
      </c>
      <c r="M260" s="73"/>
      <c r="N260" s="73"/>
      <c r="O260" s="82" t="s">
        <v>76</v>
      </c>
      <c r="P260" s="83" t="s">
        <v>114</v>
      </c>
      <c r="Q260" s="84" t="s">
        <v>70</v>
      </c>
      <c r="R260" s="85" t="s">
        <v>71</v>
      </c>
      <c r="S260" s="84" t="s">
        <v>70</v>
      </c>
      <c r="T260" s="73"/>
      <c r="U260" s="73"/>
      <c r="V260" s="86" t="s">
        <v>76</v>
      </c>
      <c r="W260" s="87" t="s">
        <v>114</v>
      </c>
      <c r="X260" s="88" t="s">
        <v>70</v>
      </c>
      <c r="Y260" s="89" t="s">
        <v>71</v>
      </c>
      <c r="Z260" s="88" t="s">
        <v>70</v>
      </c>
      <c r="AA260" s="73"/>
      <c r="AB260" s="73"/>
    </row>
    <row r="261" spans="1:28" ht="18.5" x14ac:dyDescent="0.45">
      <c r="A261" s="79"/>
      <c r="B261" s="80"/>
      <c r="C261" s="79"/>
      <c r="D261" s="81"/>
      <c r="E261" s="79"/>
      <c r="F261" s="73"/>
      <c r="G261" s="73"/>
      <c r="H261" s="79"/>
      <c r="I261" s="80"/>
      <c r="J261" s="79"/>
      <c r="K261" s="81"/>
      <c r="L261" s="79"/>
      <c r="M261" s="73"/>
      <c r="N261" s="73"/>
      <c r="O261" s="79"/>
      <c r="P261" s="80"/>
      <c r="Q261" s="79"/>
      <c r="R261" s="81"/>
      <c r="S261" s="79"/>
      <c r="T261" s="73"/>
      <c r="U261" s="73"/>
      <c r="V261" s="79"/>
      <c r="W261" s="80"/>
      <c r="X261" s="79"/>
      <c r="Y261" s="81"/>
      <c r="Z261" s="79"/>
      <c r="AA261" s="73"/>
      <c r="AB261" s="73"/>
    </row>
    <row r="262" spans="1:28" ht="18.5" x14ac:dyDescent="0.45">
      <c r="A262" s="76" t="s">
        <v>16</v>
      </c>
      <c r="B262" s="75">
        <v>131663.16</v>
      </c>
      <c r="C262" s="91">
        <v>1</v>
      </c>
      <c r="D262" s="77">
        <v>1</v>
      </c>
      <c r="E262" s="91">
        <v>1</v>
      </c>
      <c r="F262" s="92"/>
      <c r="G262" s="93"/>
      <c r="H262" s="76" t="s">
        <v>16</v>
      </c>
      <c r="I262" s="75">
        <v>132867.29999999999</v>
      </c>
      <c r="J262" s="91">
        <v>1</v>
      </c>
      <c r="K262" s="77">
        <v>1</v>
      </c>
      <c r="L262" s="91">
        <v>1</v>
      </c>
      <c r="M262" s="92"/>
      <c r="N262" s="93"/>
      <c r="O262" s="76" t="s">
        <v>16</v>
      </c>
      <c r="P262" s="75">
        <v>133357.32999999999</v>
      </c>
      <c r="Q262" s="91">
        <v>1</v>
      </c>
      <c r="R262" s="77">
        <v>1</v>
      </c>
      <c r="S262" s="91">
        <v>1</v>
      </c>
      <c r="T262" s="92"/>
      <c r="U262" s="93"/>
      <c r="V262" s="94" t="s">
        <v>16</v>
      </c>
      <c r="W262" s="95">
        <v>134327.81</v>
      </c>
      <c r="X262" s="96">
        <v>1</v>
      </c>
      <c r="Y262" s="97">
        <v>1</v>
      </c>
      <c r="Z262" s="96">
        <v>1</v>
      </c>
      <c r="AA262" s="92"/>
      <c r="AB262" s="93"/>
    </row>
    <row r="263" spans="1:28" ht="18.5" x14ac:dyDescent="0.45">
      <c r="A263" s="76" t="s">
        <v>17</v>
      </c>
      <c r="B263" s="75">
        <v>0</v>
      </c>
      <c r="C263" s="91">
        <v>0</v>
      </c>
      <c r="D263" s="77">
        <v>0</v>
      </c>
      <c r="E263" s="91">
        <v>0</v>
      </c>
      <c r="F263" s="92"/>
      <c r="G263" s="93"/>
      <c r="H263" s="76" t="s">
        <v>17</v>
      </c>
      <c r="I263" s="75">
        <v>0</v>
      </c>
      <c r="J263" s="91">
        <v>0</v>
      </c>
      <c r="K263" s="77">
        <v>0</v>
      </c>
      <c r="L263" s="91">
        <v>0</v>
      </c>
      <c r="M263" s="92"/>
      <c r="N263" s="93"/>
      <c r="O263" s="76" t="s">
        <v>17</v>
      </c>
      <c r="P263" s="75">
        <v>0</v>
      </c>
      <c r="Q263" s="91">
        <v>0</v>
      </c>
      <c r="R263" s="77">
        <v>0</v>
      </c>
      <c r="S263" s="91">
        <v>0</v>
      </c>
      <c r="T263" s="92"/>
      <c r="U263" s="93"/>
      <c r="V263" s="94" t="s">
        <v>17</v>
      </c>
      <c r="W263" s="95">
        <v>0</v>
      </c>
      <c r="X263" s="96">
        <v>0</v>
      </c>
      <c r="Y263" s="97">
        <v>0</v>
      </c>
      <c r="Z263" s="96">
        <v>0</v>
      </c>
      <c r="AA263" s="92"/>
      <c r="AB263" s="93"/>
    </row>
    <row r="264" spans="1:28" ht="18.5" x14ac:dyDescent="0.45">
      <c r="A264" s="76" t="s">
        <v>18</v>
      </c>
      <c r="B264" s="75">
        <v>0</v>
      </c>
      <c r="C264" s="91">
        <v>0</v>
      </c>
      <c r="D264" s="77">
        <v>0</v>
      </c>
      <c r="E264" s="91">
        <v>0</v>
      </c>
      <c r="F264" s="92"/>
      <c r="G264" s="93"/>
      <c r="H264" s="76" t="s">
        <v>18</v>
      </c>
      <c r="I264" s="75">
        <v>0</v>
      </c>
      <c r="J264" s="91">
        <v>0</v>
      </c>
      <c r="K264" s="77">
        <v>0</v>
      </c>
      <c r="L264" s="91">
        <v>0</v>
      </c>
      <c r="M264" s="92"/>
      <c r="N264" s="93"/>
      <c r="O264" s="76" t="s">
        <v>18</v>
      </c>
      <c r="P264" s="75">
        <v>0</v>
      </c>
      <c r="Q264" s="91">
        <v>0</v>
      </c>
      <c r="R264" s="77">
        <v>0</v>
      </c>
      <c r="S264" s="91">
        <v>0</v>
      </c>
      <c r="T264" s="92"/>
      <c r="U264" s="93"/>
      <c r="V264" s="94" t="s">
        <v>18</v>
      </c>
      <c r="W264" s="95">
        <v>0</v>
      </c>
      <c r="X264" s="96">
        <v>0</v>
      </c>
      <c r="Y264" s="97">
        <v>0</v>
      </c>
      <c r="Z264" s="96">
        <v>0</v>
      </c>
      <c r="AA264" s="92"/>
      <c r="AB264" s="93"/>
    </row>
    <row r="265" spans="1:28" ht="18.5" x14ac:dyDescent="0.45">
      <c r="A265" s="76" t="s">
        <v>19</v>
      </c>
      <c r="B265" s="75">
        <v>0</v>
      </c>
      <c r="C265" s="91">
        <v>0</v>
      </c>
      <c r="D265" s="77">
        <v>0</v>
      </c>
      <c r="E265" s="91">
        <v>0</v>
      </c>
      <c r="F265" s="92"/>
      <c r="G265" s="93"/>
      <c r="H265" s="76" t="s">
        <v>19</v>
      </c>
      <c r="I265" s="75">
        <v>0</v>
      </c>
      <c r="J265" s="91">
        <v>0</v>
      </c>
      <c r="K265" s="77">
        <v>0</v>
      </c>
      <c r="L265" s="91">
        <v>0</v>
      </c>
      <c r="M265" s="92"/>
      <c r="N265" s="93"/>
      <c r="O265" s="76" t="s">
        <v>19</v>
      </c>
      <c r="P265" s="75">
        <v>0</v>
      </c>
      <c r="Q265" s="91">
        <v>0</v>
      </c>
      <c r="R265" s="77">
        <v>0</v>
      </c>
      <c r="S265" s="91">
        <v>0</v>
      </c>
      <c r="T265" s="92"/>
      <c r="U265" s="93"/>
      <c r="V265" s="94" t="s">
        <v>19</v>
      </c>
      <c r="W265" s="95">
        <v>0</v>
      </c>
      <c r="X265" s="96">
        <v>0</v>
      </c>
      <c r="Y265" s="97">
        <v>0</v>
      </c>
      <c r="Z265" s="96">
        <v>0</v>
      </c>
      <c r="AA265" s="92"/>
      <c r="AB265" s="93"/>
    </row>
    <row r="266" spans="1:28" ht="18.5" x14ac:dyDescent="0.45">
      <c r="A266" s="76" t="s">
        <v>20</v>
      </c>
      <c r="B266" s="75">
        <v>0</v>
      </c>
      <c r="C266" s="91">
        <v>0</v>
      </c>
      <c r="D266" s="77">
        <v>0</v>
      </c>
      <c r="E266" s="91">
        <v>0</v>
      </c>
      <c r="F266" s="92"/>
      <c r="G266" s="93"/>
      <c r="H266" s="76" t="s">
        <v>20</v>
      </c>
      <c r="I266" s="75">
        <v>0</v>
      </c>
      <c r="J266" s="91">
        <v>0</v>
      </c>
      <c r="K266" s="77">
        <v>0</v>
      </c>
      <c r="L266" s="91">
        <v>0</v>
      </c>
      <c r="M266" s="92"/>
      <c r="N266" s="93"/>
      <c r="O266" s="76" t="s">
        <v>20</v>
      </c>
      <c r="P266" s="75">
        <v>0</v>
      </c>
      <c r="Q266" s="91">
        <v>0</v>
      </c>
      <c r="R266" s="77">
        <v>0</v>
      </c>
      <c r="S266" s="91">
        <v>0</v>
      </c>
      <c r="T266" s="92"/>
      <c r="U266" s="93"/>
      <c r="V266" s="94" t="s">
        <v>20</v>
      </c>
      <c r="W266" s="95">
        <v>0</v>
      </c>
      <c r="X266" s="96">
        <v>0</v>
      </c>
      <c r="Y266" s="97">
        <v>0</v>
      </c>
      <c r="Z266" s="96">
        <v>0</v>
      </c>
      <c r="AA266" s="92"/>
      <c r="AB266" s="93"/>
    </row>
    <row r="267" spans="1:28" ht="18.5" x14ac:dyDescent="0.45">
      <c r="A267" s="76" t="s">
        <v>21</v>
      </c>
      <c r="B267" s="75">
        <v>0</v>
      </c>
      <c r="C267" s="91">
        <v>0</v>
      </c>
      <c r="D267" s="77">
        <v>0</v>
      </c>
      <c r="E267" s="91">
        <v>0</v>
      </c>
      <c r="F267" s="92"/>
      <c r="G267" s="93"/>
      <c r="H267" s="76" t="s">
        <v>21</v>
      </c>
      <c r="I267" s="75">
        <v>0</v>
      </c>
      <c r="J267" s="91">
        <v>0</v>
      </c>
      <c r="K267" s="77">
        <v>0</v>
      </c>
      <c r="L267" s="91">
        <v>0</v>
      </c>
      <c r="M267" s="92"/>
      <c r="N267" s="93"/>
      <c r="O267" s="76" t="s">
        <v>21</v>
      </c>
      <c r="P267" s="75">
        <v>0</v>
      </c>
      <c r="Q267" s="91">
        <v>0</v>
      </c>
      <c r="R267" s="77">
        <v>0</v>
      </c>
      <c r="S267" s="91">
        <v>0</v>
      </c>
      <c r="T267" s="92"/>
      <c r="U267" s="93"/>
      <c r="V267" s="94" t="s">
        <v>21</v>
      </c>
      <c r="W267" s="95">
        <v>0</v>
      </c>
      <c r="X267" s="96">
        <v>0</v>
      </c>
      <c r="Y267" s="97">
        <v>0</v>
      </c>
      <c r="Z267" s="96">
        <v>0</v>
      </c>
      <c r="AA267" s="92"/>
      <c r="AB267" s="93"/>
    </row>
    <row r="268" spans="1:28" ht="18.5" x14ac:dyDescent="0.45">
      <c r="A268" s="76" t="s">
        <v>139</v>
      </c>
      <c r="B268" s="75">
        <v>0</v>
      </c>
      <c r="C268" s="91">
        <v>0</v>
      </c>
      <c r="D268" s="77">
        <v>0</v>
      </c>
      <c r="E268" s="91">
        <v>0</v>
      </c>
      <c r="F268" s="92"/>
      <c r="G268" s="93"/>
      <c r="H268" s="76" t="s">
        <v>139</v>
      </c>
      <c r="I268" s="75">
        <v>0</v>
      </c>
      <c r="J268" s="91">
        <v>0</v>
      </c>
      <c r="K268" s="77">
        <v>0</v>
      </c>
      <c r="L268" s="91">
        <v>0</v>
      </c>
      <c r="M268" s="92"/>
      <c r="N268" s="93"/>
      <c r="O268" s="76" t="s">
        <v>139</v>
      </c>
      <c r="P268" s="75">
        <v>0</v>
      </c>
      <c r="Q268" s="91">
        <v>0</v>
      </c>
      <c r="R268" s="77">
        <v>0</v>
      </c>
      <c r="S268" s="91">
        <v>0</v>
      </c>
      <c r="T268" s="92"/>
      <c r="U268" s="93"/>
      <c r="V268" s="94" t="s">
        <v>139</v>
      </c>
      <c r="W268" s="95">
        <v>0</v>
      </c>
      <c r="X268" s="96">
        <v>0</v>
      </c>
      <c r="Y268" s="97">
        <v>0</v>
      </c>
      <c r="Z268" s="96">
        <v>0</v>
      </c>
      <c r="AA268" s="92"/>
      <c r="AB268" s="93"/>
    </row>
    <row r="269" spans="1:28" ht="18.5" x14ac:dyDescent="0.45">
      <c r="A269" s="76" t="s">
        <v>140</v>
      </c>
      <c r="B269" s="75">
        <v>0</v>
      </c>
      <c r="C269" s="91">
        <v>0</v>
      </c>
      <c r="D269" s="77">
        <v>0</v>
      </c>
      <c r="E269" s="91">
        <v>0</v>
      </c>
      <c r="F269" s="92"/>
      <c r="G269" s="93"/>
      <c r="H269" s="76" t="s">
        <v>140</v>
      </c>
      <c r="I269" s="75">
        <v>0</v>
      </c>
      <c r="J269" s="91">
        <v>0</v>
      </c>
      <c r="K269" s="77">
        <v>0</v>
      </c>
      <c r="L269" s="91">
        <v>0</v>
      </c>
      <c r="M269" s="92"/>
      <c r="N269" s="93"/>
      <c r="O269" s="76" t="s">
        <v>140</v>
      </c>
      <c r="P269" s="75">
        <v>0</v>
      </c>
      <c r="Q269" s="91">
        <v>0</v>
      </c>
      <c r="R269" s="77">
        <v>0</v>
      </c>
      <c r="S269" s="91">
        <v>0</v>
      </c>
      <c r="T269" s="92"/>
      <c r="U269" s="93"/>
      <c r="V269" s="94" t="s">
        <v>140</v>
      </c>
      <c r="W269" s="95">
        <v>0</v>
      </c>
      <c r="X269" s="96">
        <v>0</v>
      </c>
      <c r="Y269" s="97">
        <v>0</v>
      </c>
      <c r="Z269" s="96">
        <v>0</v>
      </c>
      <c r="AA269" s="92"/>
      <c r="AB269" s="93"/>
    </row>
    <row r="270" spans="1:28" ht="18.5" x14ac:dyDescent="0.45">
      <c r="A270" s="76"/>
      <c r="B270" s="75"/>
      <c r="C270" s="98"/>
      <c r="D270" s="77"/>
      <c r="E270" s="98"/>
      <c r="F270" s="73"/>
      <c r="G270" s="73"/>
      <c r="H270" s="76"/>
      <c r="I270" s="75"/>
      <c r="J270" s="98"/>
      <c r="K270" s="77"/>
      <c r="L270" s="98"/>
      <c r="M270" s="73"/>
      <c r="N270" s="73"/>
      <c r="O270" s="76"/>
      <c r="P270" s="75"/>
      <c r="Q270" s="98"/>
      <c r="R270" s="77"/>
      <c r="S270" s="98"/>
      <c r="T270" s="73"/>
      <c r="U270" s="73"/>
      <c r="V270" s="94"/>
      <c r="W270" s="95"/>
      <c r="X270" s="99"/>
      <c r="Y270" s="97"/>
      <c r="Z270" s="99"/>
      <c r="AA270" s="73"/>
      <c r="AB270" s="73"/>
    </row>
    <row r="271" spans="1:28" ht="19" thickBot="1" x14ac:dyDescent="0.5">
      <c r="A271" s="100"/>
      <c r="B271" s="101">
        <v>131663.16</v>
      </c>
      <c r="C271" s="113"/>
      <c r="D271" s="103">
        <v>1</v>
      </c>
      <c r="E271" s="113"/>
      <c r="F271" s="73"/>
      <c r="G271" s="73"/>
      <c r="H271" s="100"/>
      <c r="I271" s="101">
        <v>132867.29999999999</v>
      </c>
      <c r="J271" s="113"/>
      <c r="K271" s="103">
        <v>1</v>
      </c>
      <c r="L271" s="113"/>
      <c r="M271" s="73"/>
      <c r="N271" s="73"/>
      <c r="O271" s="100"/>
      <c r="P271" s="101">
        <v>133357.32999999999</v>
      </c>
      <c r="Q271" s="113"/>
      <c r="R271" s="103">
        <v>1</v>
      </c>
      <c r="S271" s="113"/>
      <c r="T271" s="73"/>
      <c r="U271" s="73"/>
      <c r="V271" s="105"/>
      <c r="W271" s="106">
        <v>134327.81</v>
      </c>
      <c r="X271" s="114"/>
      <c r="Y271" s="108">
        <v>1</v>
      </c>
      <c r="Z271" s="114"/>
      <c r="AA271" s="73"/>
      <c r="AB271" s="73"/>
    </row>
    <row r="272" spans="1:28" ht="19" thickTop="1" x14ac:dyDescent="0.45">
      <c r="A272" s="76"/>
      <c r="B272" s="75"/>
      <c r="C272" s="76"/>
      <c r="D272" s="77"/>
      <c r="E272" s="76"/>
      <c r="F272" s="73"/>
      <c r="G272" s="73"/>
      <c r="H272" s="76"/>
      <c r="I272" s="75"/>
      <c r="J272" s="76"/>
      <c r="K272" s="77"/>
      <c r="L272" s="76"/>
      <c r="M272" s="73"/>
      <c r="N272" s="73"/>
      <c r="O272" s="76"/>
      <c r="P272" s="75"/>
      <c r="Q272" s="76"/>
      <c r="R272" s="77"/>
      <c r="S272" s="76"/>
      <c r="T272" s="73"/>
      <c r="U272" s="73"/>
      <c r="V272" s="94"/>
      <c r="W272" s="95"/>
      <c r="X272" s="94"/>
      <c r="Y272" s="97"/>
      <c r="Z272" s="94"/>
      <c r="AA272" s="73"/>
      <c r="AB272" s="73"/>
    </row>
    <row r="273" spans="1:28" ht="18.5" x14ac:dyDescent="0.45">
      <c r="A273" s="100" t="s">
        <v>88</v>
      </c>
      <c r="B273" s="75"/>
      <c r="C273" s="76"/>
      <c r="D273" s="126">
        <v>0</v>
      </c>
      <c r="E273" s="76"/>
      <c r="F273" s="92"/>
      <c r="G273" s="73"/>
      <c r="H273" s="100" t="s">
        <v>88</v>
      </c>
      <c r="I273" s="75"/>
      <c r="J273" s="76"/>
      <c r="K273" s="126">
        <v>0</v>
      </c>
      <c r="L273" s="76"/>
      <c r="M273" s="92"/>
      <c r="N273" s="73"/>
      <c r="O273" s="100" t="s">
        <v>88</v>
      </c>
      <c r="P273" s="75"/>
      <c r="Q273" s="76"/>
      <c r="R273" s="126">
        <v>0</v>
      </c>
      <c r="S273" s="76"/>
      <c r="T273" s="92"/>
      <c r="U273" s="73"/>
      <c r="V273" s="105" t="s">
        <v>88</v>
      </c>
      <c r="W273" s="95"/>
      <c r="X273" s="94"/>
      <c r="Y273" s="127">
        <v>0</v>
      </c>
      <c r="Z273" s="94"/>
      <c r="AA273" s="92"/>
      <c r="AB273" s="73"/>
    </row>
    <row r="274" spans="1:28" ht="15.5" x14ac:dyDescent="0.35">
      <c r="A274" s="128"/>
      <c r="B274" s="129"/>
      <c r="C274" s="128"/>
      <c r="D274" s="130"/>
      <c r="E274" s="128"/>
      <c r="F274" s="73"/>
      <c r="G274" s="73"/>
      <c r="H274" s="128"/>
      <c r="I274" s="129"/>
      <c r="J274" s="128"/>
      <c r="K274" s="130"/>
      <c r="L274" s="128"/>
      <c r="M274" s="73"/>
      <c r="N274" s="73"/>
      <c r="O274" s="128"/>
      <c r="P274" s="129"/>
      <c r="Q274" s="128"/>
      <c r="R274" s="130"/>
      <c r="S274" s="128"/>
      <c r="T274" s="73"/>
      <c r="U274" s="73"/>
      <c r="V274" s="128"/>
      <c r="W274" s="129"/>
      <c r="X274" s="128"/>
      <c r="Y274" s="130"/>
      <c r="Z274" s="128"/>
      <c r="AA274" s="73"/>
      <c r="AB274" s="73"/>
    </row>
    <row r="275" spans="1:28" ht="15.5" x14ac:dyDescent="0.35">
      <c r="A275" s="128"/>
      <c r="B275" s="129"/>
      <c r="C275" s="128"/>
      <c r="D275" s="130"/>
      <c r="E275" s="128"/>
      <c r="F275" s="73"/>
      <c r="G275" s="73"/>
      <c r="H275" s="128"/>
      <c r="I275" s="129"/>
      <c r="J275" s="128"/>
      <c r="K275" s="130"/>
      <c r="L275" s="128"/>
      <c r="M275" s="73"/>
      <c r="N275" s="73"/>
      <c r="O275" s="128"/>
      <c r="P275" s="129"/>
      <c r="Q275" s="128"/>
      <c r="R275" s="130"/>
      <c r="S275" s="128"/>
      <c r="T275" s="73"/>
      <c r="U275" s="73"/>
      <c r="V275" s="128"/>
      <c r="W275" s="129"/>
      <c r="X275" s="128"/>
      <c r="Y275" s="130"/>
      <c r="Z275" s="128"/>
      <c r="AA275" s="73"/>
      <c r="AB275" s="73"/>
    </row>
    <row r="276" spans="1:28" ht="15.5" x14ac:dyDescent="0.35">
      <c r="A276" s="128"/>
      <c r="B276" s="129"/>
      <c r="C276" s="128"/>
      <c r="D276" s="130"/>
      <c r="E276" s="128"/>
      <c r="F276" s="73"/>
      <c r="G276" s="73"/>
      <c r="H276" s="128"/>
      <c r="I276" s="129"/>
      <c r="J276" s="128"/>
      <c r="K276" s="130"/>
      <c r="L276" s="128"/>
      <c r="M276" s="73"/>
      <c r="N276" s="73"/>
      <c r="O276" s="128"/>
      <c r="P276" s="129"/>
      <c r="Q276" s="128"/>
      <c r="R276" s="130"/>
      <c r="S276" s="128"/>
      <c r="T276" s="73"/>
      <c r="U276" s="73"/>
      <c r="V276" s="128"/>
      <c r="W276" s="129"/>
      <c r="X276" s="128"/>
      <c r="Y276" s="130"/>
      <c r="Z276" s="128"/>
      <c r="AA276" s="73"/>
      <c r="AB276" s="73"/>
    </row>
    <row r="277" spans="1:28" ht="15.5" x14ac:dyDescent="0.35">
      <c r="A277" s="128"/>
      <c r="B277" s="129"/>
      <c r="C277" s="128"/>
      <c r="D277" s="130"/>
      <c r="E277" s="128"/>
      <c r="F277" s="73"/>
      <c r="G277" s="73"/>
      <c r="H277" s="128"/>
      <c r="I277" s="129"/>
      <c r="J277" s="128"/>
      <c r="K277" s="130"/>
      <c r="L277" s="128"/>
      <c r="M277" s="73"/>
      <c r="N277" s="73"/>
      <c r="O277" s="128"/>
      <c r="P277" s="129"/>
      <c r="Q277" s="128"/>
      <c r="R277" s="130"/>
      <c r="S277" s="128"/>
      <c r="T277" s="73"/>
      <c r="U277" s="73"/>
      <c r="V277" s="128"/>
      <c r="W277" s="129"/>
      <c r="X277" s="128"/>
      <c r="Y277" s="130"/>
      <c r="Z277" s="128"/>
      <c r="AA277" s="73"/>
      <c r="AB277" s="73"/>
    </row>
    <row r="278" spans="1:28" ht="18.5" x14ac:dyDescent="0.45">
      <c r="A278" s="74" t="s">
        <v>229</v>
      </c>
      <c r="B278" s="75"/>
      <c r="C278" s="76"/>
      <c r="D278" s="77"/>
      <c r="E278" s="76"/>
      <c r="F278" s="73"/>
      <c r="G278" s="73"/>
      <c r="H278" s="74" t="s">
        <v>229</v>
      </c>
      <c r="I278" s="75"/>
      <c r="J278" s="76"/>
      <c r="K278" s="77"/>
      <c r="L278" s="76"/>
      <c r="M278" s="73"/>
      <c r="N278" s="73"/>
      <c r="O278" s="74" t="s">
        <v>229</v>
      </c>
      <c r="P278" s="75"/>
      <c r="Q278" s="76"/>
      <c r="R278" s="77"/>
      <c r="S278" s="76"/>
      <c r="T278" s="73"/>
      <c r="U278" s="73"/>
      <c r="V278" s="78" t="s">
        <v>229</v>
      </c>
      <c r="W278" s="95"/>
      <c r="X278" s="94"/>
      <c r="Y278" s="97"/>
      <c r="Z278" s="94"/>
      <c r="AA278" s="73"/>
      <c r="AB278" s="73"/>
    </row>
    <row r="279" spans="1:28" ht="18.5" x14ac:dyDescent="0.45">
      <c r="A279" s="74" t="s">
        <v>244</v>
      </c>
      <c r="B279" s="80"/>
      <c r="C279" s="79"/>
      <c r="D279" s="81"/>
      <c r="E279" s="79"/>
      <c r="F279" s="73"/>
      <c r="G279" s="73"/>
      <c r="H279" s="74" t="s">
        <v>244</v>
      </c>
      <c r="I279" s="80"/>
      <c r="J279" s="79"/>
      <c r="K279" s="81"/>
      <c r="L279" s="79"/>
      <c r="M279" s="73"/>
      <c r="N279" s="73"/>
      <c r="O279" s="74" t="s">
        <v>244</v>
      </c>
      <c r="P279" s="80"/>
      <c r="Q279" s="79"/>
      <c r="R279" s="81"/>
      <c r="S279" s="79"/>
      <c r="T279" s="73"/>
      <c r="U279" s="73"/>
      <c r="V279" s="78" t="s">
        <v>244</v>
      </c>
      <c r="W279" s="95"/>
      <c r="X279" s="94"/>
      <c r="Y279" s="97"/>
      <c r="Z279" s="94"/>
      <c r="AA279" s="73"/>
      <c r="AB279" s="73"/>
    </row>
    <row r="280" spans="1:28" ht="18.5" x14ac:dyDescent="0.45">
      <c r="A280" s="79"/>
      <c r="B280" s="80"/>
      <c r="C280" s="79"/>
      <c r="D280" s="81"/>
      <c r="E280" s="79"/>
      <c r="F280" s="73"/>
      <c r="G280" s="73"/>
      <c r="H280" s="79"/>
      <c r="I280" s="80"/>
      <c r="J280" s="79"/>
      <c r="K280" s="81"/>
      <c r="L280" s="79"/>
      <c r="M280" s="73"/>
      <c r="N280" s="73"/>
      <c r="O280" s="79"/>
      <c r="P280" s="80"/>
      <c r="Q280" s="79"/>
      <c r="R280" s="81"/>
      <c r="S280" s="79"/>
      <c r="T280" s="73"/>
      <c r="U280" s="73"/>
      <c r="V280" s="79"/>
      <c r="W280" s="80"/>
      <c r="X280" s="79"/>
      <c r="Y280" s="81"/>
      <c r="Z280" s="79"/>
      <c r="AA280" s="73"/>
      <c r="AB280" s="73"/>
    </row>
    <row r="281" spans="1:28" ht="37" x14ac:dyDescent="0.45">
      <c r="A281" s="82" t="s">
        <v>76</v>
      </c>
      <c r="B281" s="83" t="s">
        <v>114</v>
      </c>
      <c r="C281" s="84" t="s">
        <v>70</v>
      </c>
      <c r="D281" s="85" t="s">
        <v>71</v>
      </c>
      <c r="E281" s="84" t="s">
        <v>70</v>
      </c>
      <c r="F281" s="73"/>
      <c r="G281" s="73"/>
      <c r="H281" s="82" t="s">
        <v>76</v>
      </c>
      <c r="I281" s="83" t="s">
        <v>114</v>
      </c>
      <c r="J281" s="84" t="s">
        <v>70</v>
      </c>
      <c r="K281" s="85" t="s">
        <v>71</v>
      </c>
      <c r="L281" s="84" t="s">
        <v>70</v>
      </c>
      <c r="M281" s="73"/>
      <c r="N281" s="73"/>
      <c r="O281" s="82" t="s">
        <v>76</v>
      </c>
      <c r="P281" s="83" t="s">
        <v>114</v>
      </c>
      <c r="Q281" s="84" t="s">
        <v>70</v>
      </c>
      <c r="R281" s="85" t="s">
        <v>71</v>
      </c>
      <c r="S281" s="84" t="s">
        <v>70</v>
      </c>
      <c r="T281" s="73"/>
      <c r="U281" s="73"/>
      <c r="V281" s="86" t="s">
        <v>76</v>
      </c>
      <c r="W281" s="87" t="s">
        <v>114</v>
      </c>
      <c r="X281" s="88" t="s">
        <v>70</v>
      </c>
      <c r="Y281" s="89" t="s">
        <v>71</v>
      </c>
      <c r="Z281" s="88" t="s">
        <v>70</v>
      </c>
      <c r="AA281" s="73"/>
      <c r="AB281" s="73"/>
    </row>
    <row r="282" spans="1:28" ht="18.5" x14ac:dyDescent="0.45">
      <c r="A282" s="79"/>
      <c r="B282" s="80"/>
      <c r="C282" s="79"/>
      <c r="D282" s="81"/>
      <c r="E282" s="79"/>
      <c r="F282" s="73"/>
      <c r="G282" s="73"/>
      <c r="H282" s="79"/>
      <c r="I282" s="80"/>
      <c r="J282" s="79"/>
      <c r="K282" s="81"/>
      <c r="L282" s="79"/>
      <c r="M282" s="73"/>
      <c r="N282" s="73"/>
      <c r="O282" s="79"/>
      <c r="P282" s="80"/>
      <c r="Q282" s="79"/>
      <c r="R282" s="81"/>
      <c r="S282" s="79"/>
      <c r="T282" s="73"/>
      <c r="U282" s="73"/>
      <c r="V282" s="79"/>
      <c r="W282" s="80"/>
      <c r="X282" s="79"/>
      <c r="Y282" s="81"/>
      <c r="Z282" s="79"/>
      <c r="AA282" s="73"/>
      <c r="AB282" s="73"/>
    </row>
    <row r="283" spans="1:28" ht="18.5" x14ac:dyDescent="0.45">
      <c r="A283" s="76" t="s">
        <v>16</v>
      </c>
      <c r="B283" s="75">
        <v>71600.58</v>
      </c>
      <c r="C283" s="91">
        <v>5.2045575155934845E-2</v>
      </c>
      <c r="D283" s="77">
        <v>2</v>
      </c>
      <c r="E283" s="91">
        <v>0.66666666666666663</v>
      </c>
      <c r="F283" s="92"/>
      <c r="G283" s="73"/>
      <c r="H283" s="76" t="s">
        <v>16</v>
      </c>
      <c r="I283" s="75">
        <v>198429.47999999998</v>
      </c>
      <c r="J283" s="91">
        <v>0.13049927510662226</v>
      </c>
      <c r="K283" s="77">
        <v>2</v>
      </c>
      <c r="L283" s="91">
        <v>0.66666666666666663</v>
      </c>
      <c r="M283" s="92"/>
      <c r="N283" s="73"/>
      <c r="O283" s="76" t="s">
        <v>16</v>
      </c>
      <c r="P283" s="75">
        <v>32768.17</v>
      </c>
      <c r="Q283" s="91">
        <v>0.16869599669817192</v>
      </c>
      <c r="R283" s="77">
        <v>1</v>
      </c>
      <c r="S283" s="91">
        <v>0.5</v>
      </c>
      <c r="T283" s="92"/>
      <c r="U283" s="73"/>
      <c r="V283" s="94" t="s">
        <v>16</v>
      </c>
      <c r="W283" s="95">
        <v>28381.93</v>
      </c>
      <c r="X283" s="96">
        <v>0.18312960635941741</v>
      </c>
      <c r="Y283" s="97">
        <v>1</v>
      </c>
      <c r="Z283" s="96">
        <v>0.5</v>
      </c>
      <c r="AA283" s="92"/>
      <c r="AB283" s="73"/>
    </row>
    <row r="284" spans="1:28" ht="18.5" x14ac:dyDescent="0.45">
      <c r="A284" s="76" t="s">
        <v>17</v>
      </c>
      <c r="B284" s="75">
        <v>0</v>
      </c>
      <c r="C284" s="91">
        <v>0</v>
      </c>
      <c r="D284" s="77">
        <v>0</v>
      </c>
      <c r="E284" s="91">
        <v>0</v>
      </c>
      <c r="F284" s="92"/>
      <c r="G284" s="73"/>
      <c r="H284" s="76" t="s">
        <v>17</v>
      </c>
      <c r="I284" s="75">
        <v>0</v>
      </c>
      <c r="J284" s="91">
        <v>0</v>
      </c>
      <c r="K284" s="77">
        <v>0</v>
      </c>
      <c r="L284" s="91">
        <v>0</v>
      </c>
      <c r="M284" s="92"/>
      <c r="N284" s="73"/>
      <c r="O284" s="76" t="s">
        <v>17</v>
      </c>
      <c r="P284" s="75">
        <v>161475.74</v>
      </c>
      <c r="Q284" s="91">
        <v>0.83130400330182819</v>
      </c>
      <c r="R284" s="77">
        <v>1</v>
      </c>
      <c r="S284" s="91">
        <v>0.5</v>
      </c>
      <c r="T284" s="92"/>
      <c r="U284" s="73"/>
      <c r="V284" s="94" t="s">
        <v>17</v>
      </c>
      <c r="W284" s="95">
        <v>126600.82</v>
      </c>
      <c r="X284" s="96">
        <v>0.81687039364058267</v>
      </c>
      <c r="Y284" s="97">
        <v>1</v>
      </c>
      <c r="Z284" s="96">
        <v>0.5</v>
      </c>
      <c r="AA284" s="92"/>
      <c r="AB284" s="73"/>
    </row>
    <row r="285" spans="1:28" ht="18.5" x14ac:dyDescent="0.45">
      <c r="A285" s="76" t="s">
        <v>18</v>
      </c>
      <c r="B285" s="75">
        <v>0</v>
      </c>
      <c r="C285" s="91">
        <v>0</v>
      </c>
      <c r="D285" s="77">
        <v>0</v>
      </c>
      <c r="E285" s="91">
        <v>0</v>
      </c>
      <c r="F285" s="92"/>
      <c r="G285" s="73"/>
      <c r="H285" s="76" t="s">
        <v>18</v>
      </c>
      <c r="I285" s="75">
        <v>0</v>
      </c>
      <c r="J285" s="91">
        <v>0</v>
      </c>
      <c r="K285" s="77">
        <v>0</v>
      </c>
      <c r="L285" s="91">
        <v>0</v>
      </c>
      <c r="M285" s="92"/>
      <c r="N285" s="73"/>
      <c r="O285" s="76" t="s">
        <v>18</v>
      </c>
      <c r="P285" s="75">
        <v>0</v>
      </c>
      <c r="Q285" s="91">
        <v>0</v>
      </c>
      <c r="R285" s="77">
        <v>0</v>
      </c>
      <c r="S285" s="91">
        <v>0</v>
      </c>
      <c r="T285" s="92"/>
      <c r="U285" s="73"/>
      <c r="V285" s="94" t="s">
        <v>18</v>
      </c>
      <c r="W285" s="95">
        <v>0</v>
      </c>
      <c r="X285" s="96">
        <v>0</v>
      </c>
      <c r="Y285" s="97">
        <v>0</v>
      </c>
      <c r="Z285" s="96">
        <v>0</v>
      </c>
      <c r="AA285" s="92"/>
      <c r="AB285" s="73"/>
    </row>
    <row r="286" spans="1:28" ht="18.5" x14ac:dyDescent="0.45">
      <c r="A286" s="76" t="s">
        <v>19</v>
      </c>
      <c r="B286" s="75">
        <v>0</v>
      </c>
      <c r="C286" s="91">
        <v>0</v>
      </c>
      <c r="D286" s="77">
        <v>0</v>
      </c>
      <c r="E286" s="91">
        <v>0</v>
      </c>
      <c r="F286" s="92"/>
      <c r="G286" s="73"/>
      <c r="H286" s="76" t="s">
        <v>19</v>
      </c>
      <c r="I286" s="75">
        <v>0</v>
      </c>
      <c r="J286" s="91">
        <v>0</v>
      </c>
      <c r="K286" s="77">
        <v>0</v>
      </c>
      <c r="L286" s="91">
        <v>0</v>
      </c>
      <c r="M286" s="92"/>
      <c r="N286" s="73"/>
      <c r="O286" s="76" t="s">
        <v>19</v>
      </c>
      <c r="P286" s="75">
        <v>0</v>
      </c>
      <c r="Q286" s="91">
        <v>0</v>
      </c>
      <c r="R286" s="77">
        <v>0</v>
      </c>
      <c r="S286" s="91">
        <v>0</v>
      </c>
      <c r="T286" s="92"/>
      <c r="U286" s="73"/>
      <c r="V286" s="94" t="s">
        <v>19</v>
      </c>
      <c r="W286" s="95">
        <v>0</v>
      </c>
      <c r="X286" s="96">
        <v>0</v>
      </c>
      <c r="Y286" s="97">
        <v>0</v>
      </c>
      <c r="Z286" s="96">
        <v>0</v>
      </c>
      <c r="AA286" s="92"/>
      <c r="AB286" s="73"/>
    </row>
    <row r="287" spans="1:28" ht="18.5" x14ac:dyDescent="0.45">
      <c r="A287" s="76" t="s">
        <v>20</v>
      </c>
      <c r="B287" s="75">
        <v>0</v>
      </c>
      <c r="C287" s="91">
        <v>0</v>
      </c>
      <c r="D287" s="77">
        <v>0</v>
      </c>
      <c r="E287" s="91">
        <v>0</v>
      </c>
      <c r="F287" s="92"/>
      <c r="G287" s="73"/>
      <c r="H287" s="76" t="s">
        <v>20</v>
      </c>
      <c r="I287" s="75">
        <v>0</v>
      </c>
      <c r="J287" s="91">
        <v>0</v>
      </c>
      <c r="K287" s="77">
        <v>0</v>
      </c>
      <c r="L287" s="91">
        <v>0</v>
      </c>
      <c r="M287" s="92"/>
      <c r="N287" s="73"/>
      <c r="O287" s="76" t="s">
        <v>20</v>
      </c>
      <c r="P287" s="75">
        <v>0</v>
      </c>
      <c r="Q287" s="91">
        <v>0</v>
      </c>
      <c r="R287" s="77">
        <v>0</v>
      </c>
      <c r="S287" s="91">
        <v>0</v>
      </c>
      <c r="T287" s="92"/>
      <c r="U287" s="73"/>
      <c r="V287" s="94" t="s">
        <v>20</v>
      </c>
      <c r="W287" s="95">
        <v>0</v>
      </c>
      <c r="X287" s="96">
        <v>0</v>
      </c>
      <c r="Y287" s="97">
        <v>0</v>
      </c>
      <c r="Z287" s="96">
        <v>0</v>
      </c>
      <c r="AA287" s="92"/>
      <c r="AB287" s="73"/>
    </row>
    <row r="288" spans="1:28" ht="18.5" x14ac:dyDescent="0.45">
      <c r="A288" s="76" t="s">
        <v>21</v>
      </c>
      <c r="B288" s="75">
        <v>0</v>
      </c>
      <c r="C288" s="91">
        <v>0</v>
      </c>
      <c r="D288" s="77">
        <v>0</v>
      </c>
      <c r="E288" s="91">
        <v>0</v>
      </c>
      <c r="F288" s="92"/>
      <c r="G288" s="73"/>
      <c r="H288" s="76" t="s">
        <v>21</v>
      </c>
      <c r="I288" s="75">
        <v>0</v>
      </c>
      <c r="J288" s="91">
        <v>0</v>
      </c>
      <c r="K288" s="77">
        <v>0</v>
      </c>
      <c r="L288" s="91">
        <v>0</v>
      </c>
      <c r="M288" s="92"/>
      <c r="N288" s="73"/>
      <c r="O288" s="76" t="s">
        <v>21</v>
      </c>
      <c r="P288" s="75">
        <v>0</v>
      </c>
      <c r="Q288" s="91">
        <v>0</v>
      </c>
      <c r="R288" s="77">
        <v>0</v>
      </c>
      <c r="S288" s="91">
        <v>0</v>
      </c>
      <c r="T288" s="92"/>
      <c r="U288" s="73"/>
      <c r="V288" s="94" t="s">
        <v>21</v>
      </c>
      <c r="W288" s="95">
        <v>0</v>
      </c>
      <c r="X288" s="96">
        <v>0</v>
      </c>
      <c r="Y288" s="97">
        <v>0</v>
      </c>
      <c r="Z288" s="96">
        <v>0</v>
      </c>
      <c r="AA288" s="92"/>
      <c r="AB288" s="73"/>
    </row>
    <row r="289" spans="1:28" ht="18.5" x14ac:dyDescent="0.45">
      <c r="A289" s="76" t="s">
        <v>139</v>
      </c>
      <c r="B289" s="75">
        <v>1304127.8999999999</v>
      </c>
      <c r="C289" s="91">
        <v>0.94795442484406511</v>
      </c>
      <c r="D289" s="77">
        <v>1</v>
      </c>
      <c r="E289" s="91">
        <v>0.33333333333333331</v>
      </c>
      <c r="F289" s="92"/>
      <c r="G289" s="73"/>
      <c r="H289" s="76" t="s">
        <v>139</v>
      </c>
      <c r="I289" s="75">
        <v>1322111.3799999999</v>
      </c>
      <c r="J289" s="91">
        <v>0.86950072489337771</v>
      </c>
      <c r="K289" s="77">
        <v>1</v>
      </c>
      <c r="L289" s="91">
        <v>0.33333333333333331</v>
      </c>
      <c r="M289" s="92"/>
      <c r="N289" s="73"/>
      <c r="O289" s="76" t="s">
        <v>139</v>
      </c>
      <c r="P289" s="75">
        <v>0</v>
      </c>
      <c r="Q289" s="91">
        <v>0</v>
      </c>
      <c r="R289" s="77">
        <v>0</v>
      </c>
      <c r="S289" s="91">
        <v>0</v>
      </c>
      <c r="T289" s="92"/>
      <c r="U289" s="73"/>
      <c r="V289" s="94" t="s">
        <v>139</v>
      </c>
      <c r="W289" s="95">
        <v>0</v>
      </c>
      <c r="X289" s="96">
        <v>0</v>
      </c>
      <c r="Y289" s="97">
        <v>0</v>
      </c>
      <c r="Z289" s="96">
        <v>0</v>
      </c>
      <c r="AA289" s="92"/>
      <c r="AB289" s="73"/>
    </row>
    <row r="290" spans="1:28" ht="18.5" x14ac:dyDescent="0.45">
      <c r="A290" s="76" t="s">
        <v>140</v>
      </c>
      <c r="B290" s="75">
        <v>0</v>
      </c>
      <c r="C290" s="91">
        <v>0</v>
      </c>
      <c r="D290" s="77">
        <v>0</v>
      </c>
      <c r="E290" s="91">
        <v>0</v>
      </c>
      <c r="F290" s="92"/>
      <c r="G290" s="73"/>
      <c r="H290" s="76" t="s">
        <v>140</v>
      </c>
      <c r="I290" s="75">
        <v>0</v>
      </c>
      <c r="J290" s="91">
        <v>0</v>
      </c>
      <c r="K290" s="77">
        <v>0</v>
      </c>
      <c r="L290" s="91">
        <v>0</v>
      </c>
      <c r="M290" s="92"/>
      <c r="N290" s="73"/>
      <c r="O290" s="76" t="s">
        <v>140</v>
      </c>
      <c r="P290" s="75">
        <v>0</v>
      </c>
      <c r="Q290" s="91">
        <v>0</v>
      </c>
      <c r="R290" s="77">
        <v>0</v>
      </c>
      <c r="S290" s="91">
        <v>0</v>
      </c>
      <c r="T290" s="92"/>
      <c r="U290" s="73"/>
      <c r="V290" s="94" t="s">
        <v>140</v>
      </c>
      <c r="W290" s="95">
        <v>0</v>
      </c>
      <c r="X290" s="96">
        <v>0</v>
      </c>
      <c r="Y290" s="97">
        <v>0</v>
      </c>
      <c r="Z290" s="96">
        <v>0</v>
      </c>
      <c r="AA290" s="92"/>
      <c r="AB290" s="73"/>
    </row>
    <row r="291" spans="1:28" ht="18.5" x14ac:dyDescent="0.45">
      <c r="A291" s="76"/>
      <c r="B291" s="75"/>
      <c r="C291" s="98"/>
      <c r="D291" s="77"/>
      <c r="E291" s="98"/>
      <c r="F291" s="73"/>
      <c r="G291" s="73"/>
      <c r="H291" s="76"/>
      <c r="I291" s="75"/>
      <c r="J291" s="98"/>
      <c r="K291" s="77"/>
      <c r="L291" s="98"/>
      <c r="M291" s="73"/>
      <c r="N291" s="73"/>
      <c r="O291" s="76"/>
      <c r="P291" s="75"/>
      <c r="Q291" s="98"/>
      <c r="R291" s="77"/>
      <c r="S291" s="98"/>
      <c r="T291" s="73"/>
      <c r="U291" s="73"/>
      <c r="V291" s="94"/>
      <c r="W291" s="95"/>
      <c r="X291" s="99"/>
      <c r="Y291" s="97"/>
      <c r="Z291" s="99"/>
      <c r="AA291" s="73"/>
      <c r="AB291" s="73"/>
    </row>
    <row r="292" spans="1:28" ht="19" thickBot="1" x14ac:dyDescent="0.5">
      <c r="A292" s="100"/>
      <c r="B292" s="101">
        <v>1375728.48</v>
      </c>
      <c r="C292" s="113"/>
      <c r="D292" s="103">
        <v>3</v>
      </c>
      <c r="E292" s="113"/>
      <c r="F292" s="73"/>
      <c r="G292" s="73"/>
      <c r="H292" s="100"/>
      <c r="I292" s="101">
        <v>1520540.8599999999</v>
      </c>
      <c r="J292" s="113"/>
      <c r="K292" s="103">
        <v>3</v>
      </c>
      <c r="L292" s="113"/>
      <c r="M292" s="73"/>
      <c r="N292" s="73"/>
      <c r="O292" s="100"/>
      <c r="P292" s="101">
        <v>194243.90999999997</v>
      </c>
      <c r="Q292" s="113"/>
      <c r="R292" s="103">
        <v>2</v>
      </c>
      <c r="S292" s="113"/>
      <c r="T292" s="73"/>
      <c r="U292" s="73"/>
      <c r="V292" s="105"/>
      <c r="W292" s="106">
        <v>154982.75</v>
      </c>
      <c r="X292" s="114"/>
      <c r="Y292" s="108">
        <v>2</v>
      </c>
      <c r="Z292" s="114"/>
      <c r="AA292" s="73"/>
      <c r="AB292" s="73"/>
    </row>
    <row r="293" spans="1:28" ht="19" thickTop="1" x14ac:dyDescent="0.45">
      <c r="A293" s="76"/>
      <c r="B293" s="75"/>
      <c r="C293" s="76"/>
      <c r="D293" s="77"/>
      <c r="E293" s="76"/>
      <c r="F293" s="73"/>
      <c r="G293" s="73"/>
      <c r="H293" s="76"/>
      <c r="I293" s="75"/>
      <c r="J293" s="76"/>
      <c r="K293" s="77"/>
      <c r="L293" s="76"/>
      <c r="M293" s="73"/>
      <c r="N293" s="73"/>
      <c r="O293" s="76"/>
      <c r="P293" s="75"/>
      <c r="Q293" s="76"/>
      <c r="R293" s="77"/>
      <c r="S293" s="76"/>
      <c r="T293" s="73"/>
      <c r="U293" s="73"/>
      <c r="V293" s="94"/>
      <c r="W293" s="95"/>
      <c r="X293" s="94"/>
      <c r="Y293" s="97"/>
      <c r="Z293" s="94"/>
      <c r="AA293" s="73"/>
      <c r="AB293" s="73"/>
    </row>
    <row r="294" spans="1:28" ht="18.5" x14ac:dyDescent="0.45">
      <c r="A294" s="100" t="s">
        <v>245</v>
      </c>
      <c r="B294" s="75"/>
      <c r="C294" s="76"/>
      <c r="D294" s="110">
        <v>1.5630416353826265E-2</v>
      </c>
      <c r="E294" s="76"/>
      <c r="F294" s="92"/>
      <c r="G294" s="73"/>
      <c r="H294" s="100" t="s">
        <v>245</v>
      </c>
      <c r="I294" s="75"/>
      <c r="J294" s="76"/>
      <c r="K294" s="110">
        <v>1.7676938858558346E-2</v>
      </c>
      <c r="L294" s="76"/>
      <c r="M294" s="92"/>
      <c r="N294" s="73"/>
      <c r="O294" s="100" t="s">
        <v>245</v>
      </c>
      <c r="P294" s="75"/>
      <c r="Q294" s="76"/>
      <c r="R294" s="110">
        <v>2.3354438566555468E-3</v>
      </c>
      <c r="S294" s="76"/>
      <c r="T294" s="92"/>
      <c r="U294" s="73"/>
      <c r="V294" s="105" t="s">
        <v>245</v>
      </c>
      <c r="W294" s="95"/>
      <c r="X294" s="94"/>
      <c r="Y294" s="112">
        <v>1.8871949052341403E-3</v>
      </c>
      <c r="Z294" s="94"/>
      <c r="AA294" s="92"/>
      <c r="AB294" s="73"/>
    </row>
    <row r="295" spans="1:28" ht="15.5" x14ac:dyDescent="0.35">
      <c r="A295" s="128"/>
      <c r="B295" s="129"/>
      <c r="C295" s="128"/>
      <c r="D295" s="130"/>
      <c r="E295" s="128"/>
      <c r="F295" s="73"/>
      <c r="G295" s="73"/>
      <c r="H295" s="128"/>
      <c r="I295" s="129"/>
      <c r="J295" s="128"/>
      <c r="K295" s="130"/>
      <c r="L295" s="128"/>
      <c r="M295" s="73"/>
      <c r="N295" s="73"/>
      <c r="O295" s="128"/>
      <c r="P295" s="129"/>
      <c r="Q295" s="128"/>
      <c r="R295" s="130"/>
      <c r="S295" s="128"/>
      <c r="T295" s="73"/>
      <c r="U295" s="73"/>
      <c r="V295" s="131"/>
      <c r="W295" s="132"/>
      <c r="X295" s="131"/>
      <c r="Y295" s="133"/>
      <c r="Z295" s="131"/>
      <c r="AA295" s="73"/>
      <c r="AB295" s="73"/>
    </row>
    <row r="296" spans="1:28" ht="15.5" x14ac:dyDescent="0.35">
      <c r="A296" s="128"/>
      <c r="B296" s="129"/>
      <c r="C296" s="128"/>
      <c r="D296" s="130"/>
      <c r="E296" s="128"/>
      <c r="F296" s="73"/>
      <c r="G296" s="73"/>
      <c r="H296" s="128"/>
      <c r="I296" s="129"/>
      <c r="J296" s="128"/>
      <c r="K296" s="130"/>
      <c r="L296" s="128"/>
      <c r="M296" s="73"/>
      <c r="N296" s="73"/>
      <c r="O296" s="128"/>
      <c r="P296" s="129"/>
      <c r="Q296" s="128"/>
      <c r="R296" s="130"/>
      <c r="S296" s="128"/>
      <c r="T296" s="73"/>
      <c r="U296" s="73"/>
      <c r="V296" s="131"/>
      <c r="W296" s="132"/>
      <c r="X296" s="131"/>
      <c r="Y296" s="133"/>
      <c r="Z296" s="131"/>
      <c r="AA296" s="73"/>
      <c r="AB296" s="73"/>
    </row>
    <row r="297" spans="1:28" ht="15.5" x14ac:dyDescent="0.35">
      <c r="A297" s="128"/>
      <c r="B297" s="129"/>
      <c r="C297" s="128"/>
      <c r="D297" s="130"/>
      <c r="E297" s="128"/>
      <c r="F297" s="73"/>
      <c r="G297" s="73"/>
      <c r="H297" s="128"/>
      <c r="I297" s="129"/>
      <c r="J297" s="128"/>
      <c r="K297" s="130"/>
      <c r="L297" s="128"/>
      <c r="M297" s="73"/>
      <c r="N297" s="73"/>
      <c r="O297" s="128"/>
      <c r="P297" s="129"/>
      <c r="Q297" s="128"/>
      <c r="R297" s="130"/>
      <c r="S297" s="128"/>
      <c r="T297" s="73"/>
      <c r="U297" s="73"/>
      <c r="V297" s="131"/>
      <c r="W297" s="132"/>
      <c r="X297" s="131"/>
      <c r="Y297" s="133"/>
      <c r="Z297" s="131"/>
      <c r="AA297" s="73"/>
      <c r="AB297" s="73"/>
    </row>
    <row r="298" spans="1:28" ht="18.5" x14ac:dyDescent="0.45">
      <c r="A298" s="74" t="s">
        <v>90</v>
      </c>
      <c r="B298" s="129"/>
      <c r="C298" s="128"/>
      <c r="D298" s="130"/>
      <c r="E298" s="128"/>
      <c r="F298" s="73"/>
      <c r="G298" s="73"/>
      <c r="H298" s="74" t="s">
        <v>90</v>
      </c>
      <c r="I298" s="129"/>
      <c r="J298" s="128"/>
      <c r="K298" s="130"/>
      <c r="L298" s="128"/>
      <c r="M298" s="73"/>
      <c r="N298" s="73"/>
      <c r="O298" s="74" t="s">
        <v>90</v>
      </c>
      <c r="P298" s="129"/>
      <c r="Q298" s="128"/>
      <c r="R298" s="130"/>
      <c r="S298" s="128"/>
      <c r="T298" s="73"/>
      <c r="U298" s="73"/>
      <c r="V298" s="78" t="s">
        <v>90</v>
      </c>
      <c r="W298" s="132"/>
      <c r="X298" s="131"/>
      <c r="Y298" s="133"/>
      <c r="Z298" s="131"/>
      <c r="AA298" s="73"/>
      <c r="AB298" s="73"/>
    </row>
    <row r="299" spans="1:28" ht="15.5" x14ac:dyDescent="0.35">
      <c r="A299" s="134"/>
      <c r="B299" s="135"/>
      <c r="C299" s="134"/>
      <c r="D299" s="136"/>
      <c r="E299" s="134"/>
      <c r="F299" s="73"/>
      <c r="G299" s="73"/>
      <c r="H299" s="134"/>
      <c r="I299" s="135"/>
      <c r="J299" s="134"/>
      <c r="K299" s="136"/>
      <c r="L299" s="134"/>
      <c r="M299" s="73"/>
      <c r="N299" s="73"/>
      <c r="O299" s="134"/>
      <c r="P299" s="135"/>
      <c r="Q299" s="134"/>
      <c r="R299" s="136"/>
      <c r="S299" s="134"/>
      <c r="T299" s="73"/>
      <c r="U299" s="73"/>
      <c r="V299" s="134"/>
      <c r="W299" s="135"/>
      <c r="X299" s="134"/>
      <c r="Y299" s="136"/>
      <c r="Z299" s="134"/>
      <c r="AA299" s="73"/>
      <c r="AB299" s="73"/>
    </row>
    <row r="300" spans="1:28" ht="37" x14ac:dyDescent="0.45">
      <c r="A300" s="82" t="s">
        <v>168</v>
      </c>
      <c r="B300" s="83" t="s">
        <v>114</v>
      </c>
      <c r="C300" s="84" t="s">
        <v>70</v>
      </c>
      <c r="D300" s="85" t="s">
        <v>71</v>
      </c>
      <c r="E300" s="84" t="s">
        <v>70</v>
      </c>
      <c r="F300" s="73"/>
      <c r="G300" s="73"/>
      <c r="H300" s="82" t="s">
        <v>168</v>
      </c>
      <c r="I300" s="83" t="s">
        <v>114</v>
      </c>
      <c r="J300" s="84" t="s">
        <v>70</v>
      </c>
      <c r="K300" s="85" t="s">
        <v>71</v>
      </c>
      <c r="L300" s="84" t="s">
        <v>70</v>
      </c>
      <c r="M300" s="73"/>
      <c r="N300" s="73"/>
      <c r="O300" s="82" t="s">
        <v>168</v>
      </c>
      <c r="P300" s="83" t="s">
        <v>114</v>
      </c>
      <c r="Q300" s="84" t="s">
        <v>70</v>
      </c>
      <c r="R300" s="85" t="s">
        <v>71</v>
      </c>
      <c r="S300" s="84" t="s">
        <v>70</v>
      </c>
      <c r="T300" s="73"/>
      <c r="U300" s="73"/>
      <c r="V300" s="86" t="s">
        <v>168</v>
      </c>
      <c r="W300" s="87" t="s">
        <v>114</v>
      </c>
      <c r="X300" s="88" t="s">
        <v>70</v>
      </c>
      <c r="Y300" s="89" t="s">
        <v>71</v>
      </c>
      <c r="Z300" s="88" t="s">
        <v>70</v>
      </c>
      <c r="AA300" s="73"/>
      <c r="AB300" s="73"/>
    </row>
    <row r="301" spans="1:28" ht="15.5" x14ac:dyDescent="0.35">
      <c r="A301" s="134"/>
      <c r="B301" s="135"/>
      <c r="C301" s="134"/>
      <c r="D301" s="136"/>
      <c r="E301" s="134"/>
      <c r="F301" s="73"/>
      <c r="G301" s="73"/>
      <c r="H301" s="134"/>
      <c r="I301" s="135"/>
      <c r="J301" s="134"/>
      <c r="K301" s="136"/>
      <c r="L301" s="134"/>
      <c r="M301" s="73"/>
      <c r="N301" s="73"/>
      <c r="O301" s="134"/>
      <c r="P301" s="135"/>
      <c r="Q301" s="134"/>
      <c r="R301" s="136"/>
      <c r="S301" s="134"/>
      <c r="T301" s="73"/>
      <c r="U301" s="73"/>
      <c r="V301" s="134"/>
      <c r="W301" s="135"/>
      <c r="X301" s="134"/>
      <c r="Y301" s="136"/>
      <c r="Z301" s="134"/>
      <c r="AA301" s="73"/>
      <c r="AB301" s="73"/>
    </row>
    <row r="302" spans="1:28" ht="18.5" x14ac:dyDescent="0.45">
      <c r="A302" s="76" t="s">
        <v>91</v>
      </c>
      <c r="B302" s="75">
        <v>224641.68999999997</v>
      </c>
      <c r="C302" s="91">
        <v>2.5522791714882357E-3</v>
      </c>
      <c r="D302" s="77">
        <v>8</v>
      </c>
      <c r="E302" s="91">
        <v>9.8159509202453993E-3</v>
      </c>
      <c r="F302" s="92"/>
      <c r="G302" s="93"/>
      <c r="H302" s="76" t="s">
        <v>91</v>
      </c>
      <c r="I302" s="75">
        <v>216075.52000000002</v>
      </c>
      <c r="J302" s="91">
        <v>2.5119704812609916E-3</v>
      </c>
      <c r="K302" s="77">
        <v>7</v>
      </c>
      <c r="L302" s="91">
        <v>8.717310087173101E-3</v>
      </c>
      <c r="M302" s="92"/>
      <c r="N302" s="93"/>
      <c r="O302" s="76" t="s">
        <v>91</v>
      </c>
      <c r="P302" s="75">
        <v>208391.84</v>
      </c>
      <c r="Q302" s="91">
        <v>2.5055480118019949E-3</v>
      </c>
      <c r="R302" s="77">
        <v>7</v>
      </c>
      <c r="S302" s="91">
        <v>8.8719898605830166E-3</v>
      </c>
      <c r="T302" s="92"/>
      <c r="U302" s="93"/>
      <c r="V302" s="94" t="s">
        <v>91</v>
      </c>
      <c r="W302" s="95">
        <v>198267.91999999998</v>
      </c>
      <c r="X302" s="96">
        <v>2.4142700300218583E-3</v>
      </c>
      <c r="Y302" s="97">
        <v>7</v>
      </c>
      <c r="Z302" s="96">
        <v>9.0322580645161299E-3</v>
      </c>
      <c r="AA302" s="92"/>
      <c r="AB302" s="93"/>
    </row>
    <row r="303" spans="1:28" ht="18.5" x14ac:dyDescent="0.45">
      <c r="A303" s="76" t="s">
        <v>92</v>
      </c>
      <c r="B303" s="75">
        <v>53908192.990000017</v>
      </c>
      <c r="C303" s="91">
        <v>0.61248096086236337</v>
      </c>
      <c r="D303" s="77">
        <v>491</v>
      </c>
      <c r="E303" s="91">
        <v>0.60245398773006131</v>
      </c>
      <c r="F303" s="92"/>
      <c r="G303" s="93"/>
      <c r="H303" s="76" t="s">
        <v>92</v>
      </c>
      <c r="I303" s="75">
        <v>53197454.440000013</v>
      </c>
      <c r="J303" s="91">
        <v>0.6184431963024154</v>
      </c>
      <c r="K303" s="77">
        <v>485</v>
      </c>
      <c r="L303" s="91">
        <v>0.60398505603985053</v>
      </c>
      <c r="M303" s="92"/>
      <c r="N303" s="93"/>
      <c r="O303" s="76" t="s">
        <v>92</v>
      </c>
      <c r="P303" s="75">
        <v>51133061.309999995</v>
      </c>
      <c r="Q303" s="91">
        <v>0.6147857809721341</v>
      </c>
      <c r="R303" s="77">
        <v>477</v>
      </c>
      <c r="S303" s="91">
        <v>0.6045627376425855</v>
      </c>
      <c r="T303" s="92"/>
      <c r="U303" s="93"/>
      <c r="V303" s="94" t="s">
        <v>92</v>
      </c>
      <c r="W303" s="95">
        <v>51051036.989999995</v>
      </c>
      <c r="X303" s="96">
        <v>0.62163858180634712</v>
      </c>
      <c r="Y303" s="97">
        <v>471</v>
      </c>
      <c r="Z303" s="96">
        <v>0.60774193548387101</v>
      </c>
      <c r="AA303" s="92"/>
      <c r="AB303" s="93"/>
    </row>
    <row r="304" spans="1:28" ht="18.5" x14ac:dyDescent="0.45">
      <c r="A304" s="76" t="s">
        <v>93</v>
      </c>
      <c r="B304" s="75">
        <v>33883277.54999999</v>
      </c>
      <c r="C304" s="91">
        <v>0.38496675996614838</v>
      </c>
      <c r="D304" s="77">
        <v>316</v>
      </c>
      <c r="E304" s="91">
        <v>0.38773006134969323</v>
      </c>
      <c r="F304" s="92"/>
      <c r="G304" s="93"/>
      <c r="H304" s="76" t="s">
        <v>93</v>
      </c>
      <c r="I304" s="75">
        <v>32604805.689999994</v>
      </c>
      <c r="J304" s="91">
        <v>0.3790448332163236</v>
      </c>
      <c r="K304" s="77">
        <v>311</v>
      </c>
      <c r="L304" s="91">
        <v>0.38729763387297633</v>
      </c>
      <c r="M304" s="92"/>
      <c r="N304" s="93"/>
      <c r="O304" s="76" t="s">
        <v>93</v>
      </c>
      <c r="P304" s="75">
        <v>31830706.79999999</v>
      </c>
      <c r="Q304" s="91">
        <v>0.38270867101606387</v>
      </c>
      <c r="R304" s="77">
        <v>305</v>
      </c>
      <c r="S304" s="91">
        <v>0.38656527249683142</v>
      </c>
      <c r="T304" s="92"/>
      <c r="U304" s="93"/>
      <c r="V304" s="94" t="s">
        <v>93</v>
      </c>
      <c r="W304" s="95">
        <v>30874035.700000003</v>
      </c>
      <c r="X304" s="96">
        <v>0.37594714816363101</v>
      </c>
      <c r="Y304" s="97">
        <v>297</v>
      </c>
      <c r="Z304" s="96">
        <v>0.38322580645161292</v>
      </c>
      <c r="AA304" s="92"/>
      <c r="AB304" s="93"/>
    </row>
    <row r="305" spans="1:28" ht="18.5" x14ac:dyDescent="0.45">
      <c r="A305" s="76"/>
      <c r="B305" s="137"/>
      <c r="C305" s="98"/>
      <c r="D305" s="77"/>
      <c r="E305" s="98"/>
      <c r="F305" s="73"/>
      <c r="G305" s="73"/>
      <c r="H305" s="76"/>
      <c r="I305" s="137"/>
      <c r="J305" s="98"/>
      <c r="K305" s="77"/>
      <c r="L305" s="98"/>
      <c r="M305" s="73"/>
      <c r="N305" s="73"/>
      <c r="O305" s="76"/>
      <c r="P305" s="137"/>
      <c r="Q305" s="98"/>
      <c r="R305" s="77"/>
      <c r="S305" s="98"/>
      <c r="T305" s="73"/>
      <c r="U305" s="73"/>
      <c r="V305" s="94"/>
      <c r="W305" s="138"/>
      <c r="X305" s="99"/>
      <c r="Y305" s="97"/>
      <c r="Z305" s="99"/>
      <c r="AA305" s="73"/>
      <c r="AB305" s="73"/>
    </row>
    <row r="306" spans="1:28" ht="19" thickBot="1" x14ac:dyDescent="0.5">
      <c r="A306" s="76"/>
      <c r="B306" s="101">
        <v>88016112.230000004</v>
      </c>
      <c r="C306" s="113"/>
      <c r="D306" s="103">
        <v>815</v>
      </c>
      <c r="E306" s="98"/>
      <c r="F306" s="73"/>
      <c r="G306" s="73"/>
      <c r="H306" s="76"/>
      <c r="I306" s="101">
        <v>86018335.650000006</v>
      </c>
      <c r="J306" s="113"/>
      <c r="K306" s="103">
        <v>803</v>
      </c>
      <c r="L306" s="98"/>
      <c r="M306" s="73"/>
      <c r="N306" s="73"/>
      <c r="O306" s="76"/>
      <c r="P306" s="101">
        <v>83172159.949999988</v>
      </c>
      <c r="Q306" s="113"/>
      <c r="R306" s="103">
        <v>789</v>
      </c>
      <c r="S306" s="98"/>
      <c r="T306" s="73"/>
      <c r="U306" s="73"/>
      <c r="V306" s="94"/>
      <c r="W306" s="106">
        <v>82123340.609999999</v>
      </c>
      <c r="X306" s="114"/>
      <c r="Y306" s="108">
        <v>775</v>
      </c>
      <c r="Z306" s="99"/>
      <c r="AA306" s="73"/>
      <c r="AB306" s="73"/>
    </row>
    <row r="307" spans="1:28" ht="16" thickTop="1" x14ac:dyDescent="0.35">
      <c r="A307" s="134"/>
      <c r="B307" s="139"/>
      <c r="C307" s="140"/>
      <c r="D307" s="139"/>
      <c r="E307" s="140"/>
      <c r="F307" s="73"/>
      <c r="G307" s="73"/>
      <c r="H307" s="134"/>
      <c r="I307" s="139"/>
      <c r="J307" s="140"/>
      <c r="K307" s="139"/>
      <c r="L307" s="140"/>
      <c r="M307" s="73"/>
      <c r="N307" s="73"/>
      <c r="O307" s="134"/>
      <c r="P307" s="139"/>
      <c r="Q307" s="140"/>
      <c r="R307" s="139"/>
      <c r="S307" s="140"/>
      <c r="T307" s="73"/>
      <c r="U307" s="73"/>
      <c r="V307" s="131"/>
      <c r="W307" s="141"/>
      <c r="X307" s="142"/>
      <c r="Y307" s="141"/>
      <c r="Z307" s="142"/>
      <c r="AA307" s="73"/>
      <c r="AB307" s="73"/>
    </row>
    <row r="308" spans="1:28" ht="15.5" x14ac:dyDescent="0.35">
      <c r="A308" s="134"/>
      <c r="B308" s="135"/>
      <c r="C308" s="134"/>
      <c r="D308" s="136"/>
      <c r="E308" s="134"/>
      <c r="F308" s="73"/>
      <c r="G308" s="73"/>
      <c r="H308" s="134"/>
      <c r="I308" s="135"/>
      <c r="J308" s="134"/>
      <c r="K308" s="136"/>
      <c r="L308" s="134"/>
      <c r="M308" s="73"/>
      <c r="N308" s="73"/>
      <c r="O308" s="134"/>
      <c r="P308" s="135"/>
      <c r="Q308" s="134"/>
      <c r="R308" s="136"/>
      <c r="S308" s="134"/>
      <c r="T308" s="73"/>
      <c r="U308" s="73"/>
      <c r="V308" s="131"/>
      <c r="W308" s="132"/>
      <c r="X308" s="131"/>
      <c r="Y308" s="133"/>
      <c r="Z308" s="131"/>
      <c r="AA308" s="73"/>
      <c r="AB308" s="73"/>
    </row>
    <row r="309" spans="1:28" ht="15.5" x14ac:dyDescent="0.35">
      <c r="A309" s="134"/>
      <c r="B309" s="135"/>
      <c r="C309" s="134"/>
      <c r="D309" s="136"/>
      <c r="E309" s="134"/>
      <c r="F309" s="73"/>
      <c r="G309" s="73"/>
      <c r="H309" s="134"/>
      <c r="I309" s="135"/>
      <c r="J309" s="134"/>
      <c r="K309" s="136"/>
      <c r="L309" s="134"/>
      <c r="M309" s="73"/>
      <c r="N309" s="73"/>
      <c r="O309" s="134"/>
      <c r="P309" s="135"/>
      <c r="Q309" s="134"/>
      <c r="R309" s="136"/>
      <c r="S309" s="134"/>
      <c r="T309" s="73"/>
      <c r="U309" s="73"/>
      <c r="V309" s="131"/>
      <c r="W309" s="132"/>
      <c r="X309" s="131"/>
      <c r="Y309" s="133"/>
      <c r="Z309" s="131"/>
      <c r="AA309" s="73"/>
      <c r="AB309" s="73"/>
    </row>
    <row r="310" spans="1:28" ht="18.5" x14ac:dyDescent="0.45">
      <c r="A310" s="74" t="s">
        <v>108</v>
      </c>
      <c r="B310" s="135"/>
      <c r="C310" s="134"/>
      <c r="D310" s="136"/>
      <c r="E310" s="134"/>
      <c r="F310" s="73"/>
      <c r="G310" s="73"/>
      <c r="H310" s="74" t="s">
        <v>108</v>
      </c>
      <c r="I310" s="135"/>
      <c r="J310" s="134"/>
      <c r="K310" s="136"/>
      <c r="L310" s="134"/>
      <c r="M310" s="73"/>
      <c r="N310" s="73"/>
      <c r="O310" s="74" t="s">
        <v>108</v>
      </c>
      <c r="P310" s="135"/>
      <c r="Q310" s="134"/>
      <c r="R310" s="136"/>
      <c r="S310" s="134"/>
      <c r="T310" s="73"/>
      <c r="U310" s="73"/>
      <c r="V310" s="78" t="s">
        <v>108</v>
      </c>
      <c r="W310" s="132"/>
      <c r="X310" s="131"/>
      <c r="Y310" s="133"/>
      <c r="Z310" s="131"/>
      <c r="AA310" s="73"/>
      <c r="AB310" s="73"/>
    </row>
    <row r="311" spans="1:28" ht="15.5" x14ac:dyDescent="0.35">
      <c r="A311" s="134"/>
      <c r="B311" s="135"/>
      <c r="C311" s="134"/>
      <c r="D311" s="136"/>
      <c r="E311" s="134"/>
      <c r="F311" s="73"/>
      <c r="G311" s="73"/>
      <c r="H311" s="134"/>
      <c r="I311" s="135"/>
      <c r="J311" s="134"/>
      <c r="K311" s="136"/>
      <c r="L311" s="134"/>
      <c r="M311" s="73"/>
      <c r="N311" s="73"/>
      <c r="O311" s="134"/>
      <c r="P311" s="135"/>
      <c r="Q311" s="134"/>
      <c r="R311" s="136"/>
      <c r="S311" s="134"/>
      <c r="T311" s="73"/>
      <c r="U311" s="73"/>
      <c r="V311" s="134"/>
      <c r="W311" s="135"/>
      <c r="X311" s="134"/>
      <c r="Y311" s="136"/>
      <c r="Z311" s="134"/>
      <c r="AA311" s="73"/>
      <c r="AB311" s="73"/>
    </row>
    <row r="312" spans="1:28" ht="37" x14ac:dyDescent="0.45">
      <c r="A312" s="82" t="s">
        <v>169</v>
      </c>
      <c r="B312" s="83" t="s">
        <v>114</v>
      </c>
      <c r="C312" s="84" t="s">
        <v>70</v>
      </c>
      <c r="D312" s="85" t="s">
        <v>71</v>
      </c>
      <c r="E312" s="84" t="s">
        <v>70</v>
      </c>
      <c r="F312" s="85" t="s">
        <v>110</v>
      </c>
      <c r="G312" s="73"/>
      <c r="H312" s="82" t="s">
        <v>169</v>
      </c>
      <c r="I312" s="83" t="s">
        <v>114</v>
      </c>
      <c r="J312" s="84" t="s">
        <v>70</v>
      </c>
      <c r="K312" s="85" t="s">
        <v>71</v>
      </c>
      <c r="L312" s="84" t="s">
        <v>70</v>
      </c>
      <c r="M312" s="85" t="s">
        <v>110</v>
      </c>
      <c r="N312" s="73"/>
      <c r="O312" s="82" t="s">
        <v>169</v>
      </c>
      <c r="P312" s="83" t="s">
        <v>114</v>
      </c>
      <c r="Q312" s="84" t="s">
        <v>70</v>
      </c>
      <c r="R312" s="85" t="s">
        <v>71</v>
      </c>
      <c r="S312" s="84" t="s">
        <v>70</v>
      </c>
      <c r="T312" s="85" t="s">
        <v>110</v>
      </c>
      <c r="U312" s="73"/>
      <c r="V312" s="86" t="s">
        <v>169</v>
      </c>
      <c r="W312" s="87" t="s">
        <v>114</v>
      </c>
      <c r="X312" s="88" t="s">
        <v>70</v>
      </c>
      <c r="Y312" s="89" t="s">
        <v>71</v>
      </c>
      <c r="Z312" s="88" t="s">
        <v>70</v>
      </c>
      <c r="AA312" s="89" t="s">
        <v>110</v>
      </c>
      <c r="AB312" s="73"/>
    </row>
    <row r="313" spans="1:28" ht="15.5" x14ac:dyDescent="0.35">
      <c r="A313" s="143"/>
      <c r="B313" s="143"/>
      <c r="C313" s="144"/>
      <c r="D313" s="143"/>
      <c r="E313" s="144"/>
      <c r="F313" s="143"/>
      <c r="G313" s="73"/>
      <c r="H313" s="143"/>
      <c r="I313" s="143"/>
      <c r="J313" s="144"/>
      <c r="K313" s="143"/>
      <c r="L313" s="144"/>
      <c r="M313" s="143"/>
      <c r="N313" s="73"/>
      <c r="O313" s="143"/>
      <c r="P313" s="143"/>
      <c r="Q313" s="144"/>
      <c r="R313" s="143"/>
      <c r="S313" s="144"/>
      <c r="T313" s="143"/>
      <c r="U313" s="73"/>
      <c r="V313" s="143"/>
      <c r="W313" s="143"/>
      <c r="X313" s="144"/>
      <c r="Y313" s="143"/>
      <c r="Z313" s="144"/>
      <c r="AA313" s="143"/>
      <c r="AB313" s="73"/>
    </row>
    <row r="314" spans="1:28" ht="18.5" x14ac:dyDescent="0.45">
      <c r="A314" s="76" t="s">
        <v>108</v>
      </c>
      <c r="B314" s="75">
        <v>0</v>
      </c>
      <c r="C314" s="91">
        <v>0</v>
      </c>
      <c r="D314" s="77">
        <v>0</v>
      </c>
      <c r="E314" s="91">
        <v>0</v>
      </c>
      <c r="F314" s="145">
        <v>0</v>
      </c>
      <c r="G314" s="73"/>
      <c r="H314" s="76" t="s">
        <v>108</v>
      </c>
      <c r="I314" s="75">
        <v>0</v>
      </c>
      <c r="J314" s="91">
        <v>0</v>
      </c>
      <c r="K314" s="77">
        <v>0</v>
      </c>
      <c r="L314" s="91">
        <v>0</v>
      </c>
      <c r="M314" s="145">
        <v>0</v>
      </c>
      <c r="N314" s="73"/>
      <c r="O314" s="76" t="s">
        <v>108</v>
      </c>
      <c r="P314" s="75">
        <v>0</v>
      </c>
      <c r="Q314" s="91">
        <v>0</v>
      </c>
      <c r="R314" s="77">
        <v>0</v>
      </c>
      <c r="S314" s="91">
        <v>0</v>
      </c>
      <c r="T314" s="145">
        <v>0</v>
      </c>
      <c r="U314" s="73"/>
      <c r="V314" s="94" t="s">
        <v>108</v>
      </c>
      <c r="W314" s="95">
        <v>0</v>
      </c>
      <c r="X314" s="96">
        <v>0</v>
      </c>
      <c r="Y314" s="97">
        <v>0</v>
      </c>
      <c r="Z314" s="96">
        <v>0</v>
      </c>
      <c r="AA314" s="146">
        <v>0</v>
      </c>
      <c r="AB314" s="73"/>
    </row>
    <row r="315" spans="1:28" ht="18.5" x14ac:dyDescent="0.45">
      <c r="A315" s="76" t="s">
        <v>109</v>
      </c>
      <c r="B315" s="75">
        <v>88016112.230000004</v>
      </c>
      <c r="C315" s="91">
        <v>1</v>
      </c>
      <c r="D315" s="77">
        <v>815</v>
      </c>
      <c r="E315" s="91">
        <v>1</v>
      </c>
      <c r="F315" s="145">
        <v>0</v>
      </c>
      <c r="G315" s="73"/>
      <c r="H315" s="76" t="s">
        <v>109</v>
      </c>
      <c r="I315" s="75">
        <v>86018335.650000006</v>
      </c>
      <c r="J315" s="91">
        <v>1</v>
      </c>
      <c r="K315" s="77">
        <v>803</v>
      </c>
      <c r="L315" s="91">
        <v>1</v>
      </c>
      <c r="M315" s="145">
        <v>0</v>
      </c>
      <c r="N315" s="73"/>
      <c r="O315" s="76" t="s">
        <v>109</v>
      </c>
      <c r="P315" s="75">
        <v>83172159.949999869</v>
      </c>
      <c r="Q315" s="91">
        <v>0.99999999999999856</v>
      </c>
      <c r="R315" s="77">
        <v>789</v>
      </c>
      <c r="S315" s="91">
        <v>1</v>
      </c>
      <c r="T315" s="145">
        <v>0</v>
      </c>
      <c r="U315" s="73"/>
      <c r="V315" s="94" t="s">
        <v>109</v>
      </c>
      <c r="W315" s="95">
        <v>82123340.60999994</v>
      </c>
      <c r="X315" s="96">
        <v>0.99999999999999922</v>
      </c>
      <c r="Y315" s="97">
        <v>775</v>
      </c>
      <c r="Z315" s="96">
        <v>1</v>
      </c>
      <c r="AA315" s="146">
        <v>0</v>
      </c>
      <c r="AB315" s="73"/>
    </row>
    <row r="316" spans="1:28" ht="18.5" x14ac:dyDescent="0.45">
      <c r="A316" s="76"/>
      <c r="B316" s="137"/>
      <c r="C316" s="98"/>
      <c r="D316" s="77"/>
      <c r="E316" s="98"/>
      <c r="F316" s="147"/>
      <c r="G316" s="73"/>
      <c r="H316" s="76"/>
      <c r="I316" s="137"/>
      <c r="J316" s="98"/>
      <c r="K316" s="77"/>
      <c r="L316" s="98"/>
      <c r="M316" s="147"/>
      <c r="N316" s="73"/>
      <c r="O316" s="76"/>
      <c r="P316" s="137"/>
      <c r="Q316" s="98"/>
      <c r="R316" s="77"/>
      <c r="S316" s="98"/>
      <c r="T316" s="147"/>
      <c r="U316" s="73"/>
      <c r="V316" s="94"/>
      <c r="W316" s="138"/>
      <c r="X316" s="99"/>
      <c r="Y316" s="97"/>
      <c r="Z316" s="99"/>
      <c r="AA316" s="116"/>
      <c r="AB316" s="73"/>
    </row>
    <row r="317" spans="1:28" ht="19" thickBot="1" x14ac:dyDescent="0.5">
      <c r="A317" s="76"/>
      <c r="B317" s="101">
        <v>88016112.230000004</v>
      </c>
      <c r="C317" s="113"/>
      <c r="D317" s="103">
        <v>815</v>
      </c>
      <c r="E317" s="98"/>
      <c r="F317" s="101">
        <v>0</v>
      </c>
      <c r="G317" s="73"/>
      <c r="H317" s="76"/>
      <c r="I317" s="101">
        <v>86018335.650000006</v>
      </c>
      <c r="J317" s="113"/>
      <c r="K317" s="103">
        <v>803</v>
      </c>
      <c r="L317" s="98"/>
      <c r="M317" s="101">
        <v>0</v>
      </c>
      <c r="N317" s="73"/>
      <c r="O317" s="76"/>
      <c r="P317" s="101">
        <v>83172159.949999869</v>
      </c>
      <c r="Q317" s="113"/>
      <c r="R317" s="103">
        <v>789</v>
      </c>
      <c r="S317" s="98"/>
      <c r="T317" s="101">
        <v>0</v>
      </c>
      <c r="U317" s="73"/>
      <c r="V317" s="94"/>
      <c r="W317" s="106">
        <v>82123340.60999994</v>
      </c>
      <c r="X317" s="114"/>
      <c r="Y317" s="108">
        <v>775</v>
      </c>
      <c r="Z317" s="99"/>
      <c r="AA317" s="106">
        <v>0</v>
      </c>
      <c r="AB317" s="73"/>
    </row>
    <row r="318" spans="1:28" ht="13.5" thickTop="1" x14ac:dyDescent="0.3">
      <c r="A318" s="147"/>
      <c r="B318" s="147"/>
      <c r="C318" s="147"/>
      <c r="D318" s="147"/>
      <c r="E318" s="147"/>
      <c r="F318" s="147"/>
      <c r="G318" s="73"/>
      <c r="H318" s="147"/>
      <c r="I318" s="147"/>
      <c r="J318" s="147"/>
      <c r="K318" s="147"/>
      <c r="L318" s="147"/>
      <c r="M318" s="147"/>
      <c r="N318" s="73"/>
      <c r="O318" s="147"/>
      <c r="P318" s="147"/>
      <c r="Q318" s="147"/>
      <c r="R318" s="147"/>
      <c r="S318" s="147"/>
      <c r="T318" s="147"/>
      <c r="U318" s="73"/>
      <c r="V318" s="116"/>
      <c r="W318" s="116"/>
      <c r="X318" s="116"/>
      <c r="Y318" s="116"/>
      <c r="Z318" s="116"/>
      <c r="AA318" s="116"/>
      <c r="AB318" s="73"/>
    </row>
    <row r="319" spans="1:28" x14ac:dyDescent="0.3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</row>
    <row r="320" spans="1:28" x14ac:dyDescent="0.3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</row>
    <row r="321" spans="1:28" x14ac:dyDescent="0.3">
      <c r="A321" s="73"/>
      <c r="B321" s="92"/>
      <c r="C321" s="93"/>
      <c r="D321" s="92"/>
      <c r="E321" s="73"/>
      <c r="F321" s="73"/>
      <c r="G321" s="73"/>
      <c r="H321" s="73"/>
      <c r="I321" s="92"/>
      <c r="J321" s="93"/>
      <c r="K321" s="92"/>
      <c r="L321" s="73"/>
      <c r="M321" s="73"/>
      <c r="N321" s="73"/>
      <c r="O321" s="73"/>
      <c r="P321" s="92"/>
      <c r="Q321" s="93"/>
      <c r="R321" s="92"/>
      <c r="S321" s="73"/>
      <c r="T321" s="73"/>
      <c r="U321" s="73"/>
      <c r="V321" s="73"/>
      <c r="W321" s="92"/>
      <c r="X321" s="93"/>
      <c r="Y321" s="92"/>
      <c r="Z321" s="73"/>
      <c r="AA321" s="73"/>
      <c r="AB321" s="73"/>
    </row>
    <row r="322" spans="1:28" x14ac:dyDescent="0.3">
      <c r="A322" s="73"/>
      <c r="B322" s="92"/>
      <c r="C322" s="93"/>
      <c r="D322" s="73"/>
      <c r="E322" s="73"/>
      <c r="F322" s="73"/>
      <c r="G322" s="73"/>
      <c r="H322" s="73"/>
      <c r="I322" s="92"/>
      <c r="J322" s="93"/>
      <c r="K322" s="73"/>
      <c r="L322" s="73"/>
      <c r="M322" s="73"/>
      <c r="N322" s="73"/>
      <c r="O322" s="73"/>
      <c r="P322" s="92"/>
      <c r="Q322" s="93"/>
      <c r="R322" s="73"/>
      <c r="S322" s="73"/>
      <c r="T322" s="73"/>
      <c r="U322" s="73"/>
      <c r="V322" s="73"/>
      <c r="W322" s="92"/>
      <c r="X322" s="93"/>
      <c r="Y322" s="73"/>
      <c r="Z322" s="73"/>
      <c r="AA322" s="73"/>
      <c r="AB322" s="73"/>
    </row>
    <row r="323" spans="1:28" x14ac:dyDescent="0.3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</row>
  </sheetData>
  <mergeCells count="4">
    <mergeCell ref="A1:E1"/>
    <mergeCell ref="H1:L1"/>
    <mergeCell ref="O1:S1"/>
    <mergeCell ref="V1:Z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323"/>
  <sheetViews>
    <sheetView zoomScale="75" zoomScaleNormal="75" workbookViewId="0">
      <selection sqref="A1:E1"/>
    </sheetView>
  </sheetViews>
  <sheetFormatPr defaultRowHeight="13" x14ac:dyDescent="0.3"/>
  <cols>
    <col min="1" max="1" width="40.453125" style="61" customWidth="1"/>
    <col min="2" max="2" width="22.36328125" style="61" customWidth="1"/>
    <col min="3" max="3" width="13.6328125" style="61" customWidth="1"/>
    <col min="4" max="4" width="19" style="61" customWidth="1"/>
    <col min="5" max="5" width="14.08984375" style="61" customWidth="1"/>
    <col min="6" max="6" width="17" style="61" customWidth="1"/>
    <col min="7" max="7" width="9.08984375" style="61"/>
    <col min="8" max="8" width="40.453125" style="61" customWidth="1"/>
    <col min="9" max="9" width="22.36328125" style="61" customWidth="1"/>
    <col min="10" max="10" width="13.6328125" style="61" customWidth="1"/>
    <col min="11" max="11" width="19" style="61" customWidth="1"/>
    <col min="12" max="12" width="14.08984375" style="61" customWidth="1"/>
    <col min="13" max="13" width="17" style="61" customWidth="1"/>
    <col min="14" max="14" width="9.08984375" style="61"/>
    <col min="15" max="15" width="40.453125" style="61" customWidth="1"/>
    <col min="16" max="16" width="22.36328125" style="61" customWidth="1"/>
    <col min="17" max="17" width="13.6328125" style="61" customWidth="1"/>
    <col min="18" max="18" width="19" style="61" customWidth="1"/>
    <col min="19" max="19" width="14.08984375" style="61" customWidth="1"/>
    <col min="20" max="20" width="17" style="61" customWidth="1"/>
    <col min="21" max="21" width="9.08984375" style="61"/>
    <col min="22" max="22" width="40.453125" style="61" customWidth="1"/>
    <col min="23" max="23" width="22.36328125" style="61" customWidth="1"/>
    <col min="24" max="24" width="13.6328125" style="61" customWidth="1"/>
    <col min="25" max="25" width="19" style="61" customWidth="1"/>
    <col min="26" max="26" width="14.08984375" style="61" customWidth="1"/>
    <col min="27" max="27" width="17" style="61" customWidth="1"/>
    <col min="28" max="28" width="9.08984375" style="61"/>
  </cols>
  <sheetData>
    <row r="1" spans="1:28" ht="23.5" x14ac:dyDescent="0.55000000000000004">
      <c r="A1" s="152" t="s">
        <v>360</v>
      </c>
      <c r="B1" s="152"/>
      <c r="C1" s="152"/>
      <c r="D1" s="152"/>
      <c r="E1" s="152"/>
      <c r="F1" s="60"/>
      <c r="G1" s="60"/>
      <c r="H1" s="152" t="s">
        <v>363</v>
      </c>
      <c r="I1" s="152"/>
      <c r="J1" s="152"/>
      <c r="K1" s="152"/>
      <c r="L1" s="152"/>
      <c r="M1" s="60"/>
      <c r="N1" s="60"/>
      <c r="O1" s="152" t="s">
        <v>366</v>
      </c>
      <c r="P1" s="152"/>
      <c r="Q1" s="152"/>
      <c r="R1" s="152"/>
      <c r="S1" s="152"/>
      <c r="T1" s="60"/>
      <c r="U1" s="60"/>
      <c r="V1" s="152" t="s">
        <v>369</v>
      </c>
      <c r="W1" s="152"/>
      <c r="X1" s="152"/>
      <c r="Y1" s="152"/>
      <c r="Z1" s="152"/>
      <c r="AA1" s="60"/>
      <c r="AB1" s="60"/>
    </row>
    <row r="2" spans="1:28" ht="23.5" x14ac:dyDescent="0.55000000000000004">
      <c r="A2" s="66" t="s">
        <v>361</v>
      </c>
      <c r="B2" s="67"/>
      <c r="C2" s="68"/>
      <c r="D2" s="69"/>
      <c r="E2" s="68"/>
      <c r="F2" s="60"/>
      <c r="G2" s="60"/>
      <c r="H2" s="66" t="s">
        <v>364</v>
      </c>
      <c r="I2" s="67"/>
      <c r="J2" s="68"/>
      <c r="K2" s="69"/>
      <c r="L2" s="68"/>
      <c r="M2" s="60"/>
      <c r="N2" s="60"/>
      <c r="O2" s="66" t="s">
        <v>368</v>
      </c>
      <c r="P2" s="67"/>
      <c r="Q2" s="68"/>
      <c r="R2" s="69"/>
      <c r="S2" s="68"/>
      <c r="T2" s="60"/>
      <c r="U2" s="60"/>
      <c r="V2" s="66" t="s">
        <v>370</v>
      </c>
      <c r="W2" s="67"/>
      <c r="X2" s="68"/>
      <c r="Y2" s="69"/>
      <c r="Z2" s="68"/>
      <c r="AA2" s="60"/>
      <c r="AB2" s="60"/>
    </row>
    <row r="3" spans="1:28" x14ac:dyDescent="0.3">
      <c r="A3" s="70"/>
      <c r="B3" s="71"/>
      <c r="C3" s="70"/>
      <c r="D3" s="72"/>
      <c r="E3" s="70"/>
      <c r="F3" s="73"/>
      <c r="G3" s="73"/>
      <c r="H3" s="70"/>
      <c r="I3" s="71"/>
      <c r="J3" s="70"/>
      <c r="K3" s="72"/>
      <c r="L3" s="70"/>
      <c r="M3" s="73"/>
      <c r="N3" s="73"/>
      <c r="O3" s="70"/>
      <c r="P3" s="71"/>
      <c r="Q3" s="70"/>
      <c r="R3" s="72"/>
      <c r="S3" s="70"/>
      <c r="T3" s="73"/>
      <c r="U3" s="73"/>
      <c r="V3" s="70"/>
      <c r="W3" s="71"/>
      <c r="X3" s="70"/>
      <c r="Y3" s="72"/>
      <c r="Z3" s="70"/>
      <c r="AA3" s="73"/>
      <c r="AB3" s="73"/>
    </row>
    <row r="4" spans="1:28" ht="18.5" x14ac:dyDescent="0.45">
      <c r="A4" s="78" t="s">
        <v>68</v>
      </c>
      <c r="B4" s="75"/>
      <c r="C4" s="76"/>
      <c r="D4" s="77"/>
      <c r="E4" s="76"/>
      <c r="F4" s="73"/>
      <c r="G4" s="73"/>
      <c r="H4" s="78" t="s">
        <v>68</v>
      </c>
      <c r="I4" s="75"/>
      <c r="J4" s="76"/>
      <c r="K4" s="77"/>
      <c r="L4" s="76"/>
      <c r="M4" s="73"/>
      <c r="N4" s="73"/>
      <c r="O4" s="78" t="s">
        <v>68</v>
      </c>
      <c r="P4" s="75"/>
      <c r="Q4" s="76"/>
      <c r="R4" s="77"/>
      <c r="S4" s="76"/>
      <c r="T4" s="73"/>
      <c r="U4" s="73"/>
      <c r="V4" s="78" t="s">
        <v>68</v>
      </c>
      <c r="W4" s="75"/>
      <c r="X4" s="76"/>
      <c r="Y4" s="77"/>
      <c r="Z4" s="76"/>
      <c r="AA4" s="73"/>
      <c r="AB4" s="73"/>
    </row>
    <row r="5" spans="1:28" ht="18.5" x14ac:dyDescent="0.45">
      <c r="A5" s="79"/>
      <c r="B5" s="80"/>
      <c r="C5" s="79"/>
      <c r="D5" s="81"/>
      <c r="E5" s="79"/>
      <c r="F5" s="73"/>
      <c r="G5" s="73"/>
      <c r="H5" s="79"/>
      <c r="I5" s="80"/>
      <c r="J5" s="79"/>
      <c r="K5" s="81"/>
      <c r="L5" s="79"/>
      <c r="M5" s="73"/>
      <c r="N5" s="73"/>
      <c r="O5" s="79"/>
      <c r="P5" s="80"/>
      <c r="Q5" s="79"/>
      <c r="R5" s="81"/>
      <c r="S5" s="79"/>
      <c r="T5" s="73"/>
      <c r="U5" s="73"/>
      <c r="V5" s="79"/>
      <c r="W5" s="80"/>
      <c r="X5" s="79"/>
      <c r="Y5" s="81"/>
      <c r="Z5" s="79"/>
      <c r="AA5" s="73"/>
      <c r="AB5" s="73"/>
    </row>
    <row r="6" spans="1:28" ht="37" x14ac:dyDescent="0.45">
      <c r="A6" s="86" t="s">
        <v>69</v>
      </c>
      <c r="B6" s="87" t="s">
        <v>114</v>
      </c>
      <c r="C6" s="88" t="s">
        <v>70</v>
      </c>
      <c r="D6" s="89" t="s">
        <v>71</v>
      </c>
      <c r="E6" s="88" t="s">
        <v>70</v>
      </c>
      <c r="F6" s="73"/>
      <c r="G6" s="73"/>
      <c r="H6" s="86" t="s">
        <v>69</v>
      </c>
      <c r="I6" s="87" t="s">
        <v>114</v>
      </c>
      <c r="J6" s="88" t="s">
        <v>70</v>
      </c>
      <c r="K6" s="89" t="s">
        <v>71</v>
      </c>
      <c r="L6" s="88" t="s">
        <v>70</v>
      </c>
      <c r="M6" s="73"/>
      <c r="N6" s="73"/>
      <c r="O6" s="86" t="s">
        <v>69</v>
      </c>
      <c r="P6" s="87" t="s">
        <v>114</v>
      </c>
      <c r="Q6" s="88" t="s">
        <v>70</v>
      </c>
      <c r="R6" s="89" t="s">
        <v>71</v>
      </c>
      <c r="S6" s="88" t="s">
        <v>70</v>
      </c>
      <c r="T6" s="73"/>
      <c r="U6" s="73"/>
      <c r="V6" s="86" t="s">
        <v>69</v>
      </c>
      <c r="W6" s="87" t="s">
        <v>114</v>
      </c>
      <c r="X6" s="88" t="s">
        <v>70</v>
      </c>
      <c r="Y6" s="89" t="s">
        <v>71</v>
      </c>
      <c r="Z6" s="88" t="s">
        <v>70</v>
      </c>
      <c r="AA6" s="73"/>
      <c r="AB6" s="73"/>
    </row>
    <row r="7" spans="1:28" ht="18.5" x14ac:dyDescent="0.45">
      <c r="A7" s="79"/>
      <c r="B7" s="80"/>
      <c r="C7" s="90"/>
      <c r="D7" s="81"/>
      <c r="E7" s="90"/>
      <c r="F7" s="73"/>
      <c r="G7" s="73"/>
      <c r="H7" s="79"/>
      <c r="I7" s="80"/>
      <c r="J7" s="90"/>
      <c r="K7" s="81"/>
      <c r="L7" s="90"/>
      <c r="M7" s="73"/>
      <c r="N7" s="73"/>
      <c r="O7" s="79"/>
      <c r="P7" s="80"/>
      <c r="Q7" s="90"/>
      <c r="R7" s="81"/>
      <c r="S7" s="90"/>
      <c r="T7" s="73"/>
      <c r="U7" s="73"/>
      <c r="V7" s="79"/>
      <c r="W7" s="80"/>
      <c r="X7" s="90"/>
      <c r="Y7" s="81"/>
      <c r="Z7" s="90"/>
      <c r="AA7" s="73"/>
      <c r="AB7" s="73"/>
    </row>
    <row r="8" spans="1:28" ht="18.5" x14ac:dyDescent="0.45">
      <c r="A8" s="94" t="s">
        <v>54</v>
      </c>
      <c r="B8" s="95">
        <v>914993.19000000029</v>
      </c>
      <c r="C8" s="96">
        <v>1.1299882860825216E-2</v>
      </c>
      <c r="D8" s="97">
        <v>43</v>
      </c>
      <c r="E8" s="96">
        <v>5.6282722513089002E-2</v>
      </c>
      <c r="F8" s="92"/>
      <c r="G8" s="93"/>
      <c r="H8" s="94" t="s">
        <v>54</v>
      </c>
      <c r="I8" s="95">
        <v>937302.26</v>
      </c>
      <c r="J8" s="96">
        <v>1.1769304807202797E-2</v>
      </c>
      <c r="K8" s="97">
        <v>42</v>
      </c>
      <c r="L8" s="96">
        <v>5.6224899598393573E-2</v>
      </c>
      <c r="M8" s="92"/>
      <c r="N8" s="93"/>
      <c r="O8" s="94" t="s">
        <v>54</v>
      </c>
      <c r="P8" s="95">
        <v>997192.37000000011</v>
      </c>
      <c r="Q8" s="96">
        <v>1.2732284915961841E-2</v>
      </c>
      <c r="R8" s="97">
        <v>44</v>
      </c>
      <c r="S8" s="96">
        <v>6.0109289617486336E-2</v>
      </c>
      <c r="T8" s="92"/>
      <c r="U8" s="93"/>
      <c r="V8" s="94" t="s">
        <v>54</v>
      </c>
      <c r="W8" s="95">
        <v>1028172.9500000002</v>
      </c>
      <c r="X8" s="96">
        <v>1.3294869459813501E-2</v>
      </c>
      <c r="Y8" s="97">
        <v>45</v>
      </c>
      <c r="Z8" s="96">
        <v>6.2154696132596686E-2</v>
      </c>
      <c r="AA8" s="92"/>
      <c r="AB8" s="93"/>
    </row>
    <row r="9" spans="1:28" ht="18.5" x14ac:dyDescent="0.45">
      <c r="A9" s="94" t="s">
        <v>55</v>
      </c>
      <c r="B9" s="95">
        <v>3472973.5400000005</v>
      </c>
      <c r="C9" s="96">
        <v>4.2890148920939473E-2</v>
      </c>
      <c r="D9" s="97">
        <v>76</v>
      </c>
      <c r="E9" s="96">
        <v>9.947643979057591E-2</v>
      </c>
      <c r="F9" s="92"/>
      <c r="G9" s="93"/>
      <c r="H9" s="94" t="s">
        <v>55</v>
      </c>
      <c r="I9" s="95">
        <v>3523533.52</v>
      </c>
      <c r="J9" s="96">
        <v>4.4243507953641549E-2</v>
      </c>
      <c r="K9" s="97">
        <v>75</v>
      </c>
      <c r="L9" s="96">
        <v>0.10040160642570281</v>
      </c>
      <c r="M9" s="92"/>
      <c r="N9" s="93"/>
      <c r="O9" s="94" t="s">
        <v>55</v>
      </c>
      <c r="P9" s="95">
        <v>3403017.7700000014</v>
      </c>
      <c r="Q9" s="96">
        <v>4.3450183861435995E-2</v>
      </c>
      <c r="R9" s="97">
        <v>71</v>
      </c>
      <c r="S9" s="96">
        <v>9.699453551912568E-2</v>
      </c>
      <c r="T9" s="92"/>
      <c r="U9" s="93"/>
      <c r="V9" s="94" t="s">
        <v>55</v>
      </c>
      <c r="W9" s="95">
        <v>3371061.51</v>
      </c>
      <c r="X9" s="96">
        <v>4.3589770297352962E-2</v>
      </c>
      <c r="Y9" s="97">
        <v>70</v>
      </c>
      <c r="Z9" s="96">
        <v>9.668508287292818E-2</v>
      </c>
      <c r="AA9" s="92"/>
      <c r="AB9" s="93"/>
    </row>
    <row r="10" spans="1:28" ht="18.5" x14ac:dyDescent="0.45">
      <c r="A10" s="94" t="s">
        <v>56</v>
      </c>
      <c r="B10" s="95">
        <v>1389107.5000000002</v>
      </c>
      <c r="C10" s="96">
        <v>1.7155047931114942E-2</v>
      </c>
      <c r="D10" s="97">
        <v>17</v>
      </c>
      <c r="E10" s="96">
        <v>2.2251308900523559E-2</v>
      </c>
      <c r="F10" s="92"/>
      <c r="G10" s="93"/>
      <c r="H10" s="94" t="s">
        <v>56</v>
      </c>
      <c r="I10" s="95">
        <v>1186062.6200000001</v>
      </c>
      <c r="J10" s="96">
        <v>1.4892882574730532E-2</v>
      </c>
      <c r="K10" s="97">
        <v>15</v>
      </c>
      <c r="L10" s="96">
        <v>2.0080321285140562E-2</v>
      </c>
      <c r="M10" s="92"/>
      <c r="N10" s="93"/>
      <c r="O10" s="94" t="s">
        <v>56</v>
      </c>
      <c r="P10" s="95">
        <v>1086362.9800000002</v>
      </c>
      <c r="Q10" s="96">
        <v>1.3870827133899305E-2</v>
      </c>
      <c r="R10" s="97">
        <v>14</v>
      </c>
      <c r="S10" s="96">
        <v>1.912568306010929E-2</v>
      </c>
      <c r="T10" s="92"/>
      <c r="U10" s="93"/>
      <c r="V10" s="94" t="s">
        <v>56</v>
      </c>
      <c r="W10" s="95">
        <v>1077585.51</v>
      </c>
      <c r="X10" s="96">
        <v>1.393380236976333E-2</v>
      </c>
      <c r="Y10" s="97">
        <v>14</v>
      </c>
      <c r="Z10" s="96">
        <v>1.9337016574585635E-2</v>
      </c>
      <c r="AA10" s="92"/>
      <c r="AB10" s="93"/>
    </row>
    <row r="11" spans="1:28" ht="18.5" x14ac:dyDescent="0.45">
      <c r="A11" s="94" t="s">
        <v>57</v>
      </c>
      <c r="B11" s="95">
        <v>1711378.04</v>
      </c>
      <c r="C11" s="96">
        <v>2.1134989411875998E-2</v>
      </c>
      <c r="D11" s="97">
        <v>15</v>
      </c>
      <c r="E11" s="96">
        <v>1.9633507853403141E-2</v>
      </c>
      <c r="F11" s="92"/>
      <c r="G11" s="93"/>
      <c r="H11" s="94" t="s">
        <v>57</v>
      </c>
      <c r="I11" s="95">
        <v>1616493.5899999999</v>
      </c>
      <c r="J11" s="96">
        <v>2.0297620726530102E-2</v>
      </c>
      <c r="K11" s="97">
        <v>14</v>
      </c>
      <c r="L11" s="96">
        <v>1.8741633199464525E-2</v>
      </c>
      <c r="M11" s="92"/>
      <c r="N11" s="93"/>
      <c r="O11" s="94" t="s">
        <v>57</v>
      </c>
      <c r="P11" s="95">
        <v>1699394.8200000003</v>
      </c>
      <c r="Q11" s="96">
        <v>2.1698099267395809E-2</v>
      </c>
      <c r="R11" s="97">
        <v>15</v>
      </c>
      <c r="S11" s="96">
        <v>2.0491803278688523E-2</v>
      </c>
      <c r="T11" s="92"/>
      <c r="U11" s="93"/>
      <c r="V11" s="94" t="s">
        <v>57</v>
      </c>
      <c r="W11" s="95">
        <v>1608635.85</v>
      </c>
      <c r="X11" s="96">
        <v>2.0800589661618824E-2</v>
      </c>
      <c r="Y11" s="97">
        <v>14</v>
      </c>
      <c r="Z11" s="96">
        <v>1.9337016574585635E-2</v>
      </c>
      <c r="AA11" s="92"/>
      <c r="AB11" s="93"/>
    </row>
    <row r="12" spans="1:28" ht="18.5" x14ac:dyDescent="0.45">
      <c r="A12" s="94" t="s">
        <v>58</v>
      </c>
      <c r="B12" s="95">
        <v>3128345.63</v>
      </c>
      <c r="C12" s="96">
        <v>3.8634100836503982E-2</v>
      </c>
      <c r="D12" s="97">
        <v>21</v>
      </c>
      <c r="E12" s="96">
        <v>2.7486910994764399E-2</v>
      </c>
      <c r="F12" s="92"/>
      <c r="G12" s="93"/>
      <c r="H12" s="94" t="s">
        <v>58</v>
      </c>
      <c r="I12" s="95">
        <v>3156959.7600000002</v>
      </c>
      <c r="J12" s="96">
        <v>3.964059755869339E-2</v>
      </c>
      <c r="K12" s="97">
        <v>22</v>
      </c>
      <c r="L12" s="96">
        <v>2.9451137884872823E-2</v>
      </c>
      <c r="M12" s="92"/>
      <c r="N12" s="93"/>
      <c r="O12" s="94" t="s">
        <v>58</v>
      </c>
      <c r="P12" s="95">
        <v>2986068.59</v>
      </c>
      <c r="Q12" s="96">
        <v>3.812652123128904E-2</v>
      </c>
      <c r="R12" s="97">
        <v>20</v>
      </c>
      <c r="S12" s="96">
        <v>2.7322404371584699E-2</v>
      </c>
      <c r="T12" s="92"/>
      <c r="U12" s="93"/>
      <c r="V12" s="94" t="s">
        <v>58</v>
      </c>
      <c r="W12" s="95">
        <v>3005472.3499999992</v>
      </c>
      <c r="X12" s="96">
        <v>3.8862491527645128E-2</v>
      </c>
      <c r="Y12" s="97">
        <v>20</v>
      </c>
      <c r="Z12" s="96">
        <v>2.7624309392265192E-2</v>
      </c>
      <c r="AA12" s="92"/>
      <c r="AB12" s="93"/>
    </row>
    <row r="13" spans="1:28" ht="18.5" x14ac:dyDescent="0.45">
      <c r="A13" s="94" t="s">
        <v>59</v>
      </c>
      <c r="B13" s="95">
        <v>4164547.4999999991</v>
      </c>
      <c r="C13" s="96">
        <v>5.1430873401738075E-2</v>
      </c>
      <c r="D13" s="97">
        <v>33</v>
      </c>
      <c r="E13" s="96">
        <v>4.3193717277486908E-2</v>
      </c>
      <c r="F13" s="92"/>
      <c r="G13" s="93"/>
      <c r="H13" s="94" t="s">
        <v>59</v>
      </c>
      <c r="I13" s="95">
        <v>3843798.8499999982</v>
      </c>
      <c r="J13" s="96">
        <v>4.8264943139287392E-2</v>
      </c>
      <c r="K13" s="97">
        <v>29</v>
      </c>
      <c r="L13" s="96">
        <v>3.8821954484605084E-2</v>
      </c>
      <c r="M13" s="92"/>
      <c r="N13" s="93"/>
      <c r="O13" s="94" t="s">
        <v>59</v>
      </c>
      <c r="P13" s="95">
        <v>3748852.1799999997</v>
      </c>
      <c r="Q13" s="96">
        <v>4.7865843642169718E-2</v>
      </c>
      <c r="R13" s="97">
        <v>28</v>
      </c>
      <c r="S13" s="96">
        <v>3.825136612021858E-2</v>
      </c>
      <c r="T13" s="92"/>
      <c r="U13" s="93"/>
      <c r="V13" s="94" t="s">
        <v>59</v>
      </c>
      <c r="W13" s="95">
        <v>3740103.9899999998</v>
      </c>
      <c r="X13" s="96">
        <v>4.8361702487093837E-2</v>
      </c>
      <c r="Y13" s="97">
        <v>28</v>
      </c>
      <c r="Z13" s="96">
        <v>3.8674033149171269E-2</v>
      </c>
      <c r="AA13" s="92"/>
      <c r="AB13" s="93"/>
    </row>
    <row r="14" spans="1:28" ht="18.5" x14ac:dyDescent="0.45">
      <c r="A14" s="94" t="s">
        <v>60</v>
      </c>
      <c r="B14" s="95">
        <v>8365918.0700000012</v>
      </c>
      <c r="C14" s="96">
        <v>0.10331650032746249</v>
      </c>
      <c r="D14" s="97">
        <v>60</v>
      </c>
      <c r="E14" s="96">
        <v>7.8534031413612565E-2</v>
      </c>
      <c r="F14" s="92"/>
      <c r="G14" s="93"/>
      <c r="H14" s="94" t="s">
        <v>60</v>
      </c>
      <c r="I14" s="95">
        <v>8307719.5999999996</v>
      </c>
      <c r="J14" s="96">
        <v>0.10431649255297101</v>
      </c>
      <c r="K14" s="97">
        <v>59</v>
      </c>
      <c r="L14" s="96">
        <v>7.8982597054886208E-2</v>
      </c>
      <c r="M14" s="92"/>
      <c r="N14" s="93"/>
      <c r="O14" s="94" t="s">
        <v>60</v>
      </c>
      <c r="P14" s="95">
        <v>8511604.5199999996</v>
      </c>
      <c r="Q14" s="96">
        <v>0.10867729948698726</v>
      </c>
      <c r="R14" s="97">
        <v>60</v>
      </c>
      <c r="S14" s="96">
        <v>8.1967213114754092E-2</v>
      </c>
      <c r="T14" s="92"/>
      <c r="U14" s="93"/>
      <c r="V14" s="94" t="s">
        <v>60</v>
      </c>
      <c r="W14" s="95">
        <v>8427247.3300000019</v>
      </c>
      <c r="X14" s="96">
        <v>0.10896917017502929</v>
      </c>
      <c r="Y14" s="97">
        <v>59</v>
      </c>
      <c r="Z14" s="96">
        <v>8.1491712707182321E-2</v>
      </c>
      <c r="AA14" s="92"/>
      <c r="AB14" s="93"/>
    </row>
    <row r="15" spans="1:28" ht="18.5" x14ac:dyDescent="0.45">
      <c r="A15" s="94" t="s">
        <v>61</v>
      </c>
      <c r="B15" s="95">
        <v>14397902.400000006</v>
      </c>
      <c r="C15" s="96">
        <v>0.17780964092376933</v>
      </c>
      <c r="D15" s="97">
        <v>115</v>
      </c>
      <c r="E15" s="96">
        <v>0.15052356020942409</v>
      </c>
      <c r="F15" s="92"/>
      <c r="G15" s="93"/>
      <c r="H15" s="94" t="s">
        <v>61</v>
      </c>
      <c r="I15" s="95">
        <v>14425755.130000001</v>
      </c>
      <c r="J15" s="96">
        <v>0.18113805593410118</v>
      </c>
      <c r="K15" s="97">
        <v>115</v>
      </c>
      <c r="L15" s="96">
        <v>0.15394912985274431</v>
      </c>
      <c r="M15" s="92"/>
      <c r="N15" s="93"/>
      <c r="O15" s="94" t="s">
        <v>61</v>
      </c>
      <c r="P15" s="95">
        <v>14127689.350000003</v>
      </c>
      <c r="Q15" s="96">
        <v>0.18038421815080652</v>
      </c>
      <c r="R15" s="97">
        <v>113</v>
      </c>
      <c r="S15" s="96">
        <v>0.15437158469945356</v>
      </c>
      <c r="T15" s="92"/>
      <c r="U15" s="93"/>
      <c r="V15" s="94" t="s">
        <v>61</v>
      </c>
      <c r="W15" s="95">
        <v>13869334.970000004</v>
      </c>
      <c r="X15" s="96">
        <v>0.1793385032358383</v>
      </c>
      <c r="Y15" s="97">
        <v>111</v>
      </c>
      <c r="Z15" s="96">
        <v>0.15331491712707182</v>
      </c>
      <c r="AA15" s="92"/>
      <c r="AB15" s="93"/>
    </row>
    <row r="16" spans="1:28" ht="18.5" x14ac:dyDescent="0.45">
      <c r="A16" s="94" t="s">
        <v>62</v>
      </c>
      <c r="B16" s="95">
        <v>21353433.390000001</v>
      </c>
      <c r="C16" s="96">
        <v>0.26370829708954863</v>
      </c>
      <c r="D16" s="97">
        <v>186</v>
      </c>
      <c r="E16" s="96">
        <v>0.24345549738219896</v>
      </c>
      <c r="F16" s="92"/>
      <c r="G16" s="93"/>
      <c r="H16" s="94" t="s">
        <v>62</v>
      </c>
      <c r="I16" s="95">
        <v>20809832.640000001</v>
      </c>
      <c r="J16" s="96">
        <v>0.26130019501610685</v>
      </c>
      <c r="K16" s="97">
        <v>180</v>
      </c>
      <c r="L16" s="96">
        <v>0.24096385542168675</v>
      </c>
      <c r="M16" s="92"/>
      <c r="N16" s="93"/>
      <c r="O16" s="94" t="s">
        <v>62</v>
      </c>
      <c r="P16" s="95">
        <v>20455230.110000007</v>
      </c>
      <c r="Q16" s="96">
        <v>0.26117510083042605</v>
      </c>
      <c r="R16" s="97">
        <v>176</v>
      </c>
      <c r="S16" s="96">
        <v>0.24043715846994534</v>
      </c>
      <c r="T16" s="92"/>
      <c r="U16" s="93"/>
      <c r="V16" s="94" t="s">
        <v>62</v>
      </c>
      <c r="W16" s="95">
        <v>20533296.420000006</v>
      </c>
      <c r="X16" s="96">
        <v>0.2655073696342195</v>
      </c>
      <c r="Y16" s="97">
        <v>177</v>
      </c>
      <c r="Z16" s="96">
        <v>0.24447513812154695</v>
      </c>
      <c r="AA16" s="92"/>
      <c r="AB16" s="93"/>
    </row>
    <row r="17" spans="1:28" ht="18.5" x14ac:dyDescent="0.45">
      <c r="A17" s="94" t="s">
        <v>63</v>
      </c>
      <c r="B17" s="95">
        <v>21397509.610000003</v>
      </c>
      <c r="C17" s="96">
        <v>0.26425262477241146</v>
      </c>
      <c r="D17" s="97">
        <v>193</v>
      </c>
      <c r="E17" s="96">
        <v>0.25261780104712039</v>
      </c>
      <c r="F17" s="92"/>
      <c r="G17" s="93"/>
      <c r="H17" s="94" t="s">
        <v>63</v>
      </c>
      <c r="I17" s="95">
        <v>21155120.059999991</v>
      </c>
      <c r="J17" s="96">
        <v>0.26563582191630503</v>
      </c>
      <c r="K17" s="97">
        <v>191</v>
      </c>
      <c r="L17" s="96">
        <v>0.25568942436412317</v>
      </c>
      <c r="M17" s="92"/>
      <c r="N17" s="93"/>
      <c r="O17" s="94" t="s">
        <v>63</v>
      </c>
      <c r="P17" s="95">
        <v>20628517.889999989</v>
      </c>
      <c r="Q17" s="96">
        <v>0.26338766227171978</v>
      </c>
      <c r="R17" s="97">
        <v>186</v>
      </c>
      <c r="S17" s="96">
        <v>0.25409836065573771</v>
      </c>
      <c r="T17" s="92"/>
      <c r="U17" s="93"/>
      <c r="V17" s="94" t="s">
        <v>63</v>
      </c>
      <c r="W17" s="95">
        <v>19998173.780000005</v>
      </c>
      <c r="X17" s="96">
        <v>0.2585879251538033</v>
      </c>
      <c r="Y17" s="97">
        <v>181</v>
      </c>
      <c r="Z17" s="96">
        <v>0.25</v>
      </c>
      <c r="AA17" s="92"/>
      <c r="AB17" s="93"/>
    </row>
    <row r="18" spans="1:28" ht="18.5" x14ac:dyDescent="0.45">
      <c r="A18" s="94" t="s">
        <v>64</v>
      </c>
      <c r="B18" s="95">
        <v>32641.42</v>
      </c>
      <c r="C18" s="96">
        <v>4.031114399998947E-4</v>
      </c>
      <c r="D18" s="97">
        <v>1</v>
      </c>
      <c r="E18" s="96">
        <v>1.3089005235602095E-3</v>
      </c>
      <c r="F18" s="92"/>
      <c r="G18" s="93"/>
      <c r="H18" s="94" t="s">
        <v>64</v>
      </c>
      <c r="I18" s="95">
        <v>32583.4</v>
      </c>
      <c r="J18" s="96">
        <v>4.091358600319727E-4</v>
      </c>
      <c r="K18" s="97">
        <v>1</v>
      </c>
      <c r="L18" s="96">
        <v>1.3386880856760374E-3</v>
      </c>
      <c r="M18" s="92"/>
      <c r="N18" s="93"/>
      <c r="O18" s="94" t="s">
        <v>64</v>
      </c>
      <c r="P18" s="95">
        <v>32527.45</v>
      </c>
      <c r="Q18" s="96">
        <v>4.1531481131339078E-4</v>
      </c>
      <c r="R18" s="97">
        <v>1</v>
      </c>
      <c r="S18" s="96">
        <v>1.366120218579235E-3</v>
      </c>
      <c r="T18" s="92"/>
      <c r="U18" s="93"/>
      <c r="V18" s="94" t="s">
        <v>64</v>
      </c>
      <c r="W18" s="95">
        <v>32486.73</v>
      </c>
      <c r="X18" s="96">
        <v>4.2007216249582036E-4</v>
      </c>
      <c r="Y18" s="97">
        <v>1</v>
      </c>
      <c r="Z18" s="96">
        <v>1.3812154696132596E-3</v>
      </c>
      <c r="AA18" s="92"/>
      <c r="AB18" s="93"/>
    </row>
    <row r="19" spans="1:28" ht="18.5" x14ac:dyDescent="0.45">
      <c r="A19" s="94" t="s">
        <v>65</v>
      </c>
      <c r="B19" s="95">
        <v>0</v>
      </c>
      <c r="C19" s="96">
        <v>0</v>
      </c>
      <c r="D19" s="97">
        <v>0</v>
      </c>
      <c r="E19" s="96">
        <v>0</v>
      </c>
      <c r="F19" s="92"/>
      <c r="G19" s="93"/>
      <c r="H19" s="94" t="s">
        <v>65</v>
      </c>
      <c r="I19" s="95">
        <v>0</v>
      </c>
      <c r="J19" s="96">
        <v>0</v>
      </c>
      <c r="K19" s="97">
        <v>0</v>
      </c>
      <c r="L19" s="96">
        <v>0</v>
      </c>
      <c r="M19" s="92"/>
      <c r="N19" s="93"/>
      <c r="O19" s="94" t="s">
        <v>65</v>
      </c>
      <c r="P19" s="95">
        <v>0</v>
      </c>
      <c r="Q19" s="96">
        <v>0</v>
      </c>
      <c r="R19" s="97">
        <v>0</v>
      </c>
      <c r="S19" s="96">
        <v>0</v>
      </c>
      <c r="T19" s="92"/>
      <c r="U19" s="93"/>
      <c r="V19" s="94" t="s">
        <v>65</v>
      </c>
      <c r="W19" s="95">
        <v>0</v>
      </c>
      <c r="X19" s="96">
        <v>0</v>
      </c>
      <c r="Y19" s="97">
        <v>0</v>
      </c>
      <c r="Z19" s="96">
        <v>0</v>
      </c>
      <c r="AA19" s="92"/>
      <c r="AB19" s="93"/>
    </row>
    <row r="20" spans="1:28" ht="18.5" x14ac:dyDescent="0.45">
      <c r="A20" s="94" t="s">
        <v>66</v>
      </c>
      <c r="B20" s="95">
        <v>0</v>
      </c>
      <c r="C20" s="96">
        <v>0</v>
      </c>
      <c r="D20" s="97">
        <v>0</v>
      </c>
      <c r="E20" s="96">
        <v>0</v>
      </c>
      <c r="F20" s="92"/>
      <c r="G20" s="93"/>
      <c r="H20" s="94" t="s">
        <v>66</v>
      </c>
      <c r="I20" s="95">
        <v>0</v>
      </c>
      <c r="J20" s="96">
        <v>0</v>
      </c>
      <c r="K20" s="97">
        <v>0</v>
      </c>
      <c r="L20" s="96">
        <v>0</v>
      </c>
      <c r="M20" s="92"/>
      <c r="N20" s="93"/>
      <c r="O20" s="94" t="s">
        <v>66</v>
      </c>
      <c r="P20" s="95">
        <v>134194.97</v>
      </c>
      <c r="Q20" s="96">
        <v>1.7134192395885978E-3</v>
      </c>
      <c r="R20" s="97">
        <v>1</v>
      </c>
      <c r="S20" s="96">
        <v>1.366120218579235E-3</v>
      </c>
      <c r="T20" s="92"/>
      <c r="U20" s="93"/>
      <c r="V20" s="94" t="s">
        <v>66</v>
      </c>
      <c r="W20" s="95">
        <v>0</v>
      </c>
      <c r="X20" s="96">
        <v>0</v>
      </c>
      <c r="Y20" s="97">
        <v>0</v>
      </c>
      <c r="Z20" s="96">
        <v>0</v>
      </c>
      <c r="AA20" s="92"/>
      <c r="AB20" s="93"/>
    </row>
    <row r="21" spans="1:28" ht="18.5" x14ac:dyDescent="0.45">
      <c r="A21" s="94" t="s">
        <v>23</v>
      </c>
      <c r="B21" s="95">
        <v>644937.78</v>
      </c>
      <c r="C21" s="96">
        <v>7.9647820838105489E-3</v>
      </c>
      <c r="D21" s="97">
        <v>4</v>
      </c>
      <c r="E21" s="96">
        <v>5.235602094240838E-3</v>
      </c>
      <c r="F21" s="92"/>
      <c r="G21" s="93"/>
      <c r="H21" s="94" t="s">
        <v>23</v>
      </c>
      <c r="I21" s="95">
        <v>644398.87999999989</v>
      </c>
      <c r="J21" s="96">
        <v>8.0914419603982362E-3</v>
      </c>
      <c r="K21" s="97">
        <v>4</v>
      </c>
      <c r="L21" s="96">
        <v>5.3547523427041497E-3</v>
      </c>
      <c r="M21" s="92"/>
      <c r="N21" s="93"/>
      <c r="O21" s="94" t="s">
        <v>23</v>
      </c>
      <c r="P21" s="95">
        <v>509332.5</v>
      </c>
      <c r="Q21" s="96">
        <v>6.5032251570067007E-3</v>
      </c>
      <c r="R21" s="97">
        <v>3</v>
      </c>
      <c r="S21" s="96">
        <v>4.0983606557377051E-3</v>
      </c>
      <c r="T21" s="92"/>
      <c r="U21" s="93"/>
      <c r="V21" s="94" t="s">
        <v>23</v>
      </c>
      <c r="W21" s="95">
        <v>644498.22</v>
      </c>
      <c r="X21" s="96">
        <v>8.3337338353262069E-3</v>
      </c>
      <c r="Y21" s="97">
        <v>4</v>
      </c>
      <c r="Z21" s="96">
        <v>5.5248618784530384E-3</v>
      </c>
      <c r="AA21" s="92"/>
      <c r="AB21" s="93"/>
    </row>
    <row r="22" spans="1:28" ht="18.5" x14ac:dyDescent="0.45">
      <c r="A22" s="94"/>
      <c r="B22" s="95"/>
      <c r="C22" s="99"/>
      <c r="D22" s="97"/>
      <c r="E22" s="99"/>
      <c r="F22" s="73"/>
      <c r="G22" s="73"/>
      <c r="H22" s="94"/>
      <c r="I22" s="95"/>
      <c r="J22" s="99"/>
      <c r="K22" s="97"/>
      <c r="L22" s="99"/>
      <c r="M22" s="73"/>
      <c r="N22" s="73"/>
      <c r="O22" s="94"/>
      <c r="P22" s="95"/>
      <c r="Q22" s="99"/>
      <c r="R22" s="97"/>
      <c r="S22" s="99"/>
      <c r="T22" s="73"/>
      <c r="U22" s="73"/>
      <c r="V22" s="94"/>
      <c r="W22" s="95"/>
      <c r="X22" s="99"/>
      <c r="Y22" s="97"/>
      <c r="Z22" s="99"/>
      <c r="AA22" s="73"/>
      <c r="AB22" s="73"/>
    </row>
    <row r="23" spans="1:28" ht="19" thickBot="1" x14ac:dyDescent="0.5">
      <c r="A23" s="105"/>
      <c r="B23" s="106">
        <v>80973688.070000008</v>
      </c>
      <c r="C23" s="107"/>
      <c r="D23" s="108">
        <v>764</v>
      </c>
      <c r="E23" s="109"/>
      <c r="F23" s="73"/>
      <c r="G23" s="73"/>
      <c r="H23" s="105"/>
      <c r="I23" s="106">
        <v>79639560.309999987</v>
      </c>
      <c r="J23" s="107"/>
      <c r="K23" s="108">
        <v>747</v>
      </c>
      <c r="L23" s="109"/>
      <c r="M23" s="73"/>
      <c r="N23" s="73"/>
      <c r="O23" s="105"/>
      <c r="P23" s="106">
        <v>78319985.5</v>
      </c>
      <c r="Q23" s="107"/>
      <c r="R23" s="108">
        <v>732</v>
      </c>
      <c r="S23" s="109"/>
      <c r="T23" s="73"/>
      <c r="U23" s="73"/>
      <c r="V23" s="105"/>
      <c r="W23" s="106">
        <v>77336069.610000014</v>
      </c>
      <c r="X23" s="107"/>
      <c r="Y23" s="108">
        <v>724</v>
      </c>
      <c r="Z23" s="109"/>
      <c r="AA23" s="73"/>
      <c r="AB23" s="73"/>
    </row>
    <row r="24" spans="1:28" ht="19" thickTop="1" x14ac:dyDescent="0.45">
      <c r="A24" s="94"/>
      <c r="B24" s="95"/>
      <c r="C24" s="94"/>
      <c r="D24" s="97"/>
      <c r="E24" s="94"/>
      <c r="F24" s="73"/>
      <c r="G24" s="73"/>
      <c r="H24" s="94"/>
      <c r="I24" s="95"/>
      <c r="J24" s="94"/>
      <c r="K24" s="97"/>
      <c r="L24" s="94"/>
      <c r="M24" s="73"/>
      <c r="N24" s="73"/>
      <c r="O24" s="94"/>
      <c r="P24" s="95"/>
      <c r="Q24" s="94"/>
      <c r="R24" s="97"/>
      <c r="S24" s="94"/>
      <c r="T24" s="73"/>
      <c r="U24" s="73"/>
      <c r="V24" s="94"/>
      <c r="W24" s="95"/>
      <c r="X24" s="94"/>
      <c r="Y24" s="97"/>
      <c r="Z24" s="94"/>
      <c r="AA24" s="73"/>
      <c r="AB24" s="73"/>
    </row>
    <row r="25" spans="1:28" ht="18.5" x14ac:dyDescent="0.45">
      <c r="A25" s="105" t="s">
        <v>124</v>
      </c>
      <c r="B25" s="95"/>
      <c r="C25" s="94"/>
      <c r="D25" s="112">
        <v>0.76592070923160871</v>
      </c>
      <c r="E25" s="94"/>
      <c r="F25" s="111"/>
      <c r="G25" s="73"/>
      <c r="H25" s="105" t="s">
        <v>124</v>
      </c>
      <c r="I25" s="95"/>
      <c r="J25" s="94"/>
      <c r="K25" s="112">
        <v>0.76592970555802553</v>
      </c>
      <c r="L25" s="94"/>
      <c r="M25" s="111"/>
      <c r="N25" s="73"/>
      <c r="O25" s="105" t="s">
        <v>124</v>
      </c>
      <c r="P25" s="95"/>
      <c r="Q25" s="94"/>
      <c r="R25" s="112">
        <v>0.76547783790989143</v>
      </c>
      <c r="S25" s="94"/>
      <c r="T25" s="111"/>
      <c r="U25" s="73"/>
      <c r="V25" s="105" t="s">
        <v>124</v>
      </c>
      <c r="W25" s="95"/>
      <c r="X25" s="94"/>
      <c r="Y25" s="112">
        <v>0.76484756719211544</v>
      </c>
      <c r="Z25" s="94"/>
      <c r="AA25" s="111"/>
      <c r="AB25" s="73"/>
    </row>
    <row r="26" spans="1:28" ht="18.5" x14ac:dyDescent="0.45">
      <c r="A26" s="94"/>
      <c r="B26" s="95"/>
      <c r="C26" s="94"/>
      <c r="D26" s="97"/>
      <c r="E26" s="94"/>
      <c r="F26" s="73"/>
      <c r="G26" s="73"/>
      <c r="H26" s="94"/>
      <c r="I26" s="95"/>
      <c r="J26" s="94"/>
      <c r="K26" s="97"/>
      <c r="L26" s="94"/>
      <c r="M26" s="73"/>
      <c r="N26" s="73"/>
      <c r="O26" s="94"/>
      <c r="P26" s="95"/>
      <c r="Q26" s="94"/>
      <c r="R26" s="97"/>
      <c r="S26" s="94"/>
      <c r="T26" s="73"/>
      <c r="U26" s="73"/>
      <c r="V26" s="94"/>
      <c r="W26" s="95"/>
      <c r="X26" s="94"/>
      <c r="Y26" s="97"/>
      <c r="Z26" s="94"/>
      <c r="AA26" s="73"/>
      <c r="AB26" s="73"/>
    </row>
    <row r="27" spans="1:28" ht="18.5" x14ac:dyDescent="0.45">
      <c r="A27" s="94"/>
      <c r="B27" s="95"/>
      <c r="C27" s="94"/>
      <c r="D27" s="97"/>
      <c r="E27" s="94"/>
      <c r="F27" s="73"/>
      <c r="G27" s="73"/>
      <c r="H27" s="94"/>
      <c r="I27" s="95"/>
      <c r="J27" s="94"/>
      <c r="K27" s="97"/>
      <c r="L27" s="94"/>
      <c r="M27" s="73"/>
      <c r="N27" s="73"/>
      <c r="O27" s="94"/>
      <c r="P27" s="95"/>
      <c r="Q27" s="94"/>
      <c r="R27" s="97"/>
      <c r="S27" s="94"/>
      <c r="T27" s="73"/>
      <c r="U27" s="73"/>
      <c r="V27" s="94"/>
      <c r="W27" s="95"/>
      <c r="X27" s="94"/>
      <c r="Y27" s="97"/>
      <c r="Z27" s="94"/>
      <c r="AA27" s="73"/>
      <c r="AB27" s="73"/>
    </row>
    <row r="28" spans="1:28" ht="18.5" x14ac:dyDescent="0.45">
      <c r="A28" s="94"/>
      <c r="B28" s="95"/>
      <c r="C28" s="94"/>
      <c r="D28" s="97"/>
      <c r="E28" s="94"/>
      <c r="F28" s="73"/>
      <c r="G28" s="73"/>
      <c r="H28" s="94"/>
      <c r="I28" s="95"/>
      <c r="J28" s="94"/>
      <c r="K28" s="97"/>
      <c r="L28" s="94"/>
      <c r="M28" s="73"/>
      <c r="N28" s="73"/>
      <c r="O28" s="94"/>
      <c r="P28" s="95"/>
      <c r="Q28" s="94"/>
      <c r="R28" s="97"/>
      <c r="S28" s="94"/>
      <c r="T28" s="73"/>
      <c r="U28" s="73"/>
      <c r="V28" s="94"/>
      <c r="W28" s="95"/>
      <c r="X28" s="94"/>
      <c r="Y28" s="97"/>
      <c r="Z28" s="94"/>
      <c r="AA28" s="73"/>
      <c r="AB28" s="73"/>
    </row>
    <row r="29" spans="1:28" ht="18.5" x14ac:dyDescent="0.45">
      <c r="A29" s="78" t="s">
        <v>362</v>
      </c>
      <c r="B29" s="95"/>
      <c r="C29" s="94"/>
      <c r="D29" s="97"/>
      <c r="E29" s="94"/>
      <c r="F29" s="73"/>
      <c r="G29" s="73"/>
      <c r="H29" s="78" t="s">
        <v>365</v>
      </c>
      <c r="I29" s="95"/>
      <c r="J29" s="94"/>
      <c r="K29" s="97"/>
      <c r="L29" s="94"/>
      <c r="M29" s="73"/>
      <c r="N29" s="73"/>
      <c r="O29" s="78" t="s">
        <v>367</v>
      </c>
      <c r="P29" s="95"/>
      <c r="Q29" s="94"/>
      <c r="R29" s="97"/>
      <c r="S29" s="94"/>
      <c r="T29" s="73"/>
      <c r="U29" s="73"/>
      <c r="V29" s="78" t="s">
        <v>371</v>
      </c>
      <c r="W29" s="95"/>
      <c r="X29" s="94"/>
      <c r="Y29" s="97"/>
      <c r="Z29" s="94"/>
      <c r="AA29" s="73"/>
      <c r="AB29" s="73"/>
    </row>
    <row r="30" spans="1:28" ht="18.5" x14ac:dyDescent="0.45">
      <c r="A30" s="79"/>
      <c r="B30" s="80"/>
      <c r="C30" s="79"/>
      <c r="D30" s="81"/>
      <c r="E30" s="79"/>
      <c r="F30" s="73"/>
      <c r="G30" s="73"/>
      <c r="H30" s="79"/>
      <c r="I30" s="80"/>
      <c r="J30" s="79"/>
      <c r="K30" s="81"/>
      <c r="L30" s="79"/>
      <c r="M30" s="73"/>
      <c r="N30" s="73"/>
      <c r="O30" s="79"/>
      <c r="P30" s="80"/>
      <c r="Q30" s="79"/>
      <c r="R30" s="81"/>
      <c r="S30" s="79"/>
      <c r="T30" s="73"/>
      <c r="U30" s="73"/>
      <c r="V30" s="79"/>
      <c r="W30" s="80"/>
      <c r="X30" s="79"/>
      <c r="Y30" s="81"/>
      <c r="Z30" s="79"/>
      <c r="AA30" s="73"/>
      <c r="AB30" s="73"/>
    </row>
    <row r="31" spans="1:28" ht="37" x14ac:dyDescent="0.45">
      <c r="A31" s="86" t="s">
        <v>69</v>
      </c>
      <c r="B31" s="87" t="s">
        <v>114</v>
      </c>
      <c r="C31" s="88" t="s">
        <v>70</v>
      </c>
      <c r="D31" s="89" t="s">
        <v>71</v>
      </c>
      <c r="E31" s="88" t="s">
        <v>70</v>
      </c>
      <c r="F31" s="73"/>
      <c r="G31" s="73"/>
      <c r="H31" s="86" t="s">
        <v>69</v>
      </c>
      <c r="I31" s="87" t="s">
        <v>114</v>
      </c>
      <c r="J31" s="88" t="s">
        <v>70</v>
      </c>
      <c r="K31" s="89" t="s">
        <v>71</v>
      </c>
      <c r="L31" s="88" t="s">
        <v>70</v>
      </c>
      <c r="M31" s="73"/>
      <c r="N31" s="73"/>
      <c r="O31" s="86" t="s">
        <v>69</v>
      </c>
      <c r="P31" s="87" t="s">
        <v>114</v>
      </c>
      <c r="Q31" s="88" t="s">
        <v>70</v>
      </c>
      <c r="R31" s="89" t="s">
        <v>71</v>
      </c>
      <c r="S31" s="88" t="s">
        <v>70</v>
      </c>
      <c r="T31" s="73"/>
      <c r="U31" s="73"/>
      <c r="V31" s="86" t="s">
        <v>69</v>
      </c>
      <c r="W31" s="87" t="s">
        <v>114</v>
      </c>
      <c r="X31" s="88" t="s">
        <v>70</v>
      </c>
      <c r="Y31" s="89" t="s">
        <v>71</v>
      </c>
      <c r="Z31" s="88" t="s">
        <v>70</v>
      </c>
      <c r="AA31" s="73"/>
      <c r="AB31" s="73"/>
    </row>
    <row r="32" spans="1:28" ht="18.5" x14ac:dyDescent="0.45">
      <c r="A32" s="79"/>
      <c r="B32" s="80"/>
      <c r="C32" s="90"/>
      <c r="D32" s="81"/>
      <c r="E32" s="90"/>
      <c r="F32" s="73"/>
      <c r="G32" s="73"/>
      <c r="H32" s="79"/>
      <c r="I32" s="80"/>
      <c r="J32" s="90"/>
      <c r="K32" s="81"/>
      <c r="L32" s="90"/>
      <c r="M32" s="73"/>
      <c r="N32" s="73"/>
      <c r="O32" s="79"/>
      <c r="P32" s="80"/>
      <c r="Q32" s="90"/>
      <c r="R32" s="81"/>
      <c r="S32" s="90"/>
      <c r="T32" s="73"/>
      <c r="U32" s="73"/>
      <c r="V32" s="79"/>
      <c r="W32" s="80"/>
      <c r="X32" s="90"/>
      <c r="Y32" s="81"/>
      <c r="Z32" s="90"/>
      <c r="AA32" s="73"/>
      <c r="AB32" s="73"/>
    </row>
    <row r="33" spans="1:28" ht="18.5" x14ac:dyDescent="0.45">
      <c r="A33" s="94" t="s">
        <v>54</v>
      </c>
      <c r="B33" s="95">
        <v>2796654.4</v>
      </c>
      <c r="C33" s="96">
        <v>3.4537816748353517E-2</v>
      </c>
      <c r="D33" s="97">
        <v>81</v>
      </c>
      <c r="E33" s="96">
        <v>0.10602094240837696</v>
      </c>
      <c r="F33" s="92"/>
      <c r="G33" s="93"/>
      <c r="H33" s="94" t="s">
        <v>54</v>
      </c>
      <c r="I33" s="95">
        <v>2782778.8000000017</v>
      </c>
      <c r="J33" s="96">
        <v>3.4942166797103484E-2</v>
      </c>
      <c r="K33" s="97">
        <v>79</v>
      </c>
      <c r="L33" s="96">
        <v>0.10575635876840696</v>
      </c>
      <c r="M33" s="92"/>
      <c r="N33" s="93"/>
      <c r="O33" s="94" t="s">
        <v>54</v>
      </c>
      <c r="P33" s="95">
        <v>2657422.75</v>
      </c>
      <c r="Q33" s="96">
        <v>3.3930327400277668E-2</v>
      </c>
      <c r="R33" s="97">
        <v>78</v>
      </c>
      <c r="S33" s="96">
        <v>0.10655737704918032</v>
      </c>
      <c r="T33" s="92"/>
      <c r="U33" s="93"/>
      <c r="V33" s="94" t="s">
        <v>54</v>
      </c>
      <c r="W33" s="95">
        <v>2654277.8000000007</v>
      </c>
      <c r="X33" s="96">
        <v>3.4321343370374603E-2</v>
      </c>
      <c r="Y33" s="97">
        <v>78</v>
      </c>
      <c r="Z33" s="96">
        <v>0.10773480662983426</v>
      </c>
      <c r="AA33" s="92"/>
      <c r="AB33" s="93"/>
    </row>
    <row r="34" spans="1:28" ht="18.5" x14ac:dyDescent="0.45">
      <c r="A34" s="94" t="s">
        <v>55</v>
      </c>
      <c r="B34" s="95">
        <v>38122661.25</v>
      </c>
      <c r="C34" s="96">
        <v>0.47080307392005882</v>
      </c>
      <c r="D34" s="97">
        <v>317</v>
      </c>
      <c r="E34" s="96">
        <v>0.41492146596858637</v>
      </c>
      <c r="F34" s="92"/>
      <c r="G34" s="93"/>
      <c r="H34" s="94" t="s">
        <v>55</v>
      </c>
      <c r="I34" s="95">
        <v>37802726.279999994</v>
      </c>
      <c r="J34" s="96">
        <v>0.47467271457616622</v>
      </c>
      <c r="K34" s="97">
        <v>311</v>
      </c>
      <c r="L34" s="96">
        <v>0.41633199464524767</v>
      </c>
      <c r="M34" s="92"/>
      <c r="N34" s="93"/>
      <c r="O34" s="94" t="s">
        <v>55</v>
      </c>
      <c r="P34" s="95">
        <v>40272299.250000015</v>
      </c>
      <c r="Q34" s="96">
        <v>0.51420207745058899</v>
      </c>
      <c r="R34" s="97">
        <v>333</v>
      </c>
      <c r="S34" s="96">
        <v>0.45491803278688525</v>
      </c>
      <c r="T34" s="92"/>
      <c r="U34" s="93"/>
      <c r="V34" s="94" t="s">
        <v>55</v>
      </c>
      <c r="W34" s="95">
        <v>39813760.339999966</v>
      </c>
      <c r="X34" s="96">
        <v>0.51481489220719123</v>
      </c>
      <c r="Y34" s="97">
        <v>334</v>
      </c>
      <c r="Z34" s="96">
        <v>0.46132596685082872</v>
      </c>
      <c r="AA34" s="92"/>
      <c r="AB34" s="93"/>
    </row>
    <row r="35" spans="1:28" ht="18.5" x14ac:dyDescent="0.45">
      <c r="A35" s="94" t="s">
        <v>56</v>
      </c>
      <c r="B35" s="95">
        <v>14024602.579999993</v>
      </c>
      <c r="C35" s="96">
        <v>0.17319950361994166</v>
      </c>
      <c r="D35" s="97">
        <v>129</v>
      </c>
      <c r="E35" s="96">
        <v>0.16884816753926701</v>
      </c>
      <c r="F35" s="92"/>
      <c r="G35" s="93"/>
      <c r="H35" s="94" t="s">
        <v>56</v>
      </c>
      <c r="I35" s="95">
        <v>14654645.180000002</v>
      </c>
      <c r="J35" s="96">
        <v>0.1840121306917849</v>
      </c>
      <c r="K35" s="97">
        <v>137</v>
      </c>
      <c r="L35" s="96">
        <v>0.18340026773761714</v>
      </c>
      <c r="M35" s="92"/>
      <c r="N35" s="93"/>
      <c r="O35" s="94" t="s">
        <v>56</v>
      </c>
      <c r="P35" s="95">
        <v>13446970.250000002</v>
      </c>
      <c r="Q35" s="96">
        <v>0.171692706071811</v>
      </c>
      <c r="R35" s="97">
        <v>126</v>
      </c>
      <c r="S35" s="96">
        <v>0.1721311475409836</v>
      </c>
      <c r="T35" s="92"/>
      <c r="U35" s="93"/>
      <c r="V35" s="94" t="s">
        <v>56</v>
      </c>
      <c r="W35" s="95">
        <v>14156680.010000004</v>
      </c>
      <c r="X35" s="96">
        <v>0.18305404039009338</v>
      </c>
      <c r="Y35" s="97">
        <v>130</v>
      </c>
      <c r="Z35" s="96">
        <v>0.17955801104972377</v>
      </c>
      <c r="AA35" s="92"/>
      <c r="AB35" s="93"/>
    </row>
    <row r="36" spans="1:28" ht="18.5" x14ac:dyDescent="0.45">
      <c r="A36" s="94" t="s">
        <v>57</v>
      </c>
      <c r="B36" s="95">
        <v>12095944.330000002</v>
      </c>
      <c r="C36" s="96">
        <v>0.14938117082605054</v>
      </c>
      <c r="D36" s="97">
        <v>111</v>
      </c>
      <c r="E36" s="96">
        <v>0.14528795811518325</v>
      </c>
      <c r="F36" s="92"/>
      <c r="G36" s="93"/>
      <c r="H36" s="94" t="s">
        <v>57</v>
      </c>
      <c r="I36" s="95">
        <v>11362397.51</v>
      </c>
      <c r="J36" s="96">
        <v>0.14267278053484275</v>
      </c>
      <c r="K36" s="97">
        <v>102</v>
      </c>
      <c r="L36" s="96">
        <v>0.13654618473895583</v>
      </c>
      <c r="M36" s="92"/>
      <c r="N36" s="93"/>
      <c r="O36" s="94" t="s">
        <v>57</v>
      </c>
      <c r="P36" s="95">
        <v>9550467.7899999991</v>
      </c>
      <c r="Q36" s="96">
        <v>0.12194164400094273</v>
      </c>
      <c r="R36" s="97">
        <v>85</v>
      </c>
      <c r="S36" s="96">
        <v>0.11612021857923498</v>
      </c>
      <c r="T36" s="92"/>
      <c r="U36" s="93"/>
      <c r="V36" s="94" t="s">
        <v>57</v>
      </c>
      <c r="W36" s="95">
        <v>9822005.0800000001</v>
      </c>
      <c r="X36" s="96">
        <v>0.12700419260419674</v>
      </c>
      <c r="Y36" s="97">
        <v>90</v>
      </c>
      <c r="Z36" s="96">
        <v>0.12430939226519337</v>
      </c>
      <c r="AA36" s="92"/>
      <c r="AB36" s="93"/>
    </row>
    <row r="37" spans="1:28" ht="18.5" x14ac:dyDescent="0.45">
      <c r="A37" s="94" t="s">
        <v>58</v>
      </c>
      <c r="B37" s="95">
        <v>5357919.82</v>
      </c>
      <c r="C37" s="96">
        <v>6.6168652406794093E-2</v>
      </c>
      <c r="D37" s="97">
        <v>49</v>
      </c>
      <c r="E37" s="96">
        <v>6.413612565445026E-2</v>
      </c>
      <c r="F37" s="92"/>
      <c r="G37" s="93"/>
      <c r="H37" s="94" t="s">
        <v>58</v>
      </c>
      <c r="I37" s="95">
        <v>4280434.5500000007</v>
      </c>
      <c r="J37" s="96">
        <v>5.3747591439960857E-2</v>
      </c>
      <c r="K37" s="97">
        <v>40</v>
      </c>
      <c r="L37" s="96">
        <v>5.3547523427041499E-2</v>
      </c>
      <c r="M37" s="92"/>
      <c r="N37" s="93"/>
      <c r="O37" s="94" t="s">
        <v>58</v>
      </c>
      <c r="P37" s="95">
        <v>4128162.5500000003</v>
      </c>
      <c r="Q37" s="96">
        <v>5.2708928936152567E-2</v>
      </c>
      <c r="R37" s="97">
        <v>37</v>
      </c>
      <c r="S37" s="96">
        <v>5.0546448087431695E-2</v>
      </c>
      <c r="T37" s="92"/>
      <c r="U37" s="93"/>
      <c r="V37" s="94" t="s">
        <v>58</v>
      </c>
      <c r="W37" s="95">
        <v>3468983.5500000003</v>
      </c>
      <c r="X37" s="96">
        <v>4.485595877181018E-2</v>
      </c>
      <c r="Y37" s="97">
        <v>27</v>
      </c>
      <c r="Z37" s="96">
        <v>3.7292817679558013E-2</v>
      </c>
      <c r="AA37" s="92"/>
      <c r="AB37" s="93"/>
    </row>
    <row r="38" spans="1:28" ht="18.5" x14ac:dyDescent="0.45">
      <c r="A38" s="94" t="s">
        <v>59</v>
      </c>
      <c r="B38" s="95">
        <v>3481081.39</v>
      </c>
      <c r="C38" s="96">
        <v>4.2990278360430866E-2</v>
      </c>
      <c r="D38" s="97">
        <v>33</v>
      </c>
      <c r="E38" s="96">
        <v>4.3193717277486908E-2</v>
      </c>
      <c r="F38" s="92"/>
      <c r="G38" s="93"/>
      <c r="H38" s="94" t="s">
        <v>59</v>
      </c>
      <c r="I38" s="95">
        <v>3845186.1700000004</v>
      </c>
      <c r="J38" s="96">
        <v>4.8282363124965394E-2</v>
      </c>
      <c r="K38" s="97">
        <v>34</v>
      </c>
      <c r="L38" s="96">
        <v>4.5515394912985271E-2</v>
      </c>
      <c r="M38" s="92"/>
      <c r="N38" s="93"/>
      <c r="O38" s="94" t="s">
        <v>59</v>
      </c>
      <c r="P38" s="95">
        <v>3850386.4699999997</v>
      </c>
      <c r="Q38" s="96">
        <v>4.9162246972070736E-2</v>
      </c>
      <c r="R38" s="97">
        <v>34</v>
      </c>
      <c r="S38" s="96">
        <v>4.6448087431693992E-2</v>
      </c>
      <c r="T38" s="92"/>
      <c r="U38" s="93"/>
      <c r="V38" s="94" t="s">
        <v>59</v>
      </c>
      <c r="W38" s="95">
        <v>3002371.85</v>
      </c>
      <c r="X38" s="96">
        <v>3.8822400273775717E-2</v>
      </c>
      <c r="Y38" s="97">
        <v>28</v>
      </c>
      <c r="Z38" s="96">
        <v>3.8674033149171269E-2</v>
      </c>
      <c r="AA38" s="92"/>
      <c r="AB38" s="93"/>
    </row>
    <row r="39" spans="1:28" ht="18.5" x14ac:dyDescent="0.45">
      <c r="A39" s="94" t="s">
        <v>60</v>
      </c>
      <c r="B39" s="95">
        <v>2475332.84</v>
      </c>
      <c r="C39" s="96">
        <v>3.0569594877043613E-2</v>
      </c>
      <c r="D39" s="97">
        <v>16</v>
      </c>
      <c r="E39" s="96">
        <v>2.0942408376963352E-2</v>
      </c>
      <c r="F39" s="92"/>
      <c r="G39" s="93"/>
      <c r="H39" s="94" t="s">
        <v>60</v>
      </c>
      <c r="I39" s="95">
        <v>2124246.9299999997</v>
      </c>
      <c r="J39" s="96">
        <v>2.6673262907671625E-2</v>
      </c>
      <c r="K39" s="97">
        <v>16</v>
      </c>
      <c r="L39" s="96">
        <v>2.1419009370816599E-2</v>
      </c>
      <c r="M39" s="92"/>
      <c r="N39" s="93"/>
      <c r="O39" s="94" t="s">
        <v>60</v>
      </c>
      <c r="P39" s="95">
        <v>2346379.41</v>
      </c>
      <c r="Q39" s="96">
        <v>2.9958884632326696E-2</v>
      </c>
      <c r="R39" s="97">
        <v>18</v>
      </c>
      <c r="S39" s="96">
        <v>2.4590163934426229E-2</v>
      </c>
      <c r="T39" s="92"/>
      <c r="U39" s="93"/>
      <c r="V39" s="94" t="s">
        <v>60</v>
      </c>
      <c r="W39" s="95">
        <v>2606342.7399999998</v>
      </c>
      <c r="X39" s="96">
        <v>3.3701515387885531E-2</v>
      </c>
      <c r="Y39" s="97">
        <v>18</v>
      </c>
      <c r="Z39" s="96">
        <v>2.4861878453038673E-2</v>
      </c>
      <c r="AA39" s="92"/>
      <c r="AB39" s="93"/>
    </row>
    <row r="40" spans="1:28" ht="18.5" x14ac:dyDescent="0.45">
      <c r="A40" s="94" t="s">
        <v>61</v>
      </c>
      <c r="B40" s="95">
        <v>1218323.7</v>
      </c>
      <c r="C40" s="96">
        <v>1.5045920829822959E-2</v>
      </c>
      <c r="D40" s="97">
        <v>14</v>
      </c>
      <c r="E40" s="96">
        <v>1.832460732984293E-2</v>
      </c>
      <c r="F40" s="92"/>
      <c r="G40" s="93"/>
      <c r="H40" s="94" t="s">
        <v>61</v>
      </c>
      <c r="I40" s="95">
        <v>1627769.88</v>
      </c>
      <c r="J40" s="96">
        <v>2.0439212291778665E-2</v>
      </c>
      <c r="K40" s="97">
        <v>17</v>
      </c>
      <c r="L40" s="96">
        <v>2.2757697456492636E-2</v>
      </c>
      <c r="M40" s="92"/>
      <c r="N40" s="93"/>
      <c r="O40" s="94" t="s">
        <v>61</v>
      </c>
      <c r="P40" s="95">
        <v>1050533.4000000001</v>
      </c>
      <c r="Q40" s="96">
        <v>1.3413350287200958E-2</v>
      </c>
      <c r="R40" s="97">
        <v>12</v>
      </c>
      <c r="S40" s="96">
        <v>1.6393442622950821E-2</v>
      </c>
      <c r="T40" s="92"/>
      <c r="U40" s="93"/>
      <c r="V40" s="94" t="s">
        <v>61</v>
      </c>
      <c r="W40" s="95">
        <v>793313.85999999987</v>
      </c>
      <c r="X40" s="96">
        <v>1.0258005921436435E-2</v>
      </c>
      <c r="Y40" s="97">
        <v>10</v>
      </c>
      <c r="Z40" s="96">
        <v>1.3812154696132596E-2</v>
      </c>
      <c r="AA40" s="92"/>
      <c r="AB40" s="93"/>
    </row>
    <row r="41" spans="1:28" ht="18.5" x14ac:dyDescent="0.45">
      <c r="A41" s="94" t="s">
        <v>62</v>
      </c>
      <c r="B41" s="95">
        <v>445684.73000000004</v>
      </c>
      <c r="C41" s="96">
        <v>5.5040685514375388E-3</v>
      </c>
      <c r="D41" s="97">
        <v>6</v>
      </c>
      <c r="E41" s="96">
        <v>7.8534031413612562E-3</v>
      </c>
      <c r="F41" s="92"/>
      <c r="G41" s="93"/>
      <c r="H41" s="94" t="s">
        <v>62</v>
      </c>
      <c r="I41" s="95">
        <v>413193.91000000003</v>
      </c>
      <c r="J41" s="96">
        <v>5.1882997393710769E-3</v>
      </c>
      <c r="K41" s="97">
        <v>5</v>
      </c>
      <c r="L41" s="96">
        <v>6.6934404283801874E-3</v>
      </c>
      <c r="M41" s="92"/>
      <c r="N41" s="93"/>
      <c r="O41" s="94" t="s">
        <v>62</v>
      </c>
      <c r="P41" s="95">
        <v>272053.94</v>
      </c>
      <c r="Q41" s="96">
        <v>3.4736209188904912E-3</v>
      </c>
      <c r="R41" s="97">
        <v>3</v>
      </c>
      <c r="S41" s="96">
        <v>4.0983606557377051E-3</v>
      </c>
      <c r="T41" s="92"/>
      <c r="U41" s="93"/>
      <c r="V41" s="94" t="s">
        <v>62</v>
      </c>
      <c r="W41" s="95">
        <v>356994.19</v>
      </c>
      <c r="X41" s="96">
        <v>4.6161408486401646E-3</v>
      </c>
      <c r="Y41" s="97">
        <v>4</v>
      </c>
      <c r="Z41" s="96">
        <v>5.5248618784530384E-3</v>
      </c>
      <c r="AA41" s="92"/>
      <c r="AB41" s="93"/>
    </row>
    <row r="42" spans="1:28" ht="18.5" x14ac:dyDescent="0.45">
      <c r="A42" s="94" t="s">
        <v>63</v>
      </c>
      <c r="B42" s="95">
        <v>293903.28000000003</v>
      </c>
      <c r="C42" s="96">
        <v>3.6296145946313695E-3</v>
      </c>
      <c r="D42" s="97">
        <v>3</v>
      </c>
      <c r="E42" s="96">
        <v>3.9267015706806281E-3</v>
      </c>
      <c r="F42" s="92"/>
      <c r="G42" s="93"/>
      <c r="H42" s="94" t="s">
        <v>63</v>
      </c>
      <c r="I42" s="95">
        <v>250754.08000000002</v>
      </c>
      <c r="J42" s="96">
        <v>3.1486120594329046E-3</v>
      </c>
      <c r="K42" s="97">
        <v>3</v>
      </c>
      <c r="L42" s="96">
        <v>4.0160642570281121E-3</v>
      </c>
      <c r="M42" s="92"/>
      <c r="N42" s="93"/>
      <c r="O42" s="94" t="s">
        <v>63</v>
      </c>
      <c r="P42" s="95">
        <v>168550</v>
      </c>
      <c r="Q42" s="96">
        <v>2.1520688356102924E-3</v>
      </c>
      <c r="R42" s="97">
        <v>2</v>
      </c>
      <c r="S42" s="96">
        <v>2.7322404371584699E-3</v>
      </c>
      <c r="T42" s="92"/>
      <c r="U42" s="93"/>
      <c r="V42" s="94" t="s">
        <v>63</v>
      </c>
      <c r="W42" s="95">
        <v>83609.75</v>
      </c>
      <c r="X42" s="96">
        <v>1.0811223071153957E-3</v>
      </c>
      <c r="Y42" s="97">
        <v>1</v>
      </c>
      <c r="Z42" s="96">
        <v>1.3812154696132596E-3</v>
      </c>
      <c r="AA42" s="92"/>
      <c r="AB42" s="93"/>
    </row>
    <row r="43" spans="1:28" ht="18.5" x14ac:dyDescent="0.45">
      <c r="A43" s="94" t="s">
        <v>64</v>
      </c>
      <c r="B43" s="95">
        <v>165813.83000000002</v>
      </c>
      <c r="C43" s="96">
        <v>2.0477495091573146E-3</v>
      </c>
      <c r="D43" s="97">
        <v>2</v>
      </c>
      <c r="E43" s="96">
        <v>2.617801047120419E-3</v>
      </c>
      <c r="F43" s="92"/>
      <c r="G43" s="93"/>
      <c r="H43" s="94" t="s">
        <v>64</v>
      </c>
      <c r="I43" s="95">
        <v>0</v>
      </c>
      <c r="J43" s="96">
        <v>0</v>
      </c>
      <c r="K43" s="97">
        <v>0</v>
      </c>
      <c r="L43" s="96">
        <v>0</v>
      </c>
      <c r="M43" s="92"/>
      <c r="N43" s="93"/>
      <c r="O43" s="94" t="s">
        <v>64</v>
      </c>
      <c r="P43" s="95">
        <v>82204.08</v>
      </c>
      <c r="Q43" s="96">
        <v>1.0495926355859704E-3</v>
      </c>
      <c r="R43" s="97">
        <v>1</v>
      </c>
      <c r="S43" s="96">
        <v>1.366120218579235E-3</v>
      </c>
      <c r="T43" s="92"/>
      <c r="U43" s="93"/>
      <c r="V43" s="94" t="s">
        <v>64</v>
      </c>
      <c r="W43" s="95">
        <v>82204.08</v>
      </c>
      <c r="X43" s="96">
        <v>1.0629461829977792E-3</v>
      </c>
      <c r="Y43" s="97">
        <v>1</v>
      </c>
      <c r="Z43" s="96">
        <v>1.3812154696132596E-3</v>
      </c>
      <c r="AA43" s="92"/>
      <c r="AB43" s="93"/>
    </row>
    <row r="44" spans="1:28" ht="18.5" x14ac:dyDescent="0.45">
      <c r="A44" s="94" t="s">
        <v>65</v>
      </c>
      <c r="B44" s="95">
        <v>0</v>
      </c>
      <c r="C44" s="96">
        <v>0</v>
      </c>
      <c r="D44" s="97">
        <v>0</v>
      </c>
      <c r="E44" s="96">
        <v>0</v>
      </c>
      <c r="F44" s="92"/>
      <c r="G44" s="93"/>
      <c r="H44" s="94" t="s">
        <v>65</v>
      </c>
      <c r="I44" s="95">
        <v>0</v>
      </c>
      <c r="J44" s="96">
        <v>0</v>
      </c>
      <c r="K44" s="97">
        <v>0</v>
      </c>
      <c r="L44" s="96">
        <v>0</v>
      </c>
      <c r="M44" s="92"/>
      <c r="N44" s="93"/>
      <c r="O44" s="94" t="s">
        <v>65</v>
      </c>
      <c r="P44" s="95">
        <v>0</v>
      </c>
      <c r="Q44" s="96">
        <v>0</v>
      </c>
      <c r="R44" s="97">
        <v>0</v>
      </c>
      <c r="S44" s="96">
        <v>0</v>
      </c>
      <c r="T44" s="92"/>
      <c r="U44" s="93"/>
      <c r="V44" s="94" t="s">
        <v>65</v>
      </c>
      <c r="W44" s="95">
        <v>0</v>
      </c>
      <c r="X44" s="96">
        <v>0</v>
      </c>
      <c r="Y44" s="97">
        <v>0</v>
      </c>
      <c r="Z44" s="96">
        <v>0</v>
      </c>
      <c r="AA44" s="92"/>
      <c r="AB44" s="93"/>
    </row>
    <row r="45" spans="1:28" ht="18.5" x14ac:dyDescent="0.45">
      <c r="A45" s="94" t="s">
        <v>66</v>
      </c>
      <c r="B45" s="95">
        <v>0</v>
      </c>
      <c r="C45" s="96">
        <v>0</v>
      </c>
      <c r="D45" s="97">
        <v>0</v>
      </c>
      <c r="E45" s="96">
        <v>0</v>
      </c>
      <c r="F45" s="92"/>
      <c r="G45" s="93"/>
      <c r="H45" s="94" t="s">
        <v>66</v>
      </c>
      <c r="I45" s="95">
        <v>0</v>
      </c>
      <c r="J45" s="96">
        <v>0</v>
      </c>
      <c r="K45" s="97">
        <v>0</v>
      </c>
      <c r="L45" s="96">
        <v>0</v>
      </c>
      <c r="M45" s="92"/>
      <c r="N45" s="93"/>
      <c r="O45" s="94" t="s">
        <v>66</v>
      </c>
      <c r="P45" s="95">
        <v>134194.97</v>
      </c>
      <c r="Q45" s="96">
        <v>1.7134192395885973E-3</v>
      </c>
      <c r="R45" s="97">
        <v>1</v>
      </c>
      <c r="S45" s="96">
        <v>1.366120218579235E-3</v>
      </c>
      <c r="T45" s="92"/>
      <c r="U45" s="93"/>
      <c r="V45" s="94" t="s">
        <v>66</v>
      </c>
      <c r="W45" s="95">
        <v>0</v>
      </c>
      <c r="X45" s="96">
        <v>0</v>
      </c>
      <c r="Y45" s="97">
        <v>0</v>
      </c>
      <c r="Z45" s="96">
        <v>0</v>
      </c>
      <c r="AA45" s="92"/>
      <c r="AB45" s="93"/>
    </row>
    <row r="46" spans="1:28" ht="18.5" x14ac:dyDescent="0.45">
      <c r="A46" s="94" t="s">
        <v>23</v>
      </c>
      <c r="B46" s="95">
        <v>495765.92</v>
      </c>
      <c r="C46" s="96">
        <v>6.1225557562775337E-3</v>
      </c>
      <c r="D46" s="97">
        <v>3</v>
      </c>
      <c r="E46" s="96">
        <v>3.9267015706806281E-3</v>
      </c>
      <c r="F46" s="92"/>
      <c r="G46" s="93"/>
      <c r="H46" s="94" t="s">
        <v>23</v>
      </c>
      <c r="I46" s="95">
        <v>495427.01999999996</v>
      </c>
      <c r="J46" s="96">
        <v>6.2208658369224002E-3</v>
      </c>
      <c r="K46" s="97">
        <v>3</v>
      </c>
      <c r="L46" s="96">
        <v>4.0160642570281121E-3</v>
      </c>
      <c r="M46" s="92"/>
      <c r="N46" s="93"/>
      <c r="O46" s="94" t="s">
        <v>23</v>
      </c>
      <c r="P46" s="95">
        <v>360360.64</v>
      </c>
      <c r="Q46" s="96">
        <v>4.6011326189533061E-3</v>
      </c>
      <c r="R46" s="97">
        <v>2</v>
      </c>
      <c r="S46" s="96">
        <v>2.7322404371584699E-3</v>
      </c>
      <c r="T46" s="92"/>
      <c r="U46" s="93"/>
      <c r="V46" s="94" t="s">
        <v>23</v>
      </c>
      <c r="W46" s="95">
        <v>495526.36</v>
      </c>
      <c r="X46" s="96">
        <v>6.4074417344830497E-3</v>
      </c>
      <c r="Y46" s="97">
        <v>3</v>
      </c>
      <c r="Z46" s="96">
        <v>4.1436464088397788E-3</v>
      </c>
      <c r="AA46" s="92"/>
      <c r="AB46" s="93"/>
    </row>
    <row r="47" spans="1:28" ht="18.5" x14ac:dyDescent="0.45">
      <c r="A47" s="94"/>
      <c r="B47" s="95"/>
      <c r="C47" s="99"/>
      <c r="D47" s="97"/>
      <c r="E47" s="99"/>
      <c r="F47" s="73"/>
      <c r="G47" s="73"/>
      <c r="H47" s="94"/>
      <c r="I47" s="95"/>
      <c r="J47" s="99"/>
      <c r="K47" s="97"/>
      <c r="L47" s="99"/>
      <c r="M47" s="73"/>
      <c r="N47" s="73"/>
      <c r="O47" s="94"/>
      <c r="P47" s="95"/>
      <c r="Q47" s="99"/>
      <c r="R47" s="97"/>
      <c r="S47" s="99"/>
      <c r="T47" s="73"/>
      <c r="U47" s="73"/>
      <c r="V47" s="94"/>
      <c r="W47" s="95"/>
      <c r="X47" s="99"/>
      <c r="Y47" s="97"/>
      <c r="Z47" s="99"/>
      <c r="AA47" s="73"/>
      <c r="AB47" s="73"/>
    </row>
    <row r="48" spans="1:28" ht="19" thickBot="1" x14ac:dyDescent="0.5">
      <c r="A48" s="105"/>
      <c r="B48" s="106">
        <v>80973688.070000008</v>
      </c>
      <c r="C48" s="114"/>
      <c r="D48" s="108">
        <v>764</v>
      </c>
      <c r="E48" s="114"/>
      <c r="F48" s="73"/>
      <c r="G48" s="73"/>
      <c r="H48" s="105"/>
      <c r="I48" s="106">
        <v>79639560.309999973</v>
      </c>
      <c r="J48" s="114"/>
      <c r="K48" s="108">
        <v>747</v>
      </c>
      <c r="L48" s="114"/>
      <c r="M48" s="73"/>
      <c r="N48" s="73"/>
      <c r="O48" s="105"/>
      <c r="P48" s="106">
        <v>78319985.500000015</v>
      </c>
      <c r="Q48" s="114"/>
      <c r="R48" s="108">
        <v>732</v>
      </c>
      <c r="S48" s="114"/>
      <c r="T48" s="73"/>
      <c r="U48" s="73"/>
      <c r="V48" s="105"/>
      <c r="W48" s="106">
        <v>77336069.609999955</v>
      </c>
      <c r="X48" s="114"/>
      <c r="Y48" s="108">
        <v>724</v>
      </c>
      <c r="Z48" s="114"/>
      <c r="AA48" s="73"/>
      <c r="AB48" s="73"/>
    </row>
    <row r="49" spans="1:28" ht="19" thickTop="1" x14ac:dyDescent="0.45">
      <c r="A49" s="94"/>
      <c r="B49" s="95"/>
      <c r="C49" s="94"/>
      <c r="D49" s="97"/>
      <c r="E49" s="94"/>
      <c r="F49" s="73"/>
      <c r="G49" s="73"/>
      <c r="H49" s="94"/>
      <c r="I49" s="95"/>
      <c r="J49" s="94"/>
      <c r="K49" s="97"/>
      <c r="L49" s="94"/>
      <c r="M49" s="73"/>
      <c r="N49" s="73"/>
      <c r="O49" s="94"/>
      <c r="P49" s="95"/>
      <c r="Q49" s="94"/>
      <c r="R49" s="97"/>
      <c r="S49" s="94"/>
      <c r="T49" s="73"/>
      <c r="U49" s="73"/>
      <c r="V49" s="94"/>
      <c r="W49" s="95"/>
      <c r="X49" s="94"/>
      <c r="Y49" s="97"/>
      <c r="Z49" s="94"/>
      <c r="AA49" s="73"/>
      <c r="AB49" s="73"/>
    </row>
    <row r="50" spans="1:28" ht="18.5" x14ac:dyDescent="0.45">
      <c r="A50" s="94"/>
      <c r="B50" s="95"/>
      <c r="C50" s="94"/>
      <c r="D50" s="97"/>
      <c r="E50" s="94"/>
      <c r="F50" s="73"/>
      <c r="G50" s="73"/>
      <c r="H50" s="94"/>
      <c r="I50" s="95"/>
      <c r="J50" s="94"/>
      <c r="K50" s="97"/>
      <c r="L50" s="94"/>
      <c r="M50" s="73"/>
      <c r="N50" s="73"/>
      <c r="O50" s="94"/>
      <c r="P50" s="95"/>
      <c r="Q50" s="94"/>
      <c r="R50" s="97"/>
      <c r="S50" s="94"/>
      <c r="T50" s="73"/>
      <c r="U50" s="73"/>
      <c r="V50" s="94"/>
      <c r="W50" s="95"/>
      <c r="X50" s="94"/>
      <c r="Y50" s="97"/>
      <c r="Z50" s="94"/>
      <c r="AA50" s="73"/>
      <c r="AB50" s="73"/>
    </row>
    <row r="51" spans="1:28" ht="18.5" x14ac:dyDescent="0.45">
      <c r="A51" s="105" t="s">
        <v>124</v>
      </c>
      <c r="B51" s="95"/>
      <c r="C51" s="94"/>
      <c r="D51" s="112">
        <v>0.48876475024330163</v>
      </c>
      <c r="E51" s="94"/>
      <c r="F51" s="111"/>
      <c r="G51" s="73"/>
      <c r="H51" s="105" t="s">
        <v>124</v>
      </c>
      <c r="I51" s="95"/>
      <c r="J51" s="94"/>
      <c r="K51" s="112">
        <v>0.48651062819101915</v>
      </c>
      <c r="L51" s="94"/>
      <c r="M51" s="111"/>
      <c r="N51" s="73"/>
      <c r="O51" s="105" t="s">
        <v>124</v>
      </c>
      <c r="P51" s="95"/>
      <c r="Q51" s="94"/>
      <c r="R51" s="112">
        <v>0.48162504188327365</v>
      </c>
      <c r="S51" s="94"/>
      <c r="T51" s="111"/>
      <c r="U51" s="73"/>
      <c r="V51" s="105" t="s">
        <v>124</v>
      </c>
      <c r="W51" s="95"/>
      <c r="X51" s="94"/>
      <c r="Y51" s="112">
        <v>0.47984628584324135</v>
      </c>
      <c r="Z51" s="94"/>
      <c r="AA51" s="111"/>
      <c r="AB51" s="73"/>
    </row>
    <row r="52" spans="1:28" ht="18.5" x14ac:dyDescent="0.45">
      <c r="A52" s="94"/>
      <c r="B52" s="95"/>
      <c r="C52" s="94"/>
      <c r="D52" s="97"/>
      <c r="E52" s="94"/>
      <c r="F52" s="73"/>
      <c r="G52" s="73"/>
      <c r="H52" s="94"/>
      <c r="I52" s="95"/>
      <c r="J52" s="94"/>
      <c r="K52" s="97"/>
      <c r="L52" s="94"/>
      <c r="M52" s="73"/>
      <c r="N52" s="73"/>
      <c r="O52" s="94"/>
      <c r="P52" s="95"/>
      <c r="Q52" s="94"/>
      <c r="R52" s="97"/>
      <c r="S52" s="94"/>
      <c r="T52" s="73"/>
      <c r="U52" s="73"/>
      <c r="V52" s="94"/>
      <c r="W52" s="95"/>
      <c r="X52" s="94"/>
      <c r="Y52" s="97"/>
      <c r="Z52" s="94"/>
      <c r="AA52" s="73"/>
      <c r="AB52" s="73"/>
    </row>
    <row r="53" spans="1:28" ht="18.5" x14ac:dyDescent="0.45">
      <c r="A53" s="94"/>
      <c r="B53" s="95"/>
      <c r="C53" s="94"/>
      <c r="D53" s="97"/>
      <c r="E53" s="94"/>
      <c r="F53" s="73"/>
      <c r="G53" s="73"/>
      <c r="H53" s="94"/>
      <c r="I53" s="95"/>
      <c r="J53" s="94"/>
      <c r="K53" s="97"/>
      <c r="L53" s="94"/>
      <c r="M53" s="73"/>
      <c r="N53" s="73"/>
      <c r="O53" s="94"/>
      <c r="P53" s="95"/>
      <c r="Q53" s="94"/>
      <c r="R53" s="97"/>
      <c r="S53" s="94"/>
      <c r="T53" s="73"/>
      <c r="U53" s="73"/>
      <c r="V53" s="94"/>
      <c r="W53" s="95"/>
      <c r="X53" s="94"/>
      <c r="Y53" s="97"/>
      <c r="Z53" s="94"/>
      <c r="AA53" s="73"/>
      <c r="AB53" s="73"/>
    </row>
    <row r="54" spans="1:28" ht="18.5" x14ac:dyDescent="0.45">
      <c r="A54" s="78" t="s">
        <v>353</v>
      </c>
      <c r="B54" s="95"/>
      <c r="C54" s="94"/>
      <c r="D54" s="97"/>
      <c r="E54" s="94"/>
      <c r="F54" s="73"/>
      <c r="G54" s="73"/>
      <c r="H54" s="78" t="s">
        <v>353</v>
      </c>
      <c r="I54" s="95"/>
      <c r="J54" s="94"/>
      <c r="K54" s="97"/>
      <c r="L54" s="94"/>
      <c r="M54" s="73"/>
      <c r="N54" s="73"/>
      <c r="O54" s="78" t="s">
        <v>353</v>
      </c>
      <c r="P54" s="95"/>
      <c r="Q54" s="94"/>
      <c r="R54" s="97"/>
      <c r="S54" s="94"/>
      <c r="T54" s="73"/>
      <c r="U54" s="73"/>
      <c r="V54" s="78" t="s">
        <v>353</v>
      </c>
      <c r="W54" s="95"/>
      <c r="X54" s="94"/>
      <c r="Y54" s="97"/>
      <c r="Z54" s="94"/>
      <c r="AA54" s="73"/>
      <c r="AB54" s="73"/>
    </row>
    <row r="55" spans="1:28" ht="18.5" x14ac:dyDescent="0.45">
      <c r="A55" s="79"/>
      <c r="B55" s="80"/>
      <c r="C55" s="79"/>
      <c r="D55" s="81"/>
      <c r="E55" s="79"/>
      <c r="F55" s="73"/>
      <c r="G55" s="73"/>
      <c r="H55" s="79"/>
      <c r="I55" s="80"/>
      <c r="J55" s="79"/>
      <c r="K55" s="81"/>
      <c r="L55" s="79"/>
      <c r="M55" s="73"/>
      <c r="N55" s="73"/>
      <c r="O55" s="79"/>
      <c r="P55" s="80"/>
      <c r="Q55" s="79"/>
      <c r="R55" s="81"/>
      <c r="S55" s="79"/>
      <c r="T55" s="73"/>
      <c r="U55" s="73"/>
      <c r="V55" s="79"/>
      <c r="W55" s="80"/>
      <c r="X55" s="79"/>
      <c r="Y55" s="81"/>
      <c r="Z55" s="79"/>
      <c r="AA55" s="73"/>
      <c r="AB55" s="73"/>
    </row>
    <row r="56" spans="1:28" ht="37" x14ac:dyDescent="0.45">
      <c r="A56" s="86" t="s">
        <v>69</v>
      </c>
      <c r="B56" s="87" t="s">
        <v>114</v>
      </c>
      <c r="C56" s="88" t="s">
        <v>70</v>
      </c>
      <c r="D56" s="89" t="s">
        <v>71</v>
      </c>
      <c r="E56" s="88" t="s">
        <v>70</v>
      </c>
      <c r="F56" s="73"/>
      <c r="G56" s="73"/>
      <c r="H56" s="86" t="s">
        <v>69</v>
      </c>
      <c r="I56" s="87" t="s">
        <v>114</v>
      </c>
      <c r="J56" s="88" t="s">
        <v>70</v>
      </c>
      <c r="K56" s="89" t="s">
        <v>71</v>
      </c>
      <c r="L56" s="88" t="s">
        <v>70</v>
      </c>
      <c r="M56" s="73"/>
      <c r="N56" s="73"/>
      <c r="O56" s="86" t="s">
        <v>69</v>
      </c>
      <c r="P56" s="87" t="s">
        <v>114</v>
      </c>
      <c r="Q56" s="88" t="s">
        <v>70</v>
      </c>
      <c r="R56" s="89" t="s">
        <v>71</v>
      </c>
      <c r="S56" s="88" t="s">
        <v>70</v>
      </c>
      <c r="T56" s="73"/>
      <c r="U56" s="73"/>
      <c r="V56" s="86" t="s">
        <v>69</v>
      </c>
      <c r="W56" s="87" t="s">
        <v>114</v>
      </c>
      <c r="X56" s="88" t="s">
        <v>70</v>
      </c>
      <c r="Y56" s="89" t="s">
        <v>71</v>
      </c>
      <c r="Z56" s="88" t="s">
        <v>70</v>
      </c>
      <c r="AA56" s="73"/>
      <c r="AB56" s="73"/>
    </row>
    <row r="57" spans="1:28" ht="18.5" x14ac:dyDescent="0.45">
      <c r="A57" s="79"/>
      <c r="B57" s="80"/>
      <c r="C57" s="90"/>
      <c r="D57" s="81"/>
      <c r="E57" s="90"/>
      <c r="F57" s="73"/>
      <c r="G57" s="73"/>
      <c r="H57" s="79"/>
      <c r="I57" s="80"/>
      <c r="J57" s="90"/>
      <c r="K57" s="81"/>
      <c r="L57" s="90"/>
      <c r="M57" s="73"/>
      <c r="N57" s="73"/>
      <c r="O57" s="79"/>
      <c r="P57" s="80"/>
      <c r="Q57" s="90"/>
      <c r="R57" s="81"/>
      <c r="S57" s="90"/>
      <c r="T57" s="73"/>
      <c r="U57" s="73"/>
      <c r="V57" s="79"/>
      <c r="W57" s="80"/>
      <c r="X57" s="90"/>
      <c r="Y57" s="81"/>
      <c r="Z57" s="90"/>
      <c r="AA57" s="73"/>
      <c r="AB57" s="73"/>
    </row>
    <row r="58" spans="1:28" ht="18.5" x14ac:dyDescent="0.45">
      <c r="A58" s="94" t="s">
        <v>54</v>
      </c>
      <c r="B58" s="95">
        <v>0</v>
      </c>
      <c r="C58" s="96">
        <v>0</v>
      </c>
      <c r="D58" s="97">
        <v>0</v>
      </c>
      <c r="E58" s="96">
        <v>0</v>
      </c>
      <c r="F58" s="115"/>
      <c r="G58" s="93"/>
      <c r="H58" s="94" t="s">
        <v>54</v>
      </c>
      <c r="I58" s="95">
        <v>0</v>
      </c>
      <c r="J58" s="96">
        <v>0</v>
      </c>
      <c r="K58" s="97">
        <v>0</v>
      </c>
      <c r="L58" s="96">
        <v>0</v>
      </c>
      <c r="M58" s="115"/>
      <c r="N58" s="93"/>
      <c r="O58" s="94" t="s">
        <v>54</v>
      </c>
      <c r="P58" s="95">
        <v>0</v>
      </c>
      <c r="Q58" s="96">
        <v>0</v>
      </c>
      <c r="R58" s="97">
        <v>0</v>
      </c>
      <c r="S58" s="96">
        <v>0</v>
      </c>
      <c r="T58" s="115"/>
      <c r="U58" s="93"/>
      <c r="V58" s="94" t="s">
        <v>54</v>
      </c>
      <c r="W58" s="95">
        <v>0</v>
      </c>
      <c r="X58" s="96">
        <v>0</v>
      </c>
      <c r="Y58" s="97">
        <v>0</v>
      </c>
      <c r="Z58" s="96">
        <v>0</v>
      </c>
      <c r="AA58" s="115"/>
      <c r="AB58" s="93"/>
    </row>
    <row r="59" spans="1:28" ht="18.5" x14ac:dyDescent="0.45">
      <c r="A59" s="94" t="s">
        <v>55</v>
      </c>
      <c r="B59" s="95">
        <v>0</v>
      </c>
      <c r="C59" s="96">
        <v>0</v>
      </c>
      <c r="D59" s="97">
        <v>0</v>
      </c>
      <c r="E59" s="96">
        <v>0</v>
      </c>
      <c r="F59" s="115"/>
      <c r="G59" s="93"/>
      <c r="H59" s="94" t="s">
        <v>55</v>
      </c>
      <c r="I59" s="95">
        <v>0</v>
      </c>
      <c r="J59" s="96">
        <v>0</v>
      </c>
      <c r="K59" s="97">
        <v>0</v>
      </c>
      <c r="L59" s="96">
        <v>0</v>
      </c>
      <c r="M59" s="115"/>
      <c r="N59" s="93"/>
      <c r="O59" s="94" t="s">
        <v>55</v>
      </c>
      <c r="P59" s="95">
        <v>0</v>
      </c>
      <c r="Q59" s="96">
        <v>0</v>
      </c>
      <c r="R59" s="97">
        <v>0</v>
      </c>
      <c r="S59" s="96">
        <v>0</v>
      </c>
      <c r="T59" s="115"/>
      <c r="U59" s="93"/>
      <c r="V59" s="94" t="s">
        <v>55</v>
      </c>
      <c r="W59" s="95">
        <v>0</v>
      </c>
      <c r="X59" s="96">
        <v>0</v>
      </c>
      <c r="Y59" s="97">
        <v>0</v>
      </c>
      <c r="Z59" s="96">
        <v>0</v>
      </c>
      <c r="AA59" s="115"/>
      <c r="AB59" s="93"/>
    </row>
    <row r="60" spans="1:28" ht="18.5" x14ac:dyDescent="0.45">
      <c r="A60" s="94" t="s">
        <v>56</v>
      </c>
      <c r="B60" s="95">
        <v>0</v>
      </c>
      <c r="C60" s="96">
        <v>0</v>
      </c>
      <c r="D60" s="97">
        <v>0</v>
      </c>
      <c r="E60" s="96">
        <v>0</v>
      </c>
      <c r="F60" s="115"/>
      <c r="G60" s="93"/>
      <c r="H60" s="94" t="s">
        <v>56</v>
      </c>
      <c r="I60" s="95">
        <v>0</v>
      </c>
      <c r="J60" s="96">
        <v>0</v>
      </c>
      <c r="K60" s="97">
        <v>0</v>
      </c>
      <c r="L60" s="96">
        <v>0</v>
      </c>
      <c r="M60" s="115"/>
      <c r="N60" s="93"/>
      <c r="O60" s="94" t="s">
        <v>56</v>
      </c>
      <c r="P60" s="95">
        <v>0</v>
      </c>
      <c r="Q60" s="96">
        <v>0</v>
      </c>
      <c r="R60" s="97">
        <v>0</v>
      </c>
      <c r="S60" s="96">
        <v>0</v>
      </c>
      <c r="T60" s="115"/>
      <c r="U60" s="93"/>
      <c r="V60" s="94" t="s">
        <v>56</v>
      </c>
      <c r="W60" s="95">
        <v>0</v>
      </c>
      <c r="X60" s="96">
        <v>0</v>
      </c>
      <c r="Y60" s="97">
        <v>0</v>
      </c>
      <c r="Z60" s="96">
        <v>0</v>
      </c>
      <c r="AA60" s="115"/>
      <c r="AB60" s="93"/>
    </row>
    <row r="61" spans="1:28" ht="18.5" x14ac:dyDescent="0.45">
      <c r="A61" s="94" t="s">
        <v>57</v>
      </c>
      <c r="B61" s="95">
        <v>0</v>
      </c>
      <c r="C61" s="96">
        <v>0</v>
      </c>
      <c r="D61" s="97">
        <v>0</v>
      </c>
      <c r="E61" s="96">
        <v>0</v>
      </c>
      <c r="F61" s="115"/>
      <c r="G61" s="93"/>
      <c r="H61" s="94" t="s">
        <v>57</v>
      </c>
      <c r="I61" s="95">
        <v>0</v>
      </c>
      <c r="J61" s="96">
        <v>0</v>
      </c>
      <c r="K61" s="97">
        <v>0</v>
      </c>
      <c r="L61" s="96">
        <v>0</v>
      </c>
      <c r="M61" s="115"/>
      <c r="N61" s="93"/>
      <c r="O61" s="94" t="s">
        <v>57</v>
      </c>
      <c r="P61" s="95">
        <v>0</v>
      </c>
      <c r="Q61" s="96">
        <v>0</v>
      </c>
      <c r="R61" s="97">
        <v>0</v>
      </c>
      <c r="S61" s="96">
        <v>0</v>
      </c>
      <c r="T61" s="115"/>
      <c r="U61" s="93"/>
      <c r="V61" s="94" t="s">
        <v>57</v>
      </c>
      <c r="W61" s="95">
        <v>0</v>
      </c>
      <c r="X61" s="96">
        <v>0</v>
      </c>
      <c r="Y61" s="97">
        <v>0</v>
      </c>
      <c r="Z61" s="96">
        <v>0</v>
      </c>
      <c r="AA61" s="115"/>
      <c r="AB61" s="93"/>
    </row>
    <row r="62" spans="1:28" ht="18.5" x14ac:dyDescent="0.45">
      <c r="A62" s="94" t="s">
        <v>58</v>
      </c>
      <c r="B62" s="95">
        <v>0</v>
      </c>
      <c r="C62" s="96">
        <v>0</v>
      </c>
      <c r="D62" s="97">
        <v>0</v>
      </c>
      <c r="E62" s="96">
        <v>0</v>
      </c>
      <c r="F62" s="115"/>
      <c r="G62" s="93"/>
      <c r="H62" s="94" t="s">
        <v>58</v>
      </c>
      <c r="I62" s="95">
        <v>0</v>
      </c>
      <c r="J62" s="96">
        <v>0</v>
      </c>
      <c r="K62" s="97">
        <v>0</v>
      </c>
      <c r="L62" s="96">
        <v>0</v>
      </c>
      <c r="M62" s="115"/>
      <c r="N62" s="93"/>
      <c r="O62" s="94" t="s">
        <v>58</v>
      </c>
      <c r="P62" s="95">
        <v>0</v>
      </c>
      <c r="Q62" s="96">
        <v>0</v>
      </c>
      <c r="R62" s="97">
        <v>0</v>
      </c>
      <c r="S62" s="96">
        <v>0</v>
      </c>
      <c r="T62" s="115"/>
      <c r="U62" s="93"/>
      <c r="V62" s="94" t="s">
        <v>58</v>
      </c>
      <c r="W62" s="95">
        <v>0</v>
      </c>
      <c r="X62" s="96">
        <v>0</v>
      </c>
      <c r="Y62" s="97">
        <v>0</v>
      </c>
      <c r="Z62" s="96">
        <v>0</v>
      </c>
      <c r="AA62" s="115"/>
      <c r="AB62" s="93"/>
    </row>
    <row r="63" spans="1:28" ht="18.5" x14ac:dyDescent="0.45">
      <c r="A63" s="94" t="s">
        <v>59</v>
      </c>
      <c r="B63" s="95">
        <v>0</v>
      </c>
      <c r="C63" s="96">
        <v>0</v>
      </c>
      <c r="D63" s="97">
        <v>0</v>
      </c>
      <c r="E63" s="96">
        <v>0</v>
      </c>
      <c r="F63" s="115"/>
      <c r="G63" s="93"/>
      <c r="H63" s="94" t="s">
        <v>59</v>
      </c>
      <c r="I63" s="95">
        <v>0</v>
      </c>
      <c r="J63" s="96">
        <v>0</v>
      </c>
      <c r="K63" s="97">
        <v>0</v>
      </c>
      <c r="L63" s="96">
        <v>0</v>
      </c>
      <c r="M63" s="115"/>
      <c r="N63" s="93"/>
      <c r="O63" s="94" t="s">
        <v>59</v>
      </c>
      <c r="P63" s="95">
        <v>0</v>
      </c>
      <c r="Q63" s="96">
        <v>0</v>
      </c>
      <c r="R63" s="97">
        <v>0</v>
      </c>
      <c r="S63" s="96">
        <v>0</v>
      </c>
      <c r="T63" s="115"/>
      <c r="U63" s="93"/>
      <c r="V63" s="94" t="s">
        <v>59</v>
      </c>
      <c r="W63" s="95">
        <v>0</v>
      </c>
      <c r="X63" s="96">
        <v>0</v>
      </c>
      <c r="Y63" s="97">
        <v>0</v>
      </c>
      <c r="Z63" s="96">
        <v>0</v>
      </c>
      <c r="AA63" s="115"/>
      <c r="AB63" s="93"/>
    </row>
    <row r="64" spans="1:28" ht="18.5" x14ac:dyDescent="0.45">
      <c r="A64" s="94" t="s">
        <v>60</v>
      </c>
      <c r="B64" s="95">
        <v>0</v>
      </c>
      <c r="C64" s="96">
        <v>0</v>
      </c>
      <c r="D64" s="97">
        <v>0</v>
      </c>
      <c r="E64" s="96">
        <v>0</v>
      </c>
      <c r="F64" s="115"/>
      <c r="G64" s="93"/>
      <c r="H64" s="94" t="s">
        <v>60</v>
      </c>
      <c r="I64" s="95">
        <v>0</v>
      </c>
      <c r="J64" s="96">
        <v>0</v>
      </c>
      <c r="K64" s="97">
        <v>0</v>
      </c>
      <c r="L64" s="96">
        <v>0</v>
      </c>
      <c r="M64" s="115"/>
      <c r="N64" s="93"/>
      <c r="O64" s="94" t="s">
        <v>60</v>
      </c>
      <c r="P64" s="95">
        <v>0</v>
      </c>
      <c r="Q64" s="96">
        <v>0</v>
      </c>
      <c r="R64" s="97">
        <v>0</v>
      </c>
      <c r="S64" s="96">
        <v>0</v>
      </c>
      <c r="T64" s="115"/>
      <c r="U64" s="93"/>
      <c r="V64" s="94" t="s">
        <v>60</v>
      </c>
      <c r="W64" s="95">
        <v>0</v>
      </c>
      <c r="X64" s="96">
        <v>0</v>
      </c>
      <c r="Y64" s="97">
        <v>0</v>
      </c>
      <c r="Z64" s="96">
        <v>0</v>
      </c>
      <c r="AA64" s="115"/>
      <c r="AB64" s="93"/>
    </row>
    <row r="65" spans="1:28" ht="18.5" x14ac:dyDescent="0.45">
      <c r="A65" s="94" t="s">
        <v>61</v>
      </c>
      <c r="B65" s="95">
        <v>0</v>
      </c>
      <c r="C65" s="96">
        <v>0</v>
      </c>
      <c r="D65" s="97">
        <v>0</v>
      </c>
      <c r="E65" s="96">
        <v>0</v>
      </c>
      <c r="F65" s="115"/>
      <c r="G65" s="93"/>
      <c r="H65" s="94" t="s">
        <v>61</v>
      </c>
      <c r="I65" s="95">
        <v>0</v>
      </c>
      <c r="J65" s="96">
        <v>0</v>
      </c>
      <c r="K65" s="97">
        <v>0</v>
      </c>
      <c r="L65" s="96">
        <v>0</v>
      </c>
      <c r="M65" s="115"/>
      <c r="N65" s="93"/>
      <c r="O65" s="94" t="s">
        <v>61</v>
      </c>
      <c r="P65" s="95">
        <v>0</v>
      </c>
      <c r="Q65" s="96">
        <v>0</v>
      </c>
      <c r="R65" s="97">
        <v>0</v>
      </c>
      <c r="S65" s="96">
        <v>0</v>
      </c>
      <c r="T65" s="115"/>
      <c r="U65" s="93"/>
      <c r="V65" s="94" t="s">
        <v>61</v>
      </c>
      <c r="W65" s="95">
        <v>0</v>
      </c>
      <c r="X65" s="96">
        <v>0</v>
      </c>
      <c r="Y65" s="97">
        <v>0</v>
      </c>
      <c r="Z65" s="96">
        <v>0</v>
      </c>
      <c r="AA65" s="115"/>
      <c r="AB65" s="93"/>
    </row>
    <row r="66" spans="1:28" ht="18.5" x14ac:dyDescent="0.45">
      <c r="A66" s="94" t="s">
        <v>62</v>
      </c>
      <c r="B66" s="95">
        <v>0</v>
      </c>
      <c r="C66" s="96">
        <v>0</v>
      </c>
      <c r="D66" s="97">
        <v>0</v>
      </c>
      <c r="E66" s="96">
        <v>0</v>
      </c>
      <c r="F66" s="115"/>
      <c r="G66" s="93"/>
      <c r="H66" s="94" t="s">
        <v>62</v>
      </c>
      <c r="I66" s="95">
        <v>0</v>
      </c>
      <c r="J66" s="96">
        <v>0</v>
      </c>
      <c r="K66" s="97">
        <v>0</v>
      </c>
      <c r="L66" s="96">
        <v>0</v>
      </c>
      <c r="M66" s="115"/>
      <c r="N66" s="93"/>
      <c r="O66" s="94" t="s">
        <v>62</v>
      </c>
      <c r="P66" s="95">
        <v>0</v>
      </c>
      <c r="Q66" s="96">
        <v>0</v>
      </c>
      <c r="R66" s="97">
        <v>0</v>
      </c>
      <c r="S66" s="96">
        <v>0</v>
      </c>
      <c r="T66" s="115"/>
      <c r="U66" s="93"/>
      <c r="V66" s="94" t="s">
        <v>62</v>
      </c>
      <c r="W66" s="95">
        <v>0</v>
      </c>
      <c r="X66" s="96">
        <v>0</v>
      </c>
      <c r="Y66" s="97">
        <v>0</v>
      </c>
      <c r="Z66" s="96">
        <v>0</v>
      </c>
      <c r="AA66" s="115"/>
      <c r="AB66" s="93"/>
    </row>
    <row r="67" spans="1:28" ht="18.5" x14ac:dyDescent="0.45">
      <c r="A67" s="94" t="s">
        <v>63</v>
      </c>
      <c r="B67" s="95">
        <v>0</v>
      </c>
      <c r="C67" s="96">
        <v>0</v>
      </c>
      <c r="D67" s="97">
        <v>0</v>
      </c>
      <c r="E67" s="96">
        <v>0</v>
      </c>
      <c r="F67" s="115"/>
      <c r="G67" s="93"/>
      <c r="H67" s="94" t="s">
        <v>63</v>
      </c>
      <c r="I67" s="95">
        <v>0</v>
      </c>
      <c r="J67" s="96">
        <v>0</v>
      </c>
      <c r="K67" s="97">
        <v>0</v>
      </c>
      <c r="L67" s="96">
        <v>0</v>
      </c>
      <c r="M67" s="115"/>
      <c r="N67" s="93"/>
      <c r="O67" s="94" t="s">
        <v>63</v>
      </c>
      <c r="P67" s="95">
        <v>0</v>
      </c>
      <c r="Q67" s="96">
        <v>0</v>
      </c>
      <c r="R67" s="97">
        <v>0</v>
      </c>
      <c r="S67" s="96">
        <v>0</v>
      </c>
      <c r="T67" s="115"/>
      <c r="U67" s="93"/>
      <c r="V67" s="94" t="s">
        <v>63</v>
      </c>
      <c r="W67" s="95">
        <v>0</v>
      </c>
      <c r="X67" s="96">
        <v>0</v>
      </c>
      <c r="Y67" s="97">
        <v>0</v>
      </c>
      <c r="Z67" s="96">
        <v>0</v>
      </c>
      <c r="AA67" s="115"/>
      <c r="AB67" s="93"/>
    </row>
    <row r="68" spans="1:28" ht="18.5" x14ac:dyDescent="0.45">
      <c r="A68" s="94" t="s">
        <v>64</v>
      </c>
      <c r="B68" s="95">
        <v>0</v>
      </c>
      <c r="C68" s="96">
        <v>0</v>
      </c>
      <c r="D68" s="97">
        <v>0</v>
      </c>
      <c r="E68" s="96">
        <v>0</v>
      </c>
      <c r="F68" s="115"/>
      <c r="G68" s="93"/>
      <c r="H68" s="94" t="s">
        <v>64</v>
      </c>
      <c r="I68" s="95">
        <v>0</v>
      </c>
      <c r="J68" s="96">
        <v>0</v>
      </c>
      <c r="K68" s="97">
        <v>0</v>
      </c>
      <c r="L68" s="96">
        <v>0</v>
      </c>
      <c r="M68" s="115"/>
      <c r="N68" s="93"/>
      <c r="O68" s="94" t="s">
        <v>64</v>
      </c>
      <c r="P68" s="95">
        <v>0</v>
      </c>
      <c r="Q68" s="96">
        <v>0</v>
      </c>
      <c r="R68" s="97">
        <v>0</v>
      </c>
      <c r="S68" s="96">
        <v>0</v>
      </c>
      <c r="T68" s="115"/>
      <c r="U68" s="93"/>
      <c r="V68" s="94" t="s">
        <v>64</v>
      </c>
      <c r="W68" s="95">
        <v>0</v>
      </c>
      <c r="X68" s="96">
        <v>0</v>
      </c>
      <c r="Y68" s="97">
        <v>0</v>
      </c>
      <c r="Z68" s="96">
        <v>0</v>
      </c>
      <c r="AA68" s="115"/>
      <c r="AB68" s="93"/>
    </row>
    <row r="69" spans="1:28" ht="18.5" x14ac:dyDescent="0.45">
      <c r="A69" s="94" t="s">
        <v>65</v>
      </c>
      <c r="B69" s="95">
        <v>0</v>
      </c>
      <c r="C69" s="96">
        <v>0</v>
      </c>
      <c r="D69" s="97">
        <v>0</v>
      </c>
      <c r="E69" s="96">
        <v>0</v>
      </c>
      <c r="F69" s="115"/>
      <c r="G69" s="93"/>
      <c r="H69" s="94" t="s">
        <v>65</v>
      </c>
      <c r="I69" s="95">
        <v>0</v>
      </c>
      <c r="J69" s="96">
        <v>0</v>
      </c>
      <c r="K69" s="97">
        <v>0</v>
      </c>
      <c r="L69" s="96">
        <v>0</v>
      </c>
      <c r="M69" s="115"/>
      <c r="N69" s="93"/>
      <c r="O69" s="94" t="s">
        <v>65</v>
      </c>
      <c r="P69" s="95">
        <v>0</v>
      </c>
      <c r="Q69" s="96">
        <v>0</v>
      </c>
      <c r="R69" s="97">
        <v>0</v>
      </c>
      <c r="S69" s="96">
        <v>0</v>
      </c>
      <c r="T69" s="115"/>
      <c r="U69" s="93"/>
      <c r="V69" s="94" t="s">
        <v>65</v>
      </c>
      <c r="W69" s="95">
        <v>0</v>
      </c>
      <c r="X69" s="96">
        <v>0</v>
      </c>
      <c r="Y69" s="97">
        <v>0</v>
      </c>
      <c r="Z69" s="96">
        <v>0</v>
      </c>
      <c r="AA69" s="115"/>
      <c r="AB69" s="93"/>
    </row>
    <row r="70" spans="1:28" ht="18.5" x14ac:dyDescent="0.45">
      <c r="A70" s="94" t="s">
        <v>66</v>
      </c>
      <c r="B70" s="95">
        <v>0</v>
      </c>
      <c r="C70" s="96">
        <v>0</v>
      </c>
      <c r="D70" s="97">
        <v>0</v>
      </c>
      <c r="E70" s="96">
        <v>0</v>
      </c>
      <c r="F70" s="115"/>
      <c r="G70" s="93"/>
      <c r="H70" s="94" t="s">
        <v>66</v>
      </c>
      <c r="I70" s="95">
        <v>0</v>
      </c>
      <c r="J70" s="96">
        <v>0</v>
      </c>
      <c r="K70" s="97">
        <v>0</v>
      </c>
      <c r="L70" s="96">
        <v>0</v>
      </c>
      <c r="M70" s="115"/>
      <c r="N70" s="93"/>
      <c r="O70" s="94" t="s">
        <v>66</v>
      </c>
      <c r="P70" s="95">
        <v>0</v>
      </c>
      <c r="Q70" s="96">
        <v>0</v>
      </c>
      <c r="R70" s="97">
        <v>0</v>
      </c>
      <c r="S70" s="96">
        <v>0</v>
      </c>
      <c r="T70" s="115"/>
      <c r="U70" s="93"/>
      <c r="V70" s="94" t="s">
        <v>66</v>
      </c>
      <c r="W70" s="95">
        <v>0</v>
      </c>
      <c r="X70" s="96">
        <v>0</v>
      </c>
      <c r="Y70" s="97">
        <v>0</v>
      </c>
      <c r="Z70" s="96">
        <v>0</v>
      </c>
      <c r="AA70" s="115"/>
      <c r="AB70" s="93"/>
    </row>
    <row r="71" spans="1:28" ht="18.5" x14ac:dyDescent="0.45">
      <c r="A71" s="94" t="s">
        <v>23</v>
      </c>
      <c r="B71" s="95">
        <v>0</v>
      </c>
      <c r="C71" s="96">
        <v>0</v>
      </c>
      <c r="D71" s="97">
        <v>0</v>
      </c>
      <c r="E71" s="96">
        <v>0</v>
      </c>
      <c r="F71" s="115"/>
      <c r="G71" s="93"/>
      <c r="H71" s="94" t="s">
        <v>23</v>
      </c>
      <c r="I71" s="95">
        <v>0</v>
      </c>
      <c r="J71" s="96">
        <v>0</v>
      </c>
      <c r="K71" s="97">
        <v>0</v>
      </c>
      <c r="L71" s="96">
        <v>0</v>
      </c>
      <c r="M71" s="115"/>
      <c r="N71" s="93"/>
      <c r="O71" s="94" t="s">
        <v>23</v>
      </c>
      <c r="P71" s="95">
        <v>0</v>
      </c>
      <c r="Q71" s="96">
        <v>0</v>
      </c>
      <c r="R71" s="97">
        <v>0</v>
      </c>
      <c r="S71" s="96">
        <v>0</v>
      </c>
      <c r="T71" s="115"/>
      <c r="U71" s="93"/>
      <c r="V71" s="94" t="s">
        <v>23</v>
      </c>
      <c r="W71" s="95">
        <v>0</v>
      </c>
      <c r="X71" s="96">
        <v>0</v>
      </c>
      <c r="Y71" s="97">
        <v>0</v>
      </c>
      <c r="Z71" s="96">
        <v>0</v>
      </c>
      <c r="AA71" s="115"/>
      <c r="AB71" s="93"/>
    </row>
    <row r="72" spans="1:28" ht="18.5" x14ac:dyDescent="0.45">
      <c r="A72" s="94"/>
      <c r="B72" s="95"/>
      <c r="C72" s="99"/>
      <c r="D72" s="97"/>
      <c r="E72" s="99"/>
      <c r="F72" s="116"/>
      <c r="G72" s="73"/>
      <c r="H72" s="94"/>
      <c r="I72" s="95"/>
      <c r="J72" s="99"/>
      <c r="K72" s="97"/>
      <c r="L72" s="99"/>
      <c r="M72" s="116"/>
      <c r="N72" s="73"/>
      <c r="O72" s="94"/>
      <c r="P72" s="95"/>
      <c r="Q72" s="99"/>
      <c r="R72" s="97"/>
      <c r="S72" s="99"/>
      <c r="T72" s="116"/>
      <c r="U72" s="73"/>
      <c r="V72" s="94"/>
      <c r="W72" s="95"/>
      <c r="X72" s="99"/>
      <c r="Y72" s="97"/>
      <c r="Z72" s="99"/>
      <c r="AA72" s="116"/>
      <c r="AB72" s="73"/>
    </row>
    <row r="73" spans="1:28" ht="19" thickBot="1" x14ac:dyDescent="0.5">
      <c r="A73" s="105"/>
      <c r="B73" s="106">
        <v>0</v>
      </c>
      <c r="C73" s="114"/>
      <c r="D73" s="108">
        <v>0</v>
      </c>
      <c r="E73" s="114"/>
      <c r="F73" s="116"/>
      <c r="G73" s="73"/>
      <c r="H73" s="105"/>
      <c r="I73" s="106">
        <v>0</v>
      </c>
      <c r="J73" s="114"/>
      <c r="K73" s="108">
        <v>0</v>
      </c>
      <c r="L73" s="114"/>
      <c r="M73" s="116"/>
      <c r="N73" s="73"/>
      <c r="O73" s="105"/>
      <c r="P73" s="106">
        <v>0</v>
      </c>
      <c r="Q73" s="114"/>
      <c r="R73" s="108">
        <v>0</v>
      </c>
      <c r="S73" s="114"/>
      <c r="T73" s="116"/>
      <c r="U73" s="73"/>
      <c r="V73" s="105"/>
      <c r="W73" s="106">
        <v>0</v>
      </c>
      <c r="X73" s="114"/>
      <c r="Y73" s="108">
        <v>0</v>
      </c>
      <c r="Z73" s="114"/>
      <c r="AA73" s="116"/>
      <c r="AB73" s="73"/>
    </row>
    <row r="74" spans="1:28" ht="19" thickTop="1" x14ac:dyDescent="0.45">
      <c r="A74" s="94"/>
      <c r="B74" s="95"/>
      <c r="C74" s="99"/>
      <c r="D74" s="97"/>
      <c r="E74" s="99"/>
      <c r="F74" s="116"/>
      <c r="G74" s="73"/>
      <c r="H74" s="94"/>
      <c r="I74" s="95"/>
      <c r="J74" s="99"/>
      <c r="K74" s="97"/>
      <c r="L74" s="99"/>
      <c r="M74" s="116"/>
      <c r="N74" s="73"/>
      <c r="O74" s="94"/>
      <c r="P74" s="95"/>
      <c r="Q74" s="99"/>
      <c r="R74" s="97"/>
      <c r="S74" s="99"/>
      <c r="T74" s="116"/>
      <c r="U74" s="73"/>
      <c r="V74" s="94"/>
      <c r="W74" s="95"/>
      <c r="X74" s="99"/>
      <c r="Y74" s="97"/>
      <c r="Z74" s="99"/>
      <c r="AA74" s="116"/>
      <c r="AB74" s="73"/>
    </row>
    <row r="75" spans="1:28" ht="18.5" x14ac:dyDescent="0.45">
      <c r="A75" s="94"/>
      <c r="B75" s="95"/>
      <c r="C75" s="94"/>
      <c r="D75" s="97"/>
      <c r="E75" s="94"/>
      <c r="F75" s="116"/>
      <c r="G75" s="73"/>
      <c r="H75" s="94"/>
      <c r="I75" s="95"/>
      <c r="J75" s="94"/>
      <c r="K75" s="97"/>
      <c r="L75" s="94"/>
      <c r="M75" s="116"/>
      <c r="N75" s="73"/>
      <c r="O75" s="94"/>
      <c r="P75" s="95"/>
      <c r="Q75" s="94"/>
      <c r="R75" s="97"/>
      <c r="S75" s="94"/>
      <c r="T75" s="116"/>
      <c r="U75" s="73"/>
      <c r="V75" s="94"/>
      <c r="W75" s="95"/>
      <c r="X75" s="94"/>
      <c r="Y75" s="97"/>
      <c r="Z75" s="94"/>
      <c r="AA75" s="116"/>
      <c r="AB75" s="73"/>
    </row>
    <row r="76" spans="1:28" ht="18.5" x14ac:dyDescent="0.45">
      <c r="A76" s="105" t="s">
        <v>124</v>
      </c>
      <c r="B76" s="95"/>
      <c r="C76" s="94"/>
      <c r="D76" s="112">
        <v>0</v>
      </c>
      <c r="E76" s="94"/>
      <c r="F76" s="117"/>
      <c r="G76" s="73"/>
      <c r="H76" s="105" t="s">
        <v>124</v>
      </c>
      <c r="I76" s="95"/>
      <c r="J76" s="94"/>
      <c r="K76" s="112">
        <v>0</v>
      </c>
      <c r="L76" s="94"/>
      <c r="M76" s="117"/>
      <c r="N76" s="73"/>
      <c r="O76" s="105" t="s">
        <v>124</v>
      </c>
      <c r="P76" s="95"/>
      <c r="Q76" s="94"/>
      <c r="R76" s="112">
        <v>0</v>
      </c>
      <c r="S76" s="94"/>
      <c r="T76" s="117"/>
      <c r="U76" s="73"/>
      <c r="V76" s="105" t="s">
        <v>124</v>
      </c>
      <c r="W76" s="95"/>
      <c r="X76" s="94"/>
      <c r="Y76" s="112">
        <v>0</v>
      </c>
      <c r="Z76" s="94"/>
      <c r="AA76" s="117"/>
      <c r="AB76" s="73"/>
    </row>
    <row r="77" spans="1:28" ht="18.5" x14ac:dyDescent="0.45">
      <c r="A77" s="94"/>
      <c r="B77" s="95"/>
      <c r="C77" s="94"/>
      <c r="D77" s="97"/>
      <c r="E77" s="94"/>
      <c r="F77" s="116"/>
      <c r="G77" s="73"/>
      <c r="H77" s="94"/>
      <c r="I77" s="95"/>
      <c r="J77" s="94"/>
      <c r="K77" s="97"/>
      <c r="L77" s="94"/>
      <c r="M77" s="116"/>
      <c r="N77" s="73"/>
      <c r="O77" s="94"/>
      <c r="P77" s="95"/>
      <c r="Q77" s="94"/>
      <c r="R77" s="97"/>
      <c r="S77" s="94"/>
      <c r="T77" s="116"/>
      <c r="U77" s="73"/>
      <c r="V77" s="94"/>
      <c r="W77" s="95"/>
      <c r="X77" s="94"/>
      <c r="Y77" s="97"/>
      <c r="Z77" s="94"/>
      <c r="AA77" s="116"/>
      <c r="AB77" s="73"/>
    </row>
    <row r="78" spans="1:28" ht="18.5" x14ac:dyDescent="0.45">
      <c r="A78" s="94"/>
      <c r="B78" s="95"/>
      <c r="C78" s="94"/>
      <c r="D78" s="97"/>
      <c r="E78" s="94"/>
      <c r="F78" s="116"/>
      <c r="G78" s="73"/>
      <c r="H78" s="94"/>
      <c r="I78" s="95"/>
      <c r="J78" s="94"/>
      <c r="K78" s="97"/>
      <c r="L78" s="94"/>
      <c r="M78" s="116"/>
      <c r="N78" s="73"/>
      <c r="O78" s="94"/>
      <c r="P78" s="95"/>
      <c r="Q78" s="94"/>
      <c r="R78" s="97"/>
      <c r="S78" s="94"/>
      <c r="T78" s="116"/>
      <c r="U78" s="73"/>
      <c r="V78" s="94"/>
      <c r="W78" s="95"/>
      <c r="X78" s="94"/>
      <c r="Y78" s="97"/>
      <c r="Z78" s="94"/>
      <c r="AA78" s="116"/>
      <c r="AB78" s="73"/>
    </row>
    <row r="79" spans="1:28" ht="18.5" x14ac:dyDescent="0.45">
      <c r="A79" s="78" t="s">
        <v>77</v>
      </c>
      <c r="B79" s="95"/>
      <c r="C79" s="94"/>
      <c r="D79" s="97"/>
      <c r="E79" s="94"/>
      <c r="F79" s="116"/>
      <c r="G79" s="73"/>
      <c r="H79" s="78" t="s">
        <v>77</v>
      </c>
      <c r="I79" s="95"/>
      <c r="J79" s="94"/>
      <c r="K79" s="97"/>
      <c r="L79" s="94"/>
      <c r="M79" s="116"/>
      <c r="N79" s="73"/>
      <c r="O79" s="78" t="s">
        <v>77</v>
      </c>
      <c r="P79" s="95"/>
      <c r="Q79" s="94"/>
      <c r="R79" s="97"/>
      <c r="S79" s="94"/>
      <c r="T79" s="116"/>
      <c r="U79" s="73"/>
      <c r="V79" s="78" t="s">
        <v>77</v>
      </c>
      <c r="W79" s="95"/>
      <c r="X79" s="94"/>
      <c r="Y79" s="97"/>
      <c r="Z79" s="94"/>
      <c r="AA79" s="116"/>
      <c r="AB79" s="73"/>
    </row>
    <row r="80" spans="1:28" ht="18.5" x14ac:dyDescent="0.45">
      <c r="A80" s="79"/>
      <c r="B80" s="80"/>
      <c r="C80" s="79"/>
      <c r="D80" s="81"/>
      <c r="E80" s="79"/>
      <c r="F80" s="73"/>
      <c r="G80" s="73"/>
      <c r="H80" s="79"/>
      <c r="I80" s="80"/>
      <c r="J80" s="79"/>
      <c r="K80" s="81"/>
      <c r="L80" s="79"/>
      <c r="M80" s="73"/>
      <c r="N80" s="73"/>
      <c r="O80" s="79"/>
      <c r="P80" s="80"/>
      <c r="Q80" s="79"/>
      <c r="R80" s="81"/>
      <c r="S80" s="79"/>
      <c r="T80" s="73"/>
      <c r="U80" s="73"/>
      <c r="V80" s="79"/>
      <c r="W80" s="80"/>
      <c r="X80" s="79"/>
      <c r="Y80" s="81"/>
      <c r="Z80" s="79"/>
      <c r="AA80" s="73"/>
      <c r="AB80" s="73"/>
    </row>
    <row r="81" spans="1:28" ht="37" x14ac:dyDescent="0.45">
      <c r="A81" s="86" t="s">
        <v>72</v>
      </c>
      <c r="B81" s="87" t="s">
        <v>114</v>
      </c>
      <c r="C81" s="88" t="s">
        <v>70</v>
      </c>
      <c r="D81" s="89" t="s">
        <v>71</v>
      </c>
      <c r="E81" s="88" t="s">
        <v>70</v>
      </c>
      <c r="F81" s="73"/>
      <c r="G81" s="73"/>
      <c r="H81" s="86" t="s">
        <v>72</v>
      </c>
      <c r="I81" s="87" t="s">
        <v>114</v>
      </c>
      <c r="J81" s="88" t="s">
        <v>70</v>
      </c>
      <c r="K81" s="89" t="s">
        <v>71</v>
      </c>
      <c r="L81" s="88" t="s">
        <v>70</v>
      </c>
      <c r="M81" s="73"/>
      <c r="N81" s="73"/>
      <c r="O81" s="86" t="s">
        <v>72</v>
      </c>
      <c r="P81" s="87" t="s">
        <v>114</v>
      </c>
      <c r="Q81" s="88" t="s">
        <v>70</v>
      </c>
      <c r="R81" s="89" t="s">
        <v>71</v>
      </c>
      <c r="S81" s="88" t="s">
        <v>70</v>
      </c>
      <c r="T81" s="73"/>
      <c r="U81" s="73"/>
      <c r="V81" s="86" t="s">
        <v>72</v>
      </c>
      <c r="W81" s="87" t="s">
        <v>114</v>
      </c>
      <c r="X81" s="88" t="s">
        <v>70</v>
      </c>
      <c r="Y81" s="89" t="s">
        <v>71</v>
      </c>
      <c r="Z81" s="88" t="s">
        <v>70</v>
      </c>
      <c r="AA81" s="73"/>
      <c r="AB81" s="73"/>
    </row>
    <row r="82" spans="1:28" ht="18.5" x14ac:dyDescent="0.45">
      <c r="A82" s="79"/>
      <c r="B82" s="80"/>
      <c r="C82" s="90"/>
      <c r="D82" s="81"/>
      <c r="E82" s="90"/>
      <c r="F82" s="73"/>
      <c r="G82" s="73"/>
      <c r="H82" s="79"/>
      <c r="I82" s="80"/>
      <c r="J82" s="90"/>
      <c r="K82" s="81"/>
      <c r="L82" s="90"/>
      <c r="M82" s="73"/>
      <c r="N82" s="73"/>
      <c r="O82" s="79"/>
      <c r="P82" s="80"/>
      <c r="Q82" s="90"/>
      <c r="R82" s="81"/>
      <c r="S82" s="90"/>
      <c r="T82" s="73"/>
      <c r="U82" s="73"/>
      <c r="V82" s="79"/>
      <c r="W82" s="80"/>
      <c r="X82" s="90"/>
      <c r="Y82" s="81"/>
      <c r="Z82" s="90"/>
      <c r="AA82" s="73"/>
      <c r="AB82" s="73"/>
    </row>
    <row r="83" spans="1:28" ht="18.5" x14ac:dyDescent="0.45">
      <c r="A83" s="94" t="s">
        <v>0</v>
      </c>
      <c r="B83" s="95">
        <v>164247.17000000001</v>
      </c>
      <c r="C83" s="96">
        <v>2.0284017427736763E-3</v>
      </c>
      <c r="D83" s="97">
        <v>6</v>
      </c>
      <c r="E83" s="96">
        <v>7.8534031413612562E-3</v>
      </c>
      <c r="F83" s="92"/>
      <c r="G83" s="93"/>
      <c r="H83" s="94" t="s">
        <v>0</v>
      </c>
      <c r="I83" s="95">
        <v>158649.28999999998</v>
      </c>
      <c r="J83" s="96">
        <v>1.9920914854684247E-3</v>
      </c>
      <c r="K83" s="97">
        <v>6</v>
      </c>
      <c r="L83" s="96">
        <v>8.0321285140562242E-3</v>
      </c>
      <c r="M83" s="92"/>
      <c r="N83" s="93"/>
      <c r="O83" s="94" t="s">
        <v>0</v>
      </c>
      <c r="P83" s="95">
        <v>153182.94999999998</v>
      </c>
      <c r="Q83" s="96">
        <v>1.9558602957095799E-3</v>
      </c>
      <c r="R83" s="97">
        <v>6</v>
      </c>
      <c r="S83" s="96">
        <v>8.1967213114754103E-3</v>
      </c>
      <c r="T83" s="92"/>
      <c r="U83" s="93"/>
      <c r="V83" s="94" t="s">
        <v>0</v>
      </c>
      <c r="W83" s="95">
        <v>144854.24</v>
      </c>
      <c r="X83" s="96">
        <v>1.8730488985345272E-3</v>
      </c>
      <c r="Y83" s="97">
        <v>6</v>
      </c>
      <c r="Z83" s="96">
        <v>8.2872928176795577E-3</v>
      </c>
      <c r="AA83" s="92"/>
      <c r="AB83" s="93"/>
    </row>
    <row r="84" spans="1:28" ht="18.5" x14ac:dyDescent="0.45">
      <c r="A84" s="94" t="s">
        <v>1</v>
      </c>
      <c r="B84" s="95">
        <v>0</v>
      </c>
      <c r="C84" s="96">
        <v>0</v>
      </c>
      <c r="D84" s="97">
        <v>0</v>
      </c>
      <c r="E84" s="96">
        <v>0</v>
      </c>
      <c r="F84" s="92"/>
      <c r="G84" s="93"/>
      <c r="H84" s="94" t="s">
        <v>1</v>
      </c>
      <c r="I84" s="95">
        <v>0</v>
      </c>
      <c r="J84" s="96">
        <v>0</v>
      </c>
      <c r="K84" s="97">
        <v>0</v>
      </c>
      <c r="L84" s="96">
        <v>0</v>
      </c>
      <c r="M84" s="92"/>
      <c r="N84" s="93"/>
      <c r="O84" s="94" t="s">
        <v>1</v>
      </c>
      <c r="P84" s="95">
        <v>0</v>
      </c>
      <c r="Q84" s="96">
        <v>0</v>
      </c>
      <c r="R84" s="97">
        <v>0</v>
      </c>
      <c r="S84" s="96">
        <v>0</v>
      </c>
      <c r="T84" s="92"/>
      <c r="U84" s="93"/>
      <c r="V84" s="94" t="s">
        <v>1</v>
      </c>
      <c r="W84" s="95">
        <v>0</v>
      </c>
      <c r="X84" s="96">
        <v>0</v>
      </c>
      <c r="Y84" s="97">
        <v>0</v>
      </c>
      <c r="Z84" s="96">
        <v>0</v>
      </c>
      <c r="AA84" s="92"/>
      <c r="AB84" s="93"/>
    </row>
    <row r="85" spans="1:28" ht="18.5" x14ac:dyDescent="0.45">
      <c r="A85" s="94" t="s">
        <v>2</v>
      </c>
      <c r="B85" s="95">
        <v>76845357.219999984</v>
      </c>
      <c r="C85" s="96">
        <v>0.94901639102283253</v>
      </c>
      <c r="D85" s="97">
        <v>724</v>
      </c>
      <c r="E85" s="96">
        <v>0.94764397905759157</v>
      </c>
      <c r="F85" s="92"/>
      <c r="G85" s="93"/>
      <c r="H85" s="94" t="s">
        <v>2</v>
      </c>
      <c r="I85" s="95">
        <v>75527286.519999936</v>
      </c>
      <c r="J85" s="96">
        <v>0.94836393151854648</v>
      </c>
      <c r="K85" s="97">
        <v>707</v>
      </c>
      <c r="L85" s="96">
        <v>0.9464524765729585</v>
      </c>
      <c r="M85" s="92"/>
      <c r="N85" s="93"/>
      <c r="O85" s="94" t="s">
        <v>2</v>
      </c>
      <c r="P85" s="95">
        <v>74273452.62999998</v>
      </c>
      <c r="Q85" s="96">
        <v>0.94833332968377526</v>
      </c>
      <c r="R85" s="97">
        <v>692</v>
      </c>
      <c r="S85" s="96">
        <v>0.94535519125683065</v>
      </c>
      <c r="T85" s="92"/>
      <c r="U85" s="93"/>
      <c r="V85" s="94" t="s">
        <v>2</v>
      </c>
      <c r="W85" s="95">
        <v>73309012.679999992</v>
      </c>
      <c r="X85" s="96">
        <v>0.94792783043787798</v>
      </c>
      <c r="Y85" s="97">
        <v>684</v>
      </c>
      <c r="Z85" s="96">
        <v>0.94475138121546964</v>
      </c>
      <c r="AA85" s="92"/>
      <c r="AB85" s="93"/>
    </row>
    <row r="86" spans="1:28" ht="18.5" x14ac:dyDescent="0.45">
      <c r="A86" s="94" t="s">
        <v>3</v>
      </c>
      <c r="B86" s="95">
        <v>0</v>
      </c>
      <c r="C86" s="96">
        <v>0</v>
      </c>
      <c r="D86" s="97">
        <v>0</v>
      </c>
      <c r="E86" s="96">
        <v>0</v>
      </c>
      <c r="F86" s="92"/>
      <c r="G86" s="93"/>
      <c r="H86" s="94" t="s">
        <v>3</v>
      </c>
      <c r="I86" s="95">
        <v>0</v>
      </c>
      <c r="J86" s="96">
        <v>0</v>
      </c>
      <c r="K86" s="97">
        <v>0</v>
      </c>
      <c r="L86" s="96">
        <v>0</v>
      </c>
      <c r="M86" s="92"/>
      <c r="N86" s="93"/>
      <c r="O86" s="94" t="s">
        <v>3</v>
      </c>
      <c r="P86" s="95">
        <v>0</v>
      </c>
      <c r="Q86" s="96">
        <v>0</v>
      </c>
      <c r="R86" s="97">
        <v>0</v>
      </c>
      <c r="S86" s="96">
        <v>0</v>
      </c>
      <c r="T86" s="92"/>
      <c r="U86" s="93"/>
      <c r="V86" s="94" t="s">
        <v>3</v>
      </c>
      <c r="W86" s="95">
        <v>0</v>
      </c>
      <c r="X86" s="96">
        <v>0</v>
      </c>
      <c r="Y86" s="97">
        <v>0</v>
      </c>
      <c r="Z86" s="96">
        <v>0</v>
      </c>
      <c r="AA86" s="92"/>
      <c r="AB86" s="93"/>
    </row>
    <row r="87" spans="1:28" ht="18.5" x14ac:dyDescent="0.45">
      <c r="A87" s="94" t="s">
        <v>165</v>
      </c>
      <c r="B87" s="95">
        <v>3964083.68</v>
      </c>
      <c r="C87" s="96">
        <v>4.8955207234393672E-2</v>
      </c>
      <c r="D87" s="97">
        <v>34</v>
      </c>
      <c r="E87" s="96">
        <v>4.4502617801047119E-2</v>
      </c>
      <c r="F87" s="92"/>
      <c r="G87" s="93"/>
      <c r="H87" s="94" t="s">
        <v>165</v>
      </c>
      <c r="I87" s="95">
        <v>3953624.4999999991</v>
      </c>
      <c r="J87" s="96">
        <v>4.9643976995985023E-2</v>
      </c>
      <c r="K87" s="97">
        <v>34</v>
      </c>
      <c r="L87" s="96">
        <v>4.5515394912985271E-2</v>
      </c>
      <c r="M87" s="92"/>
      <c r="N87" s="93"/>
      <c r="O87" s="94" t="s">
        <v>165</v>
      </c>
      <c r="P87" s="95">
        <v>3893349.92</v>
      </c>
      <c r="Q87" s="96">
        <v>4.9710810020515139E-2</v>
      </c>
      <c r="R87" s="97">
        <v>34</v>
      </c>
      <c r="S87" s="96">
        <v>4.6448087431693992E-2</v>
      </c>
      <c r="T87" s="92"/>
      <c r="U87" s="93"/>
      <c r="V87" s="94" t="s">
        <v>165</v>
      </c>
      <c r="W87" s="95">
        <v>3882202.6900000004</v>
      </c>
      <c r="X87" s="96">
        <v>5.0199120663587615E-2</v>
      </c>
      <c r="Y87" s="97">
        <v>34</v>
      </c>
      <c r="Z87" s="96">
        <v>4.6961325966850827E-2</v>
      </c>
      <c r="AA87" s="92"/>
      <c r="AB87" s="93"/>
    </row>
    <row r="88" spans="1:28" ht="18.5" x14ac:dyDescent="0.45">
      <c r="A88" s="94"/>
      <c r="B88" s="95"/>
      <c r="C88" s="99"/>
      <c r="D88" s="97"/>
      <c r="E88" s="99"/>
      <c r="F88" s="73"/>
      <c r="G88" s="73"/>
      <c r="H88" s="94"/>
      <c r="I88" s="95"/>
      <c r="J88" s="99"/>
      <c r="K88" s="97"/>
      <c r="L88" s="99"/>
      <c r="M88" s="73"/>
      <c r="N88" s="73"/>
      <c r="O88" s="94"/>
      <c r="P88" s="95"/>
      <c r="Q88" s="99"/>
      <c r="R88" s="97"/>
      <c r="S88" s="99"/>
      <c r="T88" s="73"/>
      <c r="U88" s="73"/>
      <c r="V88" s="94"/>
      <c r="W88" s="95"/>
      <c r="X88" s="99"/>
      <c r="Y88" s="97"/>
      <c r="Z88" s="99"/>
      <c r="AA88" s="73"/>
      <c r="AB88" s="73"/>
    </row>
    <row r="89" spans="1:28" ht="19" thickBot="1" x14ac:dyDescent="0.5">
      <c r="A89" s="105"/>
      <c r="B89" s="106">
        <v>80973688.069999993</v>
      </c>
      <c r="C89" s="114"/>
      <c r="D89" s="108">
        <v>764</v>
      </c>
      <c r="E89" s="114"/>
      <c r="F89" s="73"/>
      <c r="G89" s="73"/>
      <c r="H89" s="105"/>
      <c r="I89" s="106">
        <v>79639560.309999943</v>
      </c>
      <c r="J89" s="114"/>
      <c r="K89" s="108">
        <v>747</v>
      </c>
      <c r="L89" s="114"/>
      <c r="M89" s="73"/>
      <c r="N89" s="73"/>
      <c r="O89" s="105"/>
      <c r="P89" s="106">
        <v>78319985.499999985</v>
      </c>
      <c r="Q89" s="114"/>
      <c r="R89" s="108">
        <v>732</v>
      </c>
      <c r="S89" s="114"/>
      <c r="T89" s="73"/>
      <c r="U89" s="73"/>
      <c r="V89" s="105"/>
      <c r="W89" s="106">
        <v>77336069.609999985</v>
      </c>
      <c r="X89" s="114"/>
      <c r="Y89" s="108">
        <v>724</v>
      </c>
      <c r="Z89" s="114"/>
      <c r="AA89" s="73"/>
      <c r="AB89" s="73"/>
    </row>
    <row r="90" spans="1:28" ht="19" thickTop="1" x14ac:dyDescent="0.45">
      <c r="A90" s="94"/>
      <c r="B90" s="95"/>
      <c r="C90" s="99"/>
      <c r="D90" s="97"/>
      <c r="E90" s="99"/>
      <c r="F90" s="73"/>
      <c r="G90" s="73"/>
      <c r="H90" s="94"/>
      <c r="I90" s="95"/>
      <c r="J90" s="99"/>
      <c r="K90" s="97"/>
      <c r="L90" s="99"/>
      <c r="M90" s="73"/>
      <c r="N90" s="73"/>
      <c r="O90" s="94"/>
      <c r="P90" s="95"/>
      <c r="Q90" s="99"/>
      <c r="R90" s="97"/>
      <c r="S90" s="99"/>
      <c r="T90" s="73"/>
      <c r="U90" s="73"/>
      <c r="V90" s="94"/>
      <c r="W90" s="95"/>
      <c r="X90" s="99"/>
      <c r="Y90" s="97"/>
      <c r="Z90" s="99"/>
      <c r="AA90" s="73"/>
      <c r="AB90" s="73"/>
    </row>
    <row r="91" spans="1:28" ht="18.5" x14ac:dyDescent="0.45">
      <c r="A91" s="94"/>
      <c r="B91" s="95"/>
      <c r="C91" s="94"/>
      <c r="D91" s="97"/>
      <c r="E91" s="94"/>
      <c r="F91" s="73"/>
      <c r="G91" s="73"/>
      <c r="H91" s="94"/>
      <c r="I91" s="95"/>
      <c r="J91" s="94"/>
      <c r="K91" s="97"/>
      <c r="L91" s="94"/>
      <c r="M91" s="73"/>
      <c r="N91" s="73"/>
      <c r="O91" s="94"/>
      <c r="P91" s="95"/>
      <c r="Q91" s="94"/>
      <c r="R91" s="97"/>
      <c r="S91" s="94"/>
      <c r="T91" s="73"/>
      <c r="U91" s="73"/>
      <c r="V91" s="94"/>
      <c r="W91" s="95"/>
      <c r="X91" s="94"/>
      <c r="Y91" s="97"/>
      <c r="Z91" s="94"/>
      <c r="AA91" s="73"/>
      <c r="AB91" s="73"/>
    </row>
    <row r="92" spans="1:28" ht="18.5" x14ac:dyDescent="0.45">
      <c r="A92" s="94"/>
      <c r="B92" s="95"/>
      <c r="C92" s="94"/>
      <c r="D92" s="97"/>
      <c r="E92" s="94"/>
      <c r="F92" s="73"/>
      <c r="G92" s="73"/>
      <c r="H92" s="94"/>
      <c r="I92" s="95"/>
      <c r="J92" s="94"/>
      <c r="K92" s="97"/>
      <c r="L92" s="94"/>
      <c r="M92" s="73"/>
      <c r="N92" s="73"/>
      <c r="O92" s="94"/>
      <c r="P92" s="95"/>
      <c r="Q92" s="94"/>
      <c r="R92" s="97"/>
      <c r="S92" s="94"/>
      <c r="T92" s="73"/>
      <c r="U92" s="73"/>
      <c r="V92" s="94"/>
      <c r="W92" s="95"/>
      <c r="X92" s="94"/>
      <c r="Y92" s="97"/>
      <c r="Z92" s="94"/>
      <c r="AA92" s="73"/>
      <c r="AB92" s="73"/>
    </row>
    <row r="93" spans="1:28" ht="18.5" x14ac:dyDescent="0.45">
      <c r="A93" s="78" t="s">
        <v>89</v>
      </c>
      <c r="B93" s="95"/>
      <c r="C93" s="94"/>
      <c r="D93" s="97"/>
      <c r="E93" s="94"/>
      <c r="F93" s="73"/>
      <c r="G93" s="73"/>
      <c r="H93" s="78" t="s">
        <v>89</v>
      </c>
      <c r="I93" s="95"/>
      <c r="J93" s="94"/>
      <c r="K93" s="97"/>
      <c r="L93" s="94"/>
      <c r="M93" s="73"/>
      <c r="N93" s="73"/>
      <c r="O93" s="78" t="s">
        <v>89</v>
      </c>
      <c r="P93" s="95"/>
      <c r="Q93" s="94"/>
      <c r="R93" s="97"/>
      <c r="S93" s="94"/>
      <c r="T93" s="73"/>
      <c r="U93" s="73"/>
      <c r="V93" s="78" t="s">
        <v>89</v>
      </c>
      <c r="W93" s="95"/>
      <c r="X93" s="94"/>
      <c r="Y93" s="97"/>
      <c r="Z93" s="94"/>
      <c r="AA93" s="73"/>
      <c r="AB93" s="73"/>
    </row>
    <row r="94" spans="1:28" ht="18.5" x14ac:dyDescent="0.45">
      <c r="A94" s="79"/>
      <c r="B94" s="80"/>
      <c r="C94" s="79"/>
      <c r="D94" s="81"/>
      <c r="E94" s="79"/>
      <c r="F94" s="73"/>
      <c r="G94" s="73"/>
      <c r="H94" s="79"/>
      <c r="I94" s="80"/>
      <c r="J94" s="79"/>
      <c r="K94" s="81"/>
      <c r="L94" s="79"/>
      <c r="M94" s="73"/>
      <c r="N94" s="73"/>
      <c r="O94" s="79"/>
      <c r="P94" s="80"/>
      <c r="Q94" s="79"/>
      <c r="R94" s="81"/>
      <c r="S94" s="79"/>
      <c r="T94" s="73"/>
      <c r="U94" s="73"/>
      <c r="V94" s="79"/>
      <c r="W94" s="80"/>
      <c r="X94" s="79"/>
      <c r="Y94" s="81"/>
      <c r="Z94" s="79"/>
      <c r="AA94" s="73"/>
      <c r="AB94" s="73"/>
    </row>
    <row r="95" spans="1:28" ht="37" x14ac:dyDescent="0.45">
      <c r="A95" s="86" t="s">
        <v>72</v>
      </c>
      <c r="B95" s="87" t="s">
        <v>114</v>
      </c>
      <c r="C95" s="88" t="s">
        <v>70</v>
      </c>
      <c r="D95" s="89" t="s">
        <v>71</v>
      </c>
      <c r="E95" s="88" t="s">
        <v>70</v>
      </c>
      <c r="F95" s="73"/>
      <c r="G95" s="73"/>
      <c r="H95" s="86" t="s">
        <v>72</v>
      </c>
      <c r="I95" s="87" t="s">
        <v>114</v>
      </c>
      <c r="J95" s="88" t="s">
        <v>70</v>
      </c>
      <c r="K95" s="89" t="s">
        <v>71</v>
      </c>
      <c r="L95" s="88" t="s">
        <v>70</v>
      </c>
      <c r="M95" s="73"/>
      <c r="N95" s="73"/>
      <c r="O95" s="86" t="s">
        <v>72</v>
      </c>
      <c r="P95" s="87" t="s">
        <v>114</v>
      </c>
      <c r="Q95" s="88" t="s">
        <v>70</v>
      </c>
      <c r="R95" s="89" t="s">
        <v>71</v>
      </c>
      <c r="S95" s="88" t="s">
        <v>70</v>
      </c>
      <c r="T95" s="73"/>
      <c r="U95" s="73"/>
      <c r="V95" s="86" t="s">
        <v>72</v>
      </c>
      <c r="W95" s="87" t="s">
        <v>114</v>
      </c>
      <c r="X95" s="88" t="s">
        <v>70</v>
      </c>
      <c r="Y95" s="89" t="s">
        <v>71</v>
      </c>
      <c r="Z95" s="88" t="s">
        <v>70</v>
      </c>
      <c r="AA95" s="73"/>
      <c r="AB95" s="73"/>
    </row>
    <row r="96" spans="1:28" ht="18.5" x14ac:dyDescent="0.45">
      <c r="A96" s="79"/>
      <c r="B96" s="80"/>
      <c r="C96" s="79"/>
      <c r="D96" s="81"/>
      <c r="E96" s="79"/>
      <c r="F96" s="73"/>
      <c r="G96" s="73"/>
      <c r="H96" s="79"/>
      <c r="I96" s="80"/>
      <c r="J96" s="79"/>
      <c r="K96" s="81"/>
      <c r="L96" s="79"/>
      <c r="M96" s="73"/>
      <c r="N96" s="73"/>
      <c r="O96" s="79"/>
      <c r="P96" s="80"/>
      <c r="Q96" s="79"/>
      <c r="R96" s="81"/>
      <c r="S96" s="79"/>
      <c r="T96" s="73"/>
      <c r="U96" s="73"/>
      <c r="V96" s="79"/>
      <c r="W96" s="80"/>
      <c r="X96" s="79"/>
      <c r="Y96" s="81"/>
      <c r="Z96" s="79"/>
      <c r="AA96" s="73"/>
      <c r="AB96" s="73"/>
    </row>
    <row r="97" spans="1:28" ht="18.5" x14ac:dyDescent="0.45">
      <c r="A97" s="94" t="s">
        <v>24</v>
      </c>
      <c r="B97" s="95">
        <v>77973905.060000002</v>
      </c>
      <c r="C97" s="96">
        <v>0.96295360775210392</v>
      </c>
      <c r="D97" s="97">
        <v>680</v>
      </c>
      <c r="E97" s="96">
        <v>0.89005235602094246</v>
      </c>
      <c r="F97" s="92"/>
      <c r="G97" s="93"/>
      <c r="H97" s="94" t="s">
        <v>24</v>
      </c>
      <c r="I97" s="95">
        <v>76765609.739999995</v>
      </c>
      <c r="J97" s="96">
        <v>0.96391302816322633</v>
      </c>
      <c r="K97" s="97">
        <v>667</v>
      </c>
      <c r="L97" s="96">
        <v>0.892904953145917</v>
      </c>
      <c r="M97" s="92"/>
      <c r="N97" s="93"/>
      <c r="O97" s="94" t="s">
        <v>24</v>
      </c>
      <c r="P97" s="95">
        <v>75572630.929999977</v>
      </c>
      <c r="Q97" s="96">
        <v>0.96492141115118069</v>
      </c>
      <c r="R97" s="97">
        <v>655</v>
      </c>
      <c r="S97" s="96">
        <v>0.89480874316939896</v>
      </c>
      <c r="T97" s="92"/>
      <c r="U97" s="93"/>
      <c r="V97" s="94" t="s">
        <v>24</v>
      </c>
      <c r="W97" s="95">
        <v>74397412.649999946</v>
      </c>
      <c r="X97" s="96">
        <v>0.96200147001496938</v>
      </c>
      <c r="Y97" s="97">
        <v>647</v>
      </c>
      <c r="Z97" s="96">
        <v>0.89364640883977897</v>
      </c>
      <c r="AA97" s="92"/>
      <c r="AB97" s="93"/>
    </row>
    <row r="98" spans="1:28" ht="18.5" x14ac:dyDescent="0.45">
      <c r="A98" s="94" t="s">
        <v>25</v>
      </c>
      <c r="B98" s="95">
        <v>2999783.0100000002</v>
      </c>
      <c r="C98" s="96">
        <v>3.7046392247896041E-2</v>
      </c>
      <c r="D98" s="97">
        <v>84</v>
      </c>
      <c r="E98" s="96">
        <v>0.1099476439790576</v>
      </c>
      <c r="F98" s="92"/>
      <c r="G98" s="93"/>
      <c r="H98" s="94" t="s">
        <v>25</v>
      </c>
      <c r="I98" s="95">
        <v>2873950.5700000008</v>
      </c>
      <c r="J98" s="96">
        <v>3.6086971836773576E-2</v>
      </c>
      <c r="K98" s="97">
        <v>80</v>
      </c>
      <c r="L98" s="96">
        <v>0.107095046854083</v>
      </c>
      <c r="M98" s="92"/>
      <c r="N98" s="93"/>
      <c r="O98" s="94" t="s">
        <v>25</v>
      </c>
      <c r="P98" s="95">
        <v>2747354.5700000003</v>
      </c>
      <c r="Q98" s="96">
        <v>3.5078588848819453E-2</v>
      </c>
      <c r="R98" s="97">
        <v>77</v>
      </c>
      <c r="S98" s="96">
        <v>0.1051912568306011</v>
      </c>
      <c r="T98" s="92"/>
      <c r="U98" s="93"/>
      <c r="V98" s="94" t="s">
        <v>25</v>
      </c>
      <c r="W98" s="95">
        <v>2938656.9600000004</v>
      </c>
      <c r="X98" s="96">
        <v>3.799852998503065E-2</v>
      </c>
      <c r="Y98" s="97">
        <v>77</v>
      </c>
      <c r="Z98" s="96">
        <v>0.106353591160221</v>
      </c>
      <c r="AA98" s="92"/>
      <c r="AB98" s="93"/>
    </row>
    <row r="99" spans="1:28" ht="18.5" x14ac:dyDescent="0.45">
      <c r="A99" s="94"/>
      <c r="B99" s="95"/>
      <c r="C99" s="99"/>
      <c r="D99" s="97"/>
      <c r="E99" s="99"/>
      <c r="F99" s="73"/>
      <c r="G99" s="73"/>
      <c r="H99" s="94"/>
      <c r="I99" s="95"/>
      <c r="J99" s="99"/>
      <c r="K99" s="97"/>
      <c r="L99" s="99"/>
      <c r="M99" s="73"/>
      <c r="N99" s="73"/>
      <c r="O99" s="94"/>
      <c r="P99" s="95"/>
      <c r="Q99" s="99"/>
      <c r="R99" s="97"/>
      <c r="S99" s="99"/>
      <c r="T99" s="73"/>
      <c r="U99" s="73"/>
      <c r="V99" s="94"/>
      <c r="W99" s="95"/>
      <c r="X99" s="99"/>
      <c r="Y99" s="97"/>
      <c r="Z99" s="99"/>
      <c r="AA99" s="73"/>
      <c r="AB99" s="73"/>
    </row>
    <row r="100" spans="1:28" ht="19" thickBot="1" x14ac:dyDescent="0.5">
      <c r="A100" s="105"/>
      <c r="B100" s="106">
        <v>80973688.070000008</v>
      </c>
      <c r="C100" s="114"/>
      <c r="D100" s="108">
        <v>764</v>
      </c>
      <c r="E100" s="114"/>
      <c r="F100" s="73"/>
      <c r="G100" s="73"/>
      <c r="H100" s="105"/>
      <c r="I100" s="106">
        <v>79639560.310000002</v>
      </c>
      <c r="J100" s="114"/>
      <c r="K100" s="108">
        <v>747</v>
      </c>
      <c r="L100" s="114"/>
      <c r="M100" s="73"/>
      <c r="N100" s="73"/>
      <c r="O100" s="105"/>
      <c r="P100" s="106">
        <v>78319985.49999997</v>
      </c>
      <c r="Q100" s="114"/>
      <c r="R100" s="108">
        <v>732</v>
      </c>
      <c r="S100" s="114"/>
      <c r="T100" s="73"/>
      <c r="U100" s="73"/>
      <c r="V100" s="105"/>
      <c r="W100" s="106">
        <v>77336069.60999994</v>
      </c>
      <c r="X100" s="114"/>
      <c r="Y100" s="108">
        <v>724</v>
      </c>
      <c r="Z100" s="114"/>
      <c r="AA100" s="73"/>
      <c r="AB100" s="73"/>
    </row>
    <row r="101" spans="1:28" ht="19" thickTop="1" x14ac:dyDescent="0.45">
      <c r="A101" s="94"/>
      <c r="B101" s="95"/>
      <c r="C101" s="99"/>
      <c r="D101" s="97"/>
      <c r="E101" s="99"/>
      <c r="F101" s="73"/>
      <c r="G101" s="73"/>
      <c r="H101" s="94"/>
      <c r="I101" s="95"/>
      <c r="J101" s="99"/>
      <c r="K101" s="97"/>
      <c r="L101" s="99"/>
      <c r="M101" s="73"/>
      <c r="N101" s="73"/>
      <c r="O101" s="94"/>
      <c r="P101" s="95"/>
      <c r="Q101" s="99"/>
      <c r="R101" s="97"/>
      <c r="S101" s="99"/>
      <c r="T101" s="73"/>
      <c r="U101" s="73"/>
      <c r="V101" s="94"/>
      <c r="W101" s="95"/>
      <c r="X101" s="99"/>
      <c r="Y101" s="97"/>
      <c r="Z101" s="99"/>
      <c r="AA101" s="73"/>
      <c r="AB101" s="73"/>
    </row>
    <row r="102" spans="1:28" ht="18.5" x14ac:dyDescent="0.45">
      <c r="A102" s="94"/>
      <c r="B102" s="95"/>
      <c r="C102" s="94"/>
      <c r="D102" s="97"/>
      <c r="E102" s="94"/>
      <c r="F102" s="73"/>
      <c r="G102" s="73"/>
      <c r="H102" s="94"/>
      <c r="I102" s="95"/>
      <c r="J102" s="94"/>
      <c r="K102" s="97"/>
      <c r="L102" s="94"/>
      <c r="M102" s="73"/>
      <c r="N102" s="73"/>
      <c r="O102" s="94"/>
      <c r="P102" s="95"/>
      <c r="Q102" s="94"/>
      <c r="R102" s="97"/>
      <c r="S102" s="94"/>
      <c r="T102" s="73"/>
      <c r="U102" s="73"/>
      <c r="V102" s="94"/>
      <c r="W102" s="95"/>
      <c r="X102" s="94"/>
      <c r="Y102" s="97"/>
      <c r="Z102" s="94"/>
      <c r="AA102" s="73"/>
      <c r="AB102" s="73"/>
    </row>
    <row r="103" spans="1:28" ht="18.5" x14ac:dyDescent="0.45">
      <c r="A103" s="94"/>
      <c r="B103" s="95"/>
      <c r="C103" s="94"/>
      <c r="D103" s="97"/>
      <c r="E103" s="94"/>
      <c r="F103" s="73"/>
      <c r="G103" s="73"/>
      <c r="H103" s="94"/>
      <c r="I103" s="95"/>
      <c r="J103" s="94"/>
      <c r="K103" s="97"/>
      <c r="L103" s="94"/>
      <c r="M103" s="73"/>
      <c r="N103" s="73"/>
      <c r="O103" s="94"/>
      <c r="P103" s="95"/>
      <c r="Q103" s="94"/>
      <c r="R103" s="97"/>
      <c r="S103" s="94"/>
      <c r="T103" s="73"/>
      <c r="U103" s="73"/>
      <c r="V103" s="94"/>
      <c r="W103" s="95"/>
      <c r="X103" s="94"/>
      <c r="Y103" s="97"/>
      <c r="Z103" s="94"/>
      <c r="AA103" s="73"/>
      <c r="AB103" s="73"/>
    </row>
    <row r="104" spans="1:28" ht="18.5" x14ac:dyDescent="0.45">
      <c r="A104" s="94"/>
      <c r="B104" s="95"/>
      <c r="C104" s="94"/>
      <c r="D104" s="97"/>
      <c r="E104" s="94"/>
      <c r="F104" s="73"/>
      <c r="G104" s="73"/>
      <c r="H104" s="94"/>
      <c r="I104" s="95"/>
      <c r="J104" s="94"/>
      <c r="K104" s="97"/>
      <c r="L104" s="94"/>
      <c r="M104" s="73"/>
      <c r="N104" s="73"/>
      <c r="O104" s="94"/>
      <c r="P104" s="95"/>
      <c r="Q104" s="94"/>
      <c r="R104" s="97"/>
      <c r="S104" s="94"/>
      <c r="T104" s="73"/>
      <c r="U104" s="73"/>
      <c r="V104" s="94"/>
      <c r="W104" s="95"/>
      <c r="X104" s="94"/>
      <c r="Y104" s="97"/>
      <c r="Z104" s="94"/>
      <c r="AA104" s="73"/>
      <c r="AB104" s="73"/>
    </row>
    <row r="105" spans="1:28" ht="18.5" x14ac:dyDescent="0.45">
      <c r="A105" s="78" t="s">
        <v>115</v>
      </c>
      <c r="B105" s="95"/>
      <c r="C105" s="94"/>
      <c r="D105" s="97"/>
      <c r="E105" s="94"/>
      <c r="F105" s="73"/>
      <c r="G105" s="73"/>
      <c r="H105" s="78" t="s">
        <v>115</v>
      </c>
      <c r="I105" s="95"/>
      <c r="J105" s="94"/>
      <c r="K105" s="97"/>
      <c r="L105" s="94"/>
      <c r="M105" s="73"/>
      <c r="N105" s="73"/>
      <c r="O105" s="78" t="s">
        <v>115</v>
      </c>
      <c r="P105" s="95"/>
      <c r="Q105" s="94"/>
      <c r="R105" s="97"/>
      <c r="S105" s="94"/>
      <c r="T105" s="73"/>
      <c r="U105" s="73"/>
      <c r="V105" s="78" t="s">
        <v>115</v>
      </c>
      <c r="W105" s="95"/>
      <c r="X105" s="94"/>
      <c r="Y105" s="97"/>
      <c r="Z105" s="94"/>
      <c r="AA105" s="73"/>
      <c r="AB105" s="73"/>
    </row>
    <row r="106" spans="1:28" ht="18.5" x14ac:dyDescent="0.45">
      <c r="A106" s="79"/>
      <c r="B106" s="80"/>
      <c r="C106" s="79"/>
      <c r="D106" s="81"/>
      <c r="E106" s="79"/>
      <c r="F106" s="73"/>
      <c r="G106" s="73"/>
      <c r="H106" s="79"/>
      <c r="I106" s="80"/>
      <c r="J106" s="79"/>
      <c r="K106" s="81"/>
      <c r="L106" s="79"/>
      <c r="M106" s="73"/>
      <c r="N106" s="73"/>
      <c r="O106" s="79"/>
      <c r="P106" s="80"/>
      <c r="Q106" s="79"/>
      <c r="R106" s="81"/>
      <c r="S106" s="79"/>
      <c r="T106" s="73"/>
      <c r="U106" s="73"/>
      <c r="V106" s="79"/>
      <c r="W106" s="80"/>
      <c r="X106" s="79"/>
      <c r="Y106" s="81"/>
      <c r="Z106" s="79"/>
      <c r="AA106" s="73"/>
      <c r="AB106" s="73"/>
    </row>
    <row r="107" spans="1:28" ht="37" x14ac:dyDescent="0.45">
      <c r="A107" s="87" t="s">
        <v>114</v>
      </c>
      <c r="B107" s="87" t="s">
        <v>114</v>
      </c>
      <c r="C107" s="88" t="s">
        <v>70</v>
      </c>
      <c r="D107" s="89" t="s">
        <v>71</v>
      </c>
      <c r="E107" s="88" t="s">
        <v>70</v>
      </c>
      <c r="F107" s="73"/>
      <c r="G107" s="73"/>
      <c r="H107" s="87" t="s">
        <v>114</v>
      </c>
      <c r="I107" s="87" t="s">
        <v>114</v>
      </c>
      <c r="J107" s="88" t="s">
        <v>70</v>
      </c>
      <c r="K107" s="89" t="s">
        <v>71</v>
      </c>
      <c r="L107" s="88" t="s">
        <v>70</v>
      </c>
      <c r="M107" s="73"/>
      <c r="N107" s="73"/>
      <c r="O107" s="87" t="s">
        <v>114</v>
      </c>
      <c r="P107" s="87" t="s">
        <v>114</v>
      </c>
      <c r="Q107" s="88" t="s">
        <v>70</v>
      </c>
      <c r="R107" s="89" t="s">
        <v>71</v>
      </c>
      <c r="S107" s="88" t="s">
        <v>70</v>
      </c>
      <c r="T107" s="73"/>
      <c r="U107" s="73"/>
      <c r="V107" s="87" t="s">
        <v>114</v>
      </c>
      <c r="W107" s="87" t="s">
        <v>114</v>
      </c>
      <c r="X107" s="88" t="s">
        <v>70</v>
      </c>
      <c r="Y107" s="89" t="s">
        <v>71</v>
      </c>
      <c r="Z107" s="88" t="s">
        <v>70</v>
      </c>
      <c r="AA107" s="73"/>
      <c r="AB107" s="73"/>
    </row>
    <row r="108" spans="1:28" ht="18.5" x14ac:dyDescent="0.45">
      <c r="A108" s="79"/>
      <c r="B108" s="80"/>
      <c r="C108" s="90"/>
      <c r="D108" s="81"/>
      <c r="E108" s="90"/>
      <c r="F108" s="73"/>
      <c r="G108" s="73"/>
      <c r="H108" s="79"/>
      <c r="I108" s="80"/>
      <c r="J108" s="90"/>
      <c r="K108" s="81"/>
      <c r="L108" s="90"/>
      <c r="M108" s="73"/>
      <c r="N108" s="73"/>
      <c r="O108" s="79"/>
      <c r="P108" s="80"/>
      <c r="Q108" s="90"/>
      <c r="R108" s="81"/>
      <c r="S108" s="90"/>
      <c r="T108" s="73"/>
      <c r="U108" s="73"/>
      <c r="V108" s="79"/>
      <c r="W108" s="80"/>
      <c r="X108" s="90"/>
      <c r="Y108" s="81"/>
      <c r="Z108" s="90"/>
      <c r="AA108" s="73"/>
      <c r="AB108" s="73"/>
    </row>
    <row r="109" spans="1:28" ht="18.5" x14ac:dyDescent="0.45">
      <c r="A109" s="94" t="s">
        <v>26</v>
      </c>
      <c r="B109" s="95">
        <v>141865.1</v>
      </c>
      <c r="C109" s="96">
        <v>1.7519901017397242E-3</v>
      </c>
      <c r="D109" s="97">
        <v>26</v>
      </c>
      <c r="E109" s="96">
        <v>3.4031413612565446E-2</v>
      </c>
      <c r="F109" s="92"/>
      <c r="G109" s="93"/>
      <c r="H109" s="94" t="s">
        <v>26</v>
      </c>
      <c r="I109" s="95">
        <v>118849.93</v>
      </c>
      <c r="J109" s="96">
        <v>1.492347892647475E-3</v>
      </c>
      <c r="K109" s="97">
        <v>23</v>
      </c>
      <c r="L109" s="96">
        <v>3.0789825970548863E-2</v>
      </c>
      <c r="M109" s="92"/>
      <c r="N109" s="93"/>
      <c r="O109" s="94" t="s">
        <v>26</v>
      </c>
      <c r="P109" s="95">
        <v>134266.54000000004</v>
      </c>
      <c r="Q109" s="96">
        <v>1.7143330548752469E-3</v>
      </c>
      <c r="R109" s="97">
        <v>22</v>
      </c>
      <c r="S109" s="96">
        <v>3.0054644808743168E-2</v>
      </c>
      <c r="T109" s="92"/>
      <c r="U109" s="93"/>
      <c r="V109" s="94" t="s">
        <v>26</v>
      </c>
      <c r="W109" s="95">
        <v>159677.68000000002</v>
      </c>
      <c r="X109" s="96">
        <v>2.0647245302902336E-3</v>
      </c>
      <c r="Y109" s="97">
        <v>23</v>
      </c>
      <c r="Z109" s="96">
        <v>3.1767955801104975E-2</v>
      </c>
      <c r="AA109" s="92"/>
      <c r="AB109" s="93"/>
    </row>
    <row r="110" spans="1:28" ht="18.5" x14ac:dyDescent="0.45">
      <c r="A110" s="94" t="s">
        <v>27</v>
      </c>
      <c r="B110" s="95">
        <v>610392.67999999993</v>
      </c>
      <c r="C110" s="96">
        <v>7.5381607846777164E-3</v>
      </c>
      <c r="D110" s="97">
        <v>27</v>
      </c>
      <c r="E110" s="96">
        <v>3.5340314136125657E-2</v>
      </c>
      <c r="F110" s="92"/>
      <c r="G110" s="93"/>
      <c r="H110" s="94" t="s">
        <v>27</v>
      </c>
      <c r="I110" s="95">
        <v>660409.4</v>
      </c>
      <c r="J110" s="96">
        <v>8.2924792330511549E-3</v>
      </c>
      <c r="K110" s="97">
        <v>29</v>
      </c>
      <c r="L110" s="96">
        <v>3.8821954484605084E-2</v>
      </c>
      <c r="M110" s="92"/>
      <c r="N110" s="93"/>
      <c r="O110" s="94" t="s">
        <v>27</v>
      </c>
      <c r="P110" s="95">
        <v>633725.71</v>
      </c>
      <c r="Q110" s="96">
        <v>8.0914942202076883E-3</v>
      </c>
      <c r="R110" s="97">
        <v>28</v>
      </c>
      <c r="S110" s="96">
        <v>3.825136612021858E-2</v>
      </c>
      <c r="T110" s="92"/>
      <c r="U110" s="93"/>
      <c r="V110" s="94" t="s">
        <v>27</v>
      </c>
      <c r="W110" s="95">
        <v>596836</v>
      </c>
      <c r="X110" s="96">
        <v>7.7174338314553517E-3</v>
      </c>
      <c r="Y110" s="97">
        <v>26</v>
      </c>
      <c r="Z110" s="96">
        <v>3.591160220994475E-2</v>
      </c>
      <c r="AA110" s="92"/>
      <c r="AB110" s="93"/>
    </row>
    <row r="111" spans="1:28" ht="18.5" x14ac:dyDescent="0.45">
      <c r="A111" s="94" t="s">
        <v>28</v>
      </c>
      <c r="B111" s="95">
        <v>2289421.39</v>
      </c>
      <c r="C111" s="96">
        <v>2.8273645977701357E-2</v>
      </c>
      <c r="D111" s="97">
        <v>61</v>
      </c>
      <c r="E111" s="96">
        <v>7.9842931937172776E-2</v>
      </c>
      <c r="F111" s="92"/>
      <c r="G111" s="93"/>
      <c r="H111" s="94" t="s">
        <v>28</v>
      </c>
      <c r="I111" s="95">
        <v>2227112.399999999</v>
      </c>
      <c r="J111" s="96">
        <v>2.7964900751974015E-2</v>
      </c>
      <c r="K111" s="97">
        <v>59</v>
      </c>
      <c r="L111" s="96">
        <v>7.8982597054886208E-2</v>
      </c>
      <c r="M111" s="92"/>
      <c r="N111" s="93"/>
      <c r="O111" s="94" t="s">
        <v>28</v>
      </c>
      <c r="P111" s="95">
        <v>2218197.3900000006</v>
      </c>
      <c r="Q111" s="96">
        <v>2.8322239538719023E-2</v>
      </c>
      <c r="R111" s="97">
        <v>59</v>
      </c>
      <c r="S111" s="96">
        <v>8.060109289617487E-2</v>
      </c>
      <c r="T111" s="92"/>
      <c r="U111" s="93"/>
      <c r="V111" s="94" t="s">
        <v>28</v>
      </c>
      <c r="W111" s="95">
        <v>2196114.09</v>
      </c>
      <c r="X111" s="96">
        <v>2.8397022257205969E-2</v>
      </c>
      <c r="Y111" s="97">
        <v>59</v>
      </c>
      <c r="Z111" s="96">
        <v>8.1491712707182321E-2</v>
      </c>
      <c r="AA111" s="92"/>
      <c r="AB111" s="93"/>
    </row>
    <row r="112" spans="1:28" ht="18.5" x14ac:dyDescent="0.45">
      <c r="A112" s="94" t="s">
        <v>29</v>
      </c>
      <c r="B112" s="95">
        <v>3593694.189999999</v>
      </c>
      <c r="C112" s="96">
        <v>4.4381011605811108E-2</v>
      </c>
      <c r="D112" s="97">
        <v>68</v>
      </c>
      <c r="E112" s="96">
        <v>8.9005235602094238E-2</v>
      </c>
      <c r="F112" s="92"/>
      <c r="G112" s="93"/>
      <c r="H112" s="94" t="s">
        <v>29</v>
      </c>
      <c r="I112" s="95">
        <v>3604870.85</v>
      </c>
      <c r="J112" s="96">
        <v>4.5264826123699128E-2</v>
      </c>
      <c r="K112" s="97">
        <v>68</v>
      </c>
      <c r="L112" s="96">
        <v>9.1030789825970543E-2</v>
      </c>
      <c r="M112" s="92"/>
      <c r="N112" s="93"/>
      <c r="O112" s="94" t="s">
        <v>29</v>
      </c>
      <c r="P112" s="95">
        <v>3595325.7499999995</v>
      </c>
      <c r="Q112" s="96">
        <v>4.5905597748099679E-2</v>
      </c>
      <c r="R112" s="97">
        <v>68</v>
      </c>
      <c r="S112" s="96">
        <v>9.2896174863387984E-2</v>
      </c>
      <c r="T112" s="92"/>
      <c r="U112" s="93"/>
      <c r="V112" s="94" t="s">
        <v>29</v>
      </c>
      <c r="W112" s="95">
        <v>3523664.2399999988</v>
      </c>
      <c r="X112" s="96">
        <v>4.5563011642168708E-2</v>
      </c>
      <c r="Y112" s="97">
        <v>67</v>
      </c>
      <c r="Z112" s="96">
        <v>9.2541436464088397E-2</v>
      </c>
      <c r="AA112" s="92"/>
      <c r="AB112" s="93"/>
    </row>
    <row r="113" spans="1:28" ht="18.5" x14ac:dyDescent="0.45">
      <c r="A113" s="94" t="s">
        <v>30</v>
      </c>
      <c r="B113" s="95">
        <v>3602756.48</v>
      </c>
      <c r="C113" s="96">
        <v>4.4492928084064721E-2</v>
      </c>
      <c r="D113" s="97">
        <v>55</v>
      </c>
      <c r="E113" s="96">
        <v>7.1989528795811525E-2</v>
      </c>
      <c r="F113" s="92"/>
      <c r="G113" s="93"/>
      <c r="H113" s="94" t="s">
        <v>30</v>
      </c>
      <c r="I113" s="95">
        <v>3482639.6100000013</v>
      </c>
      <c r="J113" s="96">
        <v>4.3730020563193653E-2</v>
      </c>
      <c r="K113" s="97">
        <v>53</v>
      </c>
      <c r="L113" s="96">
        <v>7.0950468540829981E-2</v>
      </c>
      <c r="M113" s="92"/>
      <c r="N113" s="93"/>
      <c r="O113" s="94" t="s">
        <v>30</v>
      </c>
      <c r="P113" s="95">
        <v>3480026.6800000006</v>
      </c>
      <c r="Q113" s="96">
        <v>4.4433443874935349E-2</v>
      </c>
      <c r="R113" s="97">
        <v>53</v>
      </c>
      <c r="S113" s="96">
        <v>7.2404371584699451E-2</v>
      </c>
      <c r="T113" s="92"/>
      <c r="U113" s="93"/>
      <c r="V113" s="94" t="s">
        <v>30</v>
      </c>
      <c r="W113" s="95">
        <v>3464559.6199999996</v>
      </c>
      <c r="X113" s="96">
        <v>4.4798754804472408E-2</v>
      </c>
      <c r="Y113" s="97">
        <v>53</v>
      </c>
      <c r="Z113" s="96">
        <v>7.3204419889502756E-2</v>
      </c>
      <c r="AA113" s="92"/>
      <c r="AB113" s="93"/>
    </row>
    <row r="114" spans="1:28" ht="18.5" x14ac:dyDescent="0.45">
      <c r="A114" s="94" t="s">
        <v>31</v>
      </c>
      <c r="B114" s="95">
        <v>4631027.6399999997</v>
      </c>
      <c r="C114" s="96">
        <v>5.7191758834012549E-2</v>
      </c>
      <c r="D114" s="97">
        <v>62</v>
      </c>
      <c r="E114" s="96">
        <v>8.1151832460732987E-2</v>
      </c>
      <c r="F114" s="92"/>
      <c r="G114" s="93"/>
      <c r="H114" s="94" t="s">
        <v>31</v>
      </c>
      <c r="I114" s="95">
        <v>4566152.78</v>
      </c>
      <c r="J114" s="96">
        <v>5.733523342200883E-2</v>
      </c>
      <c r="K114" s="97">
        <v>61</v>
      </c>
      <c r="L114" s="96">
        <v>8.1659973226238289E-2</v>
      </c>
      <c r="M114" s="92"/>
      <c r="N114" s="93"/>
      <c r="O114" s="94" t="s">
        <v>31</v>
      </c>
      <c r="P114" s="95">
        <v>4255807.6800000006</v>
      </c>
      <c r="Q114" s="96">
        <v>5.4338718946775097E-2</v>
      </c>
      <c r="R114" s="97">
        <v>57</v>
      </c>
      <c r="S114" s="96">
        <v>7.7868852459016397E-2</v>
      </c>
      <c r="T114" s="92"/>
      <c r="U114" s="93"/>
      <c r="V114" s="94" t="s">
        <v>31</v>
      </c>
      <c r="W114" s="95">
        <v>4487579.5199999996</v>
      </c>
      <c r="X114" s="96">
        <v>5.8026992354673922E-2</v>
      </c>
      <c r="Y114" s="97">
        <v>60</v>
      </c>
      <c r="Z114" s="96">
        <v>8.2872928176795577E-2</v>
      </c>
      <c r="AA114" s="92"/>
      <c r="AB114" s="93"/>
    </row>
    <row r="115" spans="1:28" ht="18.5" x14ac:dyDescent="0.45">
      <c r="A115" s="94" t="s">
        <v>32</v>
      </c>
      <c r="B115" s="95">
        <v>5171800.5400000019</v>
      </c>
      <c r="C115" s="96">
        <v>6.3870136871240102E-2</v>
      </c>
      <c r="D115" s="97">
        <v>61</v>
      </c>
      <c r="E115" s="96">
        <v>7.9842931937172776E-2</v>
      </c>
      <c r="F115" s="92"/>
      <c r="G115" s="93"/>
      <c r="H115" s="94" t="s">
        <v>32</v>
      </c>
      <c r="I115" s="95">
        <v>4826582.2999999989</v>
      </c>
      <c r="J115" s="96">
        <v>6.060533585585285E-2</v>
      </c>
      <c r="K115" s="97">
        <v>57</v>
      </c>
      <c r="L115" s="96">
        <v>7.6305220883534142E-2</v>
      </c>
      <c r="M115" s="92"/>
      <c r="N115" s="93"/>
      <c r="O115" s="94" t="s">
        <v>32</v>
      </c>
      <c r="P115" s="95">
        <v>4824940.0099999988</v>
      </c>
      <c r="Q115" s="96">
        <v>6.1605476293148685E-2</v>
      </c>
      <c r="R115" s="97">
        <v>57</v>
      </c>
      <c r="S115" s="96">
        <v>7.7868852459016397E-2</v>
      </c>
      <c r="T115" s="92"/>
      <c r="U115" s="93"/>
      <c r="V115" s="94" t="s">
        <v>32</v>
      </c>
      <c r="W115" s="95">
        <v>4667770.0700000022</v>
      </c>
      <c r="X115" s="96">
        <v>6.0356960129202553E-2</v>
      </c>
      <c r="Y115" s="97">
        <v>55</v>
      </c>
      <c r="Z115" s="96">
        <v>7.5966850828729282E-2</v>
      </c>
      <c r="AA115" s="92"/>
      <c r="AB115" s="93"/>
    </row>
    <row r="116" spans="1:28" ht="18.5" x14ac:dyDescent="0.45">
      <c r="A116" s="94" t="s">
        <v>33</v>
      </c>
      <c r="B116" s="95">
        <v>5560406.2800000012</v>
      </c>
      <c r="C116" s="96">
        <v>6.866929755247346E-2</v>
      </c>
      <c r="D116" s="97">
        <v>59</v>
      </c>
      <c r="E116" s="96">
        <v>7.7225130890052354E-2</v>
      </c>
      <c r="F116" s="92"/>
      <c r="G116" s="93"/>
      <c r="H116" s="94" t="s">
        <v>33</v>
      </c>
      <c r="I116" s="95">
        <v>5354616.4400000004</v>
      </c>
      <c r="J116" s="96">
        <v>6.7235635394732887E-2</v>
      </c>
      <c r="K116" s="97">
        <v>57</v>
      </c>
      <c r="L116" s="96">
        <v>7.6305220883534142E-2</v>
      </c>
      <c r="M116" s="92"/>
      <c r="N116" s="93"/>
      <c r="O116" s="94" t="s">
        <v>33</v>
      </c>
      <c r="P116" s="95">
        <v>4989601.6400000006</v>
      </c>
      <c r="Q116" s="96">
        <v>6.3707897903019922E-2</v>
      </c>
      <c r="R116" s="97">
        <v>53</v>
      </c>
      <c r="S116" s="96">
        <v>7.2404371584699451E-2</v>
      </c>
      <c r="T116" s="92"/>
      <c r="U116" s="93"/>
      <c r="V116" s="94" t="s">
        <v>33</v>
      </c>
      <c r="W116" s="95">
        <v>4805709.3399999989</v>
      </c>
      <c r="X116" s="96">
        <v>6.2140594475964858E-2</v>
      </c>
      <c r="Y116" s="97">
        <v>51</v>
      </c>
      <c r="Z116" s="96">
        <v>7.0441988950276244E-2</v>
      </c>
      <c r="AA116" s="92"/>
      <c r="AB116" s="93"/>
    </row>
    <row r="117" spans="1:28" ht="18.5" x14ac:dyDescent="0.45">
      <c r="A117" s="94" t="s">
        <v>34</v>
      </c>
      <c r="B117" s="95">
        <v>6746554.8499999987</v>
      </c>
      <c r="C117" s="96">
        <v>8.3317865479558592E-2</v>
      </c>
      <c r="D117" s="97">
        <v>64</v>
      </c>
      <c r="E117" s="96">
        <v>8.3769633507853408E-2</v>
      </c>
      <c r="F117" s="92"/>
      <c r="G117" s="93"/>
      <c r="H117" s="94" t="s">
        <v>34</v>
      </c>
      <c r="I117" s="95">
        <v>6518691.96</v>
      </c>
      <c r="J117" s="96">
        <v>8.1852435330202034E-2</v>
      </c>
      <c r="K117" s="97">
        <v>62</v>
      </c>
      <c r="L117" s="96">
        <v>8.2998661311914329E-2</v>
      </c>
      <c r="M117" s="92"/>
      <c r="N117" s="93"/>
      <c r="O117" s="94" t="s">
        <v>34</v>
      </c>
      <c r="P117" s="95">
        <v>6312006.7600000016</v>
      </c>
      <c r="Q117" s="96">
        <v>8.0592542499896169E-2</v>
      </c>
      <c r="R117" s="97">
        <v>60</v>
      </c>
      <c r="S117" s="96">
        <v>8.1967213114754092E-2</v>
      </c>
      <c r="T117" s="92"/>
      <c r="U117" s="93"/>
      <c r="V117" s="94" t="s">
        <v>34</v>
      </c>
      <c r="W117" s="95">
        <v>6215999.7499999991</v>
      </c>
      <c r="X117" s="96">
        <v>8.0376463160680658E-2</v>
      </c>
      <c r="Y117" s="97">
        <v>59</v>
      </c>
      <c r="Z117" s="96">
        <v>8.1491712707182321E-2</v>
      </c>
      <c r="AA117" s="92"/>
      <c r="AB117" s="93"/>
    </row>
    <row r="118" spans="1:28" ht="18.5" x14ac:dyDescent="0.45">
      <c r="A118" s="94" t="s">
        <v>35</v>
      </c>
      <c r="B118" s="95">
        <v>4566017.3400000017</v>
      </c>
      <c r="C118" s="96">
        <v>5.6388901738707739E-2</v>
      </c>
      <c r="D118" s="97">
        <v>40</v>
      </c>
      <c r="E118" s="96">
        <v>5.2356020942408377E-2</v>
      </c>
      <c r="F118" s="92"/>
      <c r="G118" s="93"/>
      <c r="H118" s="94" t="s">
        <v>35</v>
      </c>
      <c r="I118" s="95">
        <v>4565845.54</v>
      </c>
      <c r="J118" s="96">
        <v>5.733137554033791E-2</v>
      </c>
      <c r="K118" s="97">
        <v>40</v>
      </c>
      <c r="L118" s="96">
        <v>5.3547523427041499E-2</v>
      </c>
      <c r="M118" s="92"/>
      <c r="N118" s="93"/>
      <c r="O118" s="94" t="s">
        <v>35</v>
      </c>
      <c r="P118" s="95">
        <v>4569589.7700000005</v>
      </c>
      <c r="Q118" s="96">
        <v>5.8345130439279774E-2</v>
      </c>
      <c r="R118" s="97">
        <v>40</v>
      </c>
      <c r="S118" s="96">
        <v>5.4644808743169397E-2</v>
      </c>
      <c r="T118" s="92"/>
      <c r="U118" s="93"/>
      <c r="V118" s="94" t="s">
        <v>35</v>
      </c>
      <c r="W118" s="95">
        <v>4342479.24</v>
      </c>
      <c r="X118" s="96">
        <v>5.6150762016983775E-2</v>
      </c>
      <c r="Y118" s="97">
        <v>38</v>
      </c>
      <c r="Z118" s="96">
        <v>5.2486187845303865E-2</v>
      </c>
      <c r="AA118" s="92"/>
      <c r="AB118" s="93"/>
    </row>
    <row r="119" spans="1:28" ht="18.5" x14ac:dyDescent="0.45">
      <c r="A119" s="94" t="s">
        <v>36</v>
      </c>
      <c r="B119" s="95">
        <v>4749709.0200000005</v>
      </c>
      <c r="C119" s="96">
        <v>5.8657437165193456E-2</v>
      </c>
      <c r="D119" s="97">
        <v>38</v>
      </c>
      <c r="E119" s="96">
        <v>4.9738219895287955E-2</v>
      </c>
      <c r="F119" s="92"/>
      <c r="G119" s="93"/>
      <c r="H119" s="94" t="s">
        <v>36</v>
      </c>
      <c r="I119" s="95">
        <v>4497750.1099999994</v>
      </c>
      <c r="J119" s="96">
        <v>5.6476330262150327E-2</v>
      </c>
      <c r="K119" s="97">
        <v>36</v>
      </c>
      <c r="L119" s="96">
        <v>4.8192771084337352E-2</v>
      </c>
      <c r="M119" s="92"/>
      <c r="N119" s="93"/>
      <c r="O119" s="94" t="s">
        <v>36</v>
      </c>
      <c r="P119" s="95">
        <v>4380482.41</v>
      </c>
      <c r="Q119" s="96">
        <v>5.5930582494809068E-2</v>
      </c>
      <c r="R119" s="97">
        <v>35</v>
      </c>
      <c r="S119" s="96">
        <v>4.7814207650273222E-2</v>
      </c>
      <c r="T119" s="92"/>
      <c r="U119" s="93"/>
      <c r="V119" s="94" t="s">
        <v>36</v>
      </c>
      <c r="W119" s="95">
        <v>4380482.41</v>
      </c>
      <c r="X119" s="96">
        <v>5.6642164931453659E-2</v>
      </c>
      <c r="Y119" s="97">
        <v>35</v>
      </c>
      <c r="Z119" s="96">
        <v>4.834254143646409E-2</v>
      </c>
      <c r="AA119" s="92"/>
      <c r="AB119" s="93"/>
    </row>
    <row r="120" spans="1:28" ht="18.5" x14ac:dyDescent="0.45">
      <c r="A120" s="94" t="s">
        <v>37</v>
      </c>
      <c r="B120" s="95">
        <v>5804714.4600000009</v>
      </c>
      <c r="C120" s="96">
        <v>7.1686428003402178E-2</v>
      </c>
      <c r="D120" s="97">
        <v>43</v>
      </c>
      <c r="E120" s="96">
        <v>5.6282722513089002E-2</v>
      </c>
      <c r="F120" s="92"/>
      <c r="G120" s="93"/>
      <c r="H120" s="94" t="s">
        <v>37</v>
      </c>
      <c r="I120" s="95">
        <v>5542196.4500000011</v>
      </c>
      <c r="J120" s="96">
        <v>6.9590997594999163E-2</v>
      </c>
      <c r="K120" s="97">
        <v>41</v>
      </c>
      <c r="L120" s="96">
        <v>5.4886211512717539E-2</v>
      </c>
      <c r="M120" s="92"/>
      <c r="N120" s="93"/>
      <c r="O120" s="94" t="s">
        <v>37</v>
      </c>
      <c r="P120" s="95">
        <v>5407306.9600000009</v>
      </c>
      <c r="Q120" s="96">
        <v>6.90412150293363E-2</v>
      </c>
      <c r="R120" s="97">
        <v>40</v>
      </c>
      <c r="S120" s="96">
        <v>5.4644808743169397E-2</v>
      </c>
      <c r="T120" s="92"/>
      <c r="U120" s="93"/>
      <c r="V120" s="94" t="s">
        <v>37</v>
      </c>
      <c r="W120" s="95">
        <v>5407772.1299999999</v>
      </c>
      <c r="X120" s="96">
        <v>6.9925613717777363E-2</v>
      </c>
      <c r="Y120" s="97">
        <v>40</v>
      </c>
      <c r="Z120" s="96">
        <v>5.5248618784530384E-2</v>
      </c>
      <c r="AA120" s="92"/>
      <c r="AB120" s="93"/>
    </row>
    <row r="121" spans="1:28" ht="18.5" x14ac:dyDescent="0.45">
      <c r="A121" s="94" t="s">
        <v>38</v>
      </c>
      <c r="B121" s="95">
        <v>4341484.8899999997</v>
      </c>
      <c r="C121" s="96">
        <v>5.3615995436034472E-2</v>
      </c>
      <c r="D121" s="97">
        <v>30</v>
      </c>
      <c r="E121" s="96">
        <v>3.9267015706806283E-2</v>
      </c>
      <c r="F121" s="92"/>
      <c r="G121" s="93"/>
      <c r="H121" s="94" t="s">
        <v>38</v>
      </c>
      <c r="I121" s="95">
        <v>4197455.54</v>
      </c>
      <c r="J121" s="96">
        <v>5.2705659394165986E-2</v>
      </c>
      <c r="K121" s="97">
        <v>29</v>
      </c>
      <c r="L121" s="96">
        <v>3.8821954484605084E-2</v>
      </c>
      <c r="M121" s="92"/>
      <c r="N121" s="93"/>
      <c r="O121" s="94" t="s">
        <v>38</v>
      </c>
      <c r="P121" s="95">
        <v>4055753.23</v>
      </c>
      <c r="Q121" s="96">
        <v>5.1784397100022445E-2</v>
      </c>
      <c r="R121" s="97">
        <v>28</v>
      </c>
      <c r="S121" s="96">
        <v>3.825136612021858E-2</v>
      </c>
      <c r="T121" s="92"/>
      <c r="U121" s="93"/>
      <c r="V121" s="94" t="s">
        <v>38</v>
      </c>
      <c r="W121" s="95">
        <v>4053912.8999999994</v>
      </c>
      <c r="X121" s="96">
        <v>5.2419432749085636E-2</v>
      </c>
      <c r="Y121" s="97">
        <v>28</v>
      </c>
      <c r="Z121" s="96">
        <v>3.8674033149171269E-2</v>
      </c>
      <c r="AA121" s="92"/>
      <c r="AB121" s="93"/>
    </row>
    <row r="122" spans="1:28" ht="18.5" x14ac:dyDescent="0.45">
      <c r="A122" s="94" t="s">
        <v>39</v>
      </c>
      <c r="B122" s="95">
        <v>6640367.6600000001</v>
      </c>
      <c r="C122" s="96">
        <v>8.2006486530038572E-2</v>
      </c>
      <c r="D122" s="97">
        <v>41</v>
      </c>
      <c r="E122" s="96">
        <v>5.3664921465968587E-2</v>
      </c>
      <c r="F122" s="92"/>
      <c r="G122" s="93"/>
      <c r="H122" s="94" t="s">
        <v>39</v>
      </c>
      <c r="I122" s="95">
        <v>6969999.7599999998</v>
      </c>
      <c r="J122" s="96">
        <v>8.7519314934299139E-2</v>
      </c>
      <c r="K122" s="97">
        <v>43</v>
      </c>
      <c r="L122" s="96">
        <v>5.7563587684069613E-2</v>
      </c>
      <c r="M122" s="92"/>
      <c r="N122" s="93"/>
      <c r="O122" s="94" t="s">
        <v>39</v>
      </c>
      <c r="P122" s="95">
        <v>7143065.5900000008</v>
      </c>
      <c r="Q122" s="96">
        <v>9.1203612263181549E-2</v>
      </c>
      <c r="R122" s="97">
        <v>44</v>
      </c>
      <c r="S122" s="96">
        <v>6.0109289617486336E-2</v>
      </c>
      <c r="T122" s="92"/>
      <c r="U122" s="93"/>
      <c r="V122" s="94" t="s">
        <v>39</v>
      </c>
      <c r="W122" s="95">
        <v>6975670.3100000015</v>
      </c>
      <c r="X122" s="96">
        <v>9.019944180222482E-2</v>
      </c>
      <c r="Y122" s="97">
        <v>43</v>
      </c>
      <c r="Z122" s="96">
        <v>5.9392265193370167E-2</v>
      </c>
      <c r="AA122" s="92"/>
      <c r="AB122" s="93"/>
    </row>
    <row r="123" spans="1:28" ht="18.5" x14ac:dyDescent="0.45">
      <c r="A123" s="94" t="s">
        <v>40</v>
      </c>
      <c r="B123" s="95">
        <v>6529816.1899999995</v>
      </c>
      <c r="C123" s="96">
        <v>8.0641210072525213E-2</v>
      </c>
      <c r="D123" s="97">
        <v>35</v>
      </c>
      <c r="E123" s="96">
        <v>4.581151832460733E-2</v>
      </c>
      <c r="F123" s="92"/>
      <c r="G123" s="93"/>
      <c r="H123" s="94" t="s">
        <v>40</v>
      </c>
      <c r="I123" s="95">
        <v>6517345.5100000007</v>
      </c>
      <c r="J123" s="96">
        <v>8.1835528531686852E-2</v>
      </c>
      <c r="K123" s="97">
        <v>35</v>
      </c>
      <c r="L123" s="96">
        <v>4.6854082998661312E-2</v>
      </c>
      <c r="M123" s="92"/>
      <c r="N123" s="93"/>
      <c r="O123" s="94" t="s">
        <v>40</v>
      </c>
      <c r="P123" s="95">
        <v>6335285.620000001</v>
      </c>
      <c r="Q123" s="96">
        <v>8.0889770083014137E-2</v>
      </c>
      <c r="R123" s="97">
        <v>34</v>
      </c>
      <c r="S123" s="96">
        <v>4.6448087431693992E-2</v>
      </c>
      <c r="T123" s="92"/>
      <c r="U123" s="93"/>
      <c r="V123" s="94" t="s">
        <v>40</v>
      </c>
      <c r="W123" s="95">
        <v>6330362.3300000001</v>
      </c>
      <c r="X123" s="96">
        <v>8.1855237302898162E-2</v>
      </c>
      <c r="Y123" s="97">
        <v>34</v>
      </c>
      <c r="Z123" s="96">
        <v>4.6961325966850827E-2</v>
      </c>
      <c r="AA123" s="92"/>
      <c r="AB123" s="93"/>
    </row>
    <row r="124" spans="1:28" ht="18.5" x14ac:dyDescent="0.45">
      <c r="A124" s="94" t="s">
        <v>41</v>
      </c>
      <c r="B124" s="95">
        <v>4883720.1899999995</v>
      </c>
      <c r="C124" s="96">
        <v>6.0312433660896468E-2</v>
      </c>
      <c r="D124" s="97">
        <v>23</v>
      </c>
      <c r="E124" s="96">
        <v>3.0104712041884817E-2</v>
      </c>
      <c r="F124" s="92"/>
      <c r="G124" s="93"/>
      <c r="H124" s="94" t="s">
        <v>41</v>
      </c>
      <c r="I124" s="95">
        <v>4883720.1900000004</v>
      </c>
      <c r="J124" s="96">
        <v>6.1322791976624866E-2</v>
      </c>
      <c r="K124" s="97">
        <v>23</v>
      </c>
      <c r="L124" s="96">
        <v>3.0789825970548863E-2</v>
      </c>
      <c r="M124" s="92"/>
      <c r="N124" s="93"/>
      <c r="O124" s="94" t="s">
        <v>41</v>
      </c>
      <c r="P124" s="95">
        <v>4883915.1899999995</v>
      </c>
      <c r="Q124" s="96">
        <v>6.2358479241546839E-2</v>
      </c>
      <c r="R124" s="97">
        <v>23</v>
      </c>
      <c r="S124" s="96">
        <v>3.1420765027322405E-2</v>
      </c>
      <c r="T124" s="92"/>
      <c r="U124" s="93"/>
      <c r="V124" s="94" t="s">
        <v>41</v>
      </c>
      <c r="W124" s="95">
        <v>4883915.1899999995</v>
      </c>
      <c r="X124" s="96">
        <v>6.3151841238237458E-2</v>
      </c>
      <c r="Y124" s="97">
        <v>23</v>
      </c>
      <c r="Z124" s="96">
        <v>3.1767955801104975E-2</v>
      </c>
      <c r="AA124" s="92"/>
      <c r="AB124" s="93"/>
    </row>
    <row r="125" spans="1:28" ht="18.5" x14ac:dyDescent="0.45">
      <c r="A125" s="94" t="s">
        <v>42</v>
      </c>
      <c r="B125" s="95">
        <v>1178876.55</v>
      </c>
      <c r="C125" s="96">
        <v>1.4558760729545709E-2</v>
      </c>
      <c r="D125" s="97">
        <v>5</v>
      </c>
      <c r="E125" s="96">
        <v>6.5445026178010471E-3</v>
      </c>
      <c r="F125" s="92"/>
      <c r="G125" s="93"/>
      <c r="H125" s="94" t="s">
        <v>42</v>
      </c>
      <c r="I125" s="95">
        <v>1178876.55</v>
      </c>
      <c r="J125" s="96">
        <v>1.4802650157926268E-2</v>
      </c>
      <c r="K125" s="97">
        <v>5</v>
      </c>
      <c r="L125" s="96">
        <v>6.6934404283801874E-3</v>
      </c>
      <c r="M125" s="92"/>
      <c r="N125" s="93"/>
      <c r="O125" s="94" t="s">
        <v>42</v>
      </c>
      <c r="P125" s="95">
        <v>1178876.55</v>
      </c>
      <c r="Q125" s="96">
        <v>1.5052052710096582E-2</v>
      </c>
      <c r="R125" s="97">
        <v>5</v>
      </c>
      <c r="S125" s="96">
        <v>6.8306010928961746E-3</v>
      </c>
      <c r="T125" s="92"/>
      <c r="U125" s="93"/>
      <c r="V125" s="94" t="s">
        <v>42</v>
      </c>
      <c r="W125" s="95">
        <v>1178876.55</v>
      </c>
      <c r="X125" s="96">
        <v>1.5243553958004153E-2</v>
      </c>
      <c r="Y125" s="97">
        <v>5</v>
      </c>
      <c r="Z125" s="96">
        <v>6.9060773480662981E-3</v>
      </c>
      <c r="AA125" s="92"/>
      <c r="AB125" s="93"/>
    </row>
    <row r="126" spans="1:28" ht="18.5" x14ac:dyDescent="0.45">
      <c r="A126" s="94" t="s">
        <v>43</v>
      </c>
      <c r="B126" s="95">
        <v>9931062.6200000029</v>
      </c>
      <c r="C126" s="96">
        <v>0.12264555137237683</v>
      </c>
      <c r="D126" s="97">
        <v>26</v>
      </c>
      <c r="E126" s="96">
        <v>3.4031413612565446E-2</v>
      </c>
      <c r="F126" s="92"/>
      <c r="G126" s="93"/>
      <c r="H126" s="94" t="s">
        <v>43</v>
      </c>
      <c r="I126" s="95">
        <v>9926444.9899999984</v>
      </c>
      <c r="J126" s="96">
        <v>0.12464213704044744</v>
      </c>
      <c r="K126" s="97">
        <v>26</v>
      </c>
      <c r="L126" s="96">
        <v>3.4805890227576977E-2</v>
      </c>
      <c r="M126" s="92"/>
      <c r="N126" s="93"/>
      <c r="O126" s="94" t="s">
        <v>43</v>
      </c>
      <c r="P126" s="95">
        <v>9921812.0200000014</v>
      </c>
      <c r="Q126" s="96">
        <v>0.12668301655903655</v>
      </c>
      <c r="R126" s="97">
        <v>26</v>
      </c>
      <c r="S126" s="96">
        <v>3.5519125683060107E-2</v>
      </c>
      <c r="T126" s="92"/>
      <c r="U126" s="93"/>
      <c r="V126" s="94" t="s">
        <v>43</v>
      </c>
      <c r="W126" s="95">
        <v>9664688.2400000021</v>
      </c>
      <c r="X126" s="96">
        <v>0.12496999509722051</v>
      </c>
      <c r="Y126" s="97">
        <v>25</v>
      </c>
      <c r="Z126" s="96">
        <v>3.4530386740331494E-2</v>
      </c>
      <c r="AA126" s="92"/>
      <c r="AB126" s="93"/>
    </row>
    <row r="127" spans="1:28" ht="18.5" x14ac:dyDescent="0.45">
      <c r="A127" s="94"/>
      <c r="B127" s="95"/>
      <c r="C127" s="99"/>
      <c r="D127" s="97"/>
      <c r="E127" s="99"/>
      <c r="F127" s="73"/>
      <c r="G127" s="73"/>
      <c r="H127" s="94"/>
      <c r="I127" s="95"/>
      <c r="J127" s="99"/>
      <c r="K127" s="97"/>
      <c r="L127" s="99"/>
      <c r="M127" s="73"/>
      <c r="N127" s="73"/>
      <c r="O127" s="94"/>
      <c r="P127" s="95"/>
      <c r="Q127" s="99"/>
      <c r="R127" s="97"/>
      <c r="S127" s="99"/>
      <c r="T127" s="73"/>
      <c r="U127" s="73"/>
      <c r="V127" s="94"/>
      <c r="W127" s="95"/>
      <c r="X127" s="99"/>
      <c r="Y127" s="97"/>
      <c r="Z127" s="99"/>
      <c r="AA127" s="73"/>
      <c r="AB127" s="73"/>
    </row>
    <row r="128" spans="1:28" ht="19" thickBot="1" x14ac:dyDescent="0.5">
      <c r="A128" s="105"/>
      <c r="B128" s="106">
        <v>80973688.070000008</v>
      </c>
      <c r="C128" s="114"/>
      <c r="D128" s="108">
        <v>764</v>
      </c>
      <c r="E128" s="114"/>
      <c r="F128" s="73"/>
      <c r="G128" s="73"/>
      <c r="H128" s="105"/>
      <c r="I128" s="106">
        <v>79639560.310000002</v>
      </c>
      <c r="J128" s="114"/>
      <c r="K128" s="108">
        <v>747</v>
      </c>
      <c r="L128" s="114"/>
      <c r="M128" s="73"/>
      <c r="N128" s="73"/>
      <c r="O128" s="105"/>
      <c r="P128" s="106">
        <v>78319985.5</v>
      </c>
      <c r="Q128" s="114"/>
      <c r="R128" s="108">
        <v>732</v>
      </c>
      <c r="S128" s="114"/>
      <c r="T128" s="73"/>
      <c r="U128" s="73"/>
      <c r="V128" s="105"/>
      <c r="W128" s="106">
        <v>77336069.609999985</v>
      </c>
      <c r="X128" s="114"/>
      <c r="Y128" s="108">
        <v>724</v>
      </c>
      <c r="Z128" s="114"/>
      <c r="AA128" s="73"/>
      <c r="AB128" s="73"/>
    </row>
    <row r="129" spans="1:28" ht="19" thickTop="1" x14ac:dyDescent="0.45">
      <c r="A129" s="94"/>
      <c r="B129" s="95"/>
      <c r="C129" s="99"/>
      <c r="D129" s="97"/>
      <c r="E129" s="99"/>
      <c r="F129" s="73"/>
      <c r="G129" s="73"/>
      <c r="H129" s="94"/>
      <c r="I129" s="95"/>
      <c r="J129" s="99"/>
      <c r="K129" s="97"/>
      <c r="L129" s="99"/>
      <c r="M129" s="73"/>
      <c r="N129" s="73"/>
      <c r="O129" s="94"/>
      <c r="P129" s="95"/>
      <c r="Q129" s="99"/>
      <c r="R129" s="97"/>
      <c r="S129" s="99"/>
      <c r="T129" s="73"/>
      <c r="U129" s="73"/>
      <c r="V129" s="94"/>
      <c r="W129" s="95"/>
      <c r="X129" s="99"/>
      <c r="Y129" s="97"/>
      <c r="Z129" s="99"/>
      <c r="AA129" s="73"/>
      <c r="AB129" s="73"/>
    </row>
    <row r="130" spans="1:28" ht="18.5" x14ac:dyDescent="0.45">
      <c r="A130" s="94"/>
      <c r="B130" s="95"/>
      <c r="C130" s="94"/>
      <c r="D130" s="97"/>
      <c r="E130" s="94"/>
      <c r="F130" s="73"/>
      <c r="G130" s="73"/>
      <c r="H130" s="94"/>
      <c r="I130" s="95"/>
      <c r="J130" s="94"/>
      <c r="K130" s="97"/>
      <c r="L130" s="94"/>
      <c r="M130" s="73"/>
      <c r="N130" s="73"/>
      <c r="O130" s="94"/>
      <c r="P130" s="95"/>
      <c r="Q130" s="94"/>
      <c r="R130" s="97"/>
      <c r="S130" s="94"/>
      <c r="T130" s="73"/>
      <c r="U130" s="73"/>
      <c r="V130" s="94"/>
      <c r="W130" s="95"/>
      <c r="X130" s="94"/>
      <c r="Y130" s="97"/>
      <c r="Z130" s="94"/>
      <c r="AA130" s="73"/>
      <c r="AB130" s="73"/>
    </row>
    <row r="131" spans="1:28" ht="18.5" x14ac:dyDescent="0.45">
      <c r="A131" s="105" t="s">
        <v>78</v>
      </c>
      <c r="B131" s="119">
        <v>105986.50270942409</v>
      </c>
      <c r="C131" s="94"/>
      <c r="D131" s="97"/>
      <c r="E131" s="94"/>
      <c r="F131" s="92"/>
      <c r="G131" s="73"/>
      <c r="H131" s="105" t="s">
        <v>78</v>
      </c>
      <c r="I131" s="119">
        <v>106612.53053547523</v>
      </c>
      <c r="J131" s="94"/>
      <c r="K131" s="97"/>
      <c r="L131" s="94"/>
      <c r="M131" s="92"/>
      <c r="N131" s="73"/>
      <c r="O131" s="105" t="s">
        <v>78</v>
      </c>
      <c r="P131" s="119">
        <v>106994.51571038252</v>
      </c>
      <c r="Q131" s="94"/>
      <c r="R131" s="97"/>
      <c r="S131" s="94"/>
      <c r="T131" s="92"/>
      <c r="U131" s="73"/>
      <c r="V131" s="105" t="s">
        <v>78</v>
      </c>
      <c r="W131" s="119">
        <v>106817.77570441987</v>
      </c>
      <c r="X131" s="94"/>
      <c r="Y131" s="97"/>
      <c r="Z131" s="94"/>
      <c r="AA131" s="92"/>
      <c r="AB131" s="73"/>
    </row>
    <row r="132" spans="1:28" ht="18.5" x14ac:dyDescent="0.45">
      <c r="A132" s="94"/>
      <c r="B132" s="95"/>
      <c r="C132" s="94"/>
      <c r="D132" s="97"/>
      <c r="E132" s="94"/>
      <c r="F132" s="73"/>
      <c r="G132" s="73"/>
      <c r="H132" s="94"/>
      <c r="I132" s="95"/>
      <c r="J132" s="94"/>
      <c r="K132" s="97"/>
      <c r="L132" s="94"/>
      <c r="M132" s="73"/>
      <c r="N132" s="73"/>
      <c r="O132" s="94"/>
      <c r="P132" s="95"/>
      <c r="Q132" s="94"/>
      <c r="R132" s="97"/>
      <c r="S132" s="94"/>
      <c r="T132" s="73"/>
      <c r="U132" s="73"/>
      <c r="V132" s="94"/>
      <c r="W132" s="95"/>
      <c r="X132" s="94"/>
      <c r="Y132" s="97"/>
      <c r="Z132" s="94"/>
      <c r="AA132" s="73"/>
      <c r="AB132" s="73"/>
    </row>
    <row r="133" spans="1:28" ht="18.5" x14ac:dyDescent="0.45">
      <c r="A133" s="94"/>
      <c r="B133" s="95"/>
      <c r="C133" s="94"/>
      <c r="D133" s="97"/>
      <c r="E133" s="94"/>
      <c r="F133" s="73"/>
      <c r="G133" s="73"/>
      <c r="H133" s="94"/>
      <c r="I133" s="95"/>
      <c r="J133" s="94"/>
      <c r="K133" s="97"/>
      <c r="L133" s="94"/>
      <c r="M133" s="73"/>
      <c r="N133" s="73"/>
      <c r="O133" s="94"/>
      <c r="P133" s="95"/>
      <c r="Q133" s="94"/>
      <c r="R133" s="97"/>
      <c r="S133" s="94"/>
      <c r="T133" s="73"/>
      <c r="U133" s="73"/>
      <c r="V133" s="94"/>
      <c r="W133" s="95"/>
      <c r="X133" s="94"/>
      <c r="Y133" s="97"/>
      <c r="Z133" s="94"/>
      <c r="AA133" s="73"/>
      <c r="AB133" s="73"/>
    </row>
    <row r="134" spans="1:28" ht="18.5" x14ac:dyDescent="0.45">
      <c r="A134" s="78" t="s">
        <v>79</v>
      </c>
      <c r="B134" s="95"/>
      <c r="C134" s="94"/>
      <c r="D134" s="97"/>
      <c r="E134" s="94"/>
      <c r="F134" s="73"/>
      <c r="G134" s="73"/>
      <c r="H134" s="78" t="s">
        <v>79</v>
      </c>
      <c r="I134" s="95"/>
      <c r="J134" s="94"/>
      <c r="K134" s="97"/>
      <c r="L134" s="94"/>
      <c r="M134" s="73"/>
      <c r="N134" s="73"/>
      <c r="O134" s="78" t="s">
        <v>79</v>
      </c>
      <c r="P134" s="95"/>
      <c r="Q134" s="94"/>
      <c r="R134" s="97"/>
      <c r="S134" s="94"/>
      <c r="T134" s="73"/>
      <c r="U134" s="73"/>
      <c r="V134" s="78" t="s">
        <v>79</v>
      </c>
      <c r="W134" s="95"/>
      <c r="X134" s="94"/>
      <c r="Y134" s="97"/>
      <c r="Z134" s="94"/>
      <c r="AA134" s="73"/>
      <c r="AB134" s="73"/>
    </row>
    <row r="135" spans="1:28" ht="18.5" x14ac:dyDescent="0.45">
      <c r="A135" s="79"/>
      <c r="B135" s="80"/>
      <c r="C135" s="79"/>
      <c r="D135" s="81"/>
      <c r="E135" s="79"/>
      <c r="F135" s="73"/>
      <c r="G135" s="73"/>
      <c r="H135" s="79"/>
      <c r="I135" s="80"/>
      <c r="J135" s="79"/>
      <c r="K135" s="81"/>
      <c r="L135" s="79"/>
      <c r="M135" s="73"/>
      <c r="N135" s="73"/>
      <c r="O135" s="79"/>
      <c r="P135" s="80"/>
      <c r="Q135" s="79"/>
      <c r="R135" s="81"/>
      <c r="S135" s="79"/>
      <c r="T135" s="73"/>
      <c r="U135" s="73"/>
      <c r="V135" s="79"/>
      <c r="W135" s="80"/>
      <c r="X135" s="79"/>
      <c r="Y135" s="81"/>
      <c r="Z135" s="79"/>
      <c r="AA135" s="73"/>
      <c r="AB135" s="73"/>
    </row>
    <row r="136" spans="1:28" ht="37" x14ac:dyDescent="0.45">
      <c r="A136" s="86" t="s">
        <v>111</v>
      </c>
      <c r="B136" s="87" t="s">
        <v>114</v>
      </c>
      <c r="C136" s="88" t="s">
        <v>70</v>
      </c>
      <c r="D136" s="89" t="s">
        <v>71</v>
      </c>
      <c r="E136" s="88" t="s">
        <v>70</v>
      </c>
      <c r="F136" s="73"/>
      <c r="G136" s="73"/>
      <c r="H136" s="86" t="s">
        <v>111</v>
      </c>
      <c r="I136" s="87" t="s">
        <v>114</v>
      </c>
      <c r="J136" s="88" t="s">
        <v>70</v>
      </c>
      <c r="K136" s="89" t="s">
        <v>71</v>
      </c>
      <c r="L136" s="88" t="s">
        <v>70</v>
      </c>
      <c r="M136" s="73"/>
      <c r="N136" s="73"/>
      <c r="O136" s="86" t="s">
        <v>111</v>
      </c>
      <c r="P136" s="87" t="s">
        <v>114</v>
      </c>
      <c r="Q136" s="88" t="s">
        <v>70</v>
      </c>
      <c r="R136" s="89" t="s">
        <v>71</v>
      </c>
      <c r="S136" s="88" t="s">
        <v>70</v>
      </c>
      <c r="T136" s="73"/>
      <c r="U136" s="73"/>
      <c r="V136" s="86" t="s">
        <v>111</v>
      </c>
      <c r="W136" s="87" t="s">
        <v>114</v>
      </c>
      <c r="X136" s="88" t="s">
        <v>70</v>
      </c>
      <c r="Y136" s="89" t="s">
        <v>71</v>
      </c>
      <c r="Z136" s="88" t="s">
        <v>70</v>
      </c>
      <c r="AA136" s="73"/>
      <c r="AB136" s="73"/>
    </row>
    <row r="137" spans="1:28" ht="18.5" x14ac:dyDescent="0.45">
      <c r="A137" s="79"/>
      <c r="B137" s="80"/>
      <c r="C137" s="79"/>
      <c r="D137" s="81"/>
      <c r="E137" s="79"/>
      <c r="F137" s="73"/>
      <c r="G137" s="73"/>
      <c r="H137" s="79"/>
      <c r="I137" s="80"/>
      <c r="J137" s="79"/>
      <c r="K137" s="81"/>
      <c r="L137" s="79"/>
      <c r="M137" s="73"/>
      <c r="N137" s="73"/>
      <c r="O137" s="79"/>
      <c r="P137" s="80"/>
      <c r="Q137" s="79"/>
      <c r="R137" s="81"/>
      <c r="S137" s="79"/>
      <c r="T137" s="73"/>
      <c r="U137" s="73"/>
      <c r="V137" s="79"/>
      <c r="W137" s="80"/>
      <c r="X137" s="79"/>
      <c r="Y137" s="81"/>
      <c r="Z137" s="79"/>
      <c r="AA137" s="73"/>
      <c r="AB137" s="73"/>
    </row>
    <row r="138" spans="1:28" ht="18.5" x14ac:dyDescent="0.45">
      <c r="A138" s="94" t="s">
        <v>44</v>
      </c>
      <c r="B138" s="95">
        <v>44327922.530000016</v>
      </c>
      <c r="C138" s="96">
        <v>0.54743613124894952</v>
      </c>
      <c r="D138" s="97">
        <v>395</v>
      </c>
      <c r="E138" s="96">
        <v>0.51701570680628273</v>
      </c>
      <c r="F138" s="92"/>
      <c r="G138" s="93"/>
      <c r="H138" s="94" t="s">
        <v>44</v>
      </c>
      <c r="I138" s="95">
        <v>43433283.039999925</v>
      </c>
      <c r="J138" s="96">
        <v>0.54537321490643942</v>
      </c>
      <c r="K138" s="97">
        <v>385</v>
      </c>
      <c r="L138" s="96">
        <v>0.5153949129852744</v>
      </c>
      <c r="M138" s="92"/>
      <c r="N138" s="93"/>
      <c r="O138" s="94" t="s">
        <v>44</v>
      </c>
      <c r="P138" s="95">
        <v>42823877.92999994</v>
      </c>
      <c r="Q138" s="96">
        <v>0.54678097367625256</v>
      </c>
      <c r="R138" s="97">
        <v>379</v>
      </c>
      <c r="S138" s="96">
        <v>0.51775956284153002</v>
      </c>
      <c r="T138" s="92"/>
      <c r="U138" s="93"/>
      <c r="V138" s="94" t="s">
        <v>44</v>
      </c>
      <c r="W138" s="95">
        <v>42618849.960000031</v>
      </c>
      <c r="X138" s="96">
        <v>0.55108631942279573</v>
      </c>
      <c r="Y138" s="97">
        <v>378</v>
      </c>
      <c r="Z138" s="96">
        <v>0.52209944751381221</v>
      </c>
      <c r="AA138" s="92"/>
      <c r="AB138" s="93"/>
    </row>
    <row r="139" spans="1:28" ht="18.5" x14ac:dyDescent="0.45">
      <c r="A139" s="94" t="s">
        <v>45</v>
      </c>
      <c r="B139" s="95">
        <v>35342312.619999975</v>
      </c>
      <c r="C139" s="96">
        <v>0.43646662838732642</v>
      </c>
      <c r="D139" s="97">
        <v>352</v>
      </c>
      <c r="E139" s="96">
        <v>0.4607329842931937</v>
      </c>
      <c r="F139" s="92"/>
      <c r="G139" s="93"/>
      <c r="H139" s="94" t="s">
        <v>45</v>
      </c>
      <c r="I139" s="95">
        <v>34913111.890000001</v>
      </c>
      <c r="J139" s="96">
        <v>0.43838905883080509</v>
      </c>
      <c r="K139" s="97">
        <v>345</v>
      </c>
      <c r="L139" s="96">
        <v>0.46184738955823296</v>
      </c>
      <c r="M139" s="92"/>
      <c r="N139" s="93"/>
      <c r="O139" s="94" t="s">
        <v>45</v>
      </c>
      <c r="P139" s="95">
        <v>34287594.279999971</v>
      </c>
      <c r="Q139" s="96">
        <v>0.43778856777239833</v>
      </c>
      <c r="R139" s="97">
        <v>338</v>
      </c>
      <c r="S139" s="96">
        <v>0.46174863387978143</v>
      </c>
      <c r="T139" s="92"/>
      <c r="U139" s="93"/>
      <c r="V139" s="94" t="s">
        <v>45</v>
      </c>
      <c r="W139" s="95">
        <v>33510054.029999986</v>
      </c>
      <c r="X139" s="96">
        <v>0.43330433262239304</v>
      </c>
      <c r="Y139" s="97">
        <v>331</v>
      </c>
      <c r="Z139" s="96">
        <v>0.45718232044198898</v>
      </c>
      <c r="AA139" s="92"/>
      <c r="AB139" s="93"/>
    </row>
    <row r="140" spans="1:28" ht="18.5" x14ac:dyDescent="0.45">
      <c r="A140" s="94" t="s">
        <v>46</v>
      </c>
      <c r="B140" s="95">
        <v>1303452.9199999997</v>
      </c>
      <c r="C140" s="96">
        <v>1.6097240363723991E-2</v>
      </c>
      <c r="D140" s="97">
        <v>17</v>
      </c>
      <c r="E140" s="96">
        <v>2.2251308900523559E-2</v>
      </c>
      <c r="F140" s="92"/>
      <c r="G140" s="93"/>
      <c r="H140" s="94" t="s">
        <v>46</v>
      </c>
      <c r="I140" s="95">
        <v>1293165.3800000001</v>
      </c>
      <c r="J140" s="96">
        <v>1.6237726262755676E-2</v>
      </c>
      <c r="K140" s="97">
        <v>17</v>
      </c>
      <c r="L140" s="96">
        <v>2.2757697456492636E-2</v>
      </c>
      <c r="M140" s="92"/>
      <c r="N140" s="93"/>
      <c r="O140" s="94" t="s">
        <v>46</v>
      </c>
      <c r="P140" s="95">
        <v>1208513.2899999998</v>
      </c>
      <c r="Q140" s="96">
        <v>1.5430458551348952E-2</v>
      </c>
      <c r="R140" s="97">
        <v>15</v>
      </c>
      <c r="S140" s="96">
        <v>2.0491803278688523E-2</v>
      </c>
      <c r="T140" s="92"/>
      <c r="U140" s="93"/>
      <c r="V140" s="94" t="s">
        <v>46</v>
      </c>
      <c r="W140" s="95">
        <v>1207165.6199999999</v>
      </c>
      <c r="X140" s="96">
        <v>1.5609347954811323E-2</v>
      </c>
      <c r="Y140" s="97">
        <v>15</v>
      </c>
      <c r="Z140" s="96">
        <v>2.0718232044198894E-2</v>
      </c>
      <c r="AA140" s="92"/>
      <c r="AB140" s="93"/>
    </row>
    <row r="141" spans="1:28" ht="18.5" x14ac:dyDescent="0.45">
      <c r="A141" s="94"/>
      <c r="B141" s="95"/>
      <c r="C141" s="99"/>
      <c r="D141" s="97"/>
      <c r="E141" s="99"/>
      <c r="F141" s="73"/>
      <c r="G141" s="73"/>
      <c r="H141" s="94"/>
      <c r="I141" s="95"/>
      <c r="J141" s="99"/>
      <c r="K141" s="97"/>
      <c r="L141" s="99"/>
      <c r="M141" s="73"/>
      <c r="N141" s="73"/>
      <c r="O141" s="94"/>
      <c r="P141" s="95"/>
      <c r="Q141" s="99"/>
      <c r="R141" s="97"/>
      <c r="S141" s="99"/>
      <c r="T141" s="73"/>
      <c r="U141" s="73"/>
      <c r="V141" s="94"/>
      <c r="W141" s="95"/>
      <c r="X141" s="99"/>
      <c r="Y141" s="97"/>
      <c r="Z141" s="99"/>
      <c r="AA141" s="73"/>
      <c r="AB141" s="73"/>
    </row>
    <row r="142" spans="1:28" ht="19" thickBot="1" x14ac:dyDescent="0.5">
      <c r="A142" s="94"/>
      <c r="B142" s="106">
        <v>80973688.069999993</v>
      </c>
      <c r="C142" s="99"/>
      <c r="D142" s="108">
        <v>764</v>
      </c>
      <c r="E142" s="99"/>
      <c r="F142" s="73"/>
      <c r="G142" s="73"/>
      <c r="H142" s="94"/>
      <c r="I142" s="106">
        <v>79639560.309999913</v>
      </c>
      <c r="J142" s="99"/>
      <c r="K142" s="108">
        <v>747</v>
      </c>
      <c r="L142" s="99"/>
      <c r="M142" s="73"/>
      <c r="N142" s="73"/>
      <c r="O142" s="94"/>
      <c r="P142" s="106">
        <v>78319985.499999925</v>
      </c>
      <c r="Q142" s="99"/>
      <c r="R142" s="108">
        <v>732</v>
      </c>
      <c r="S142" s="99"/>
      <c r="T142" s="73"/>
      <c r="U142" s="73"/>
      <c r="V142" s="94"/>
      <c r="W142" s="106">
        <v>77336069.610000014</v>
      </c>
      <c r="X142" s="99"/>
      <c r="Y142" s="108">
        <v>724</v>
      </c>
      <c r="Z142" s="99"/>
      <c r="AA142" s="73"/>
      <c r="AB142" s="73"/>
    </row>
    <row r="143" spans="1:28" ht="19" thickTop="1" x14ac:dyDescent="0.45">
      <c r="A143" s="94"/>
      <c r="B143" s="95"/>
      <c r="C143" s="94"/>
      <c r="D143" s="97"/>
      <c r="E143" s="94"/>
      <c r="F143" s="73"/>
      <c r="G143" s="73"/>
      <c r="H143" s="94"/>
      <c r="I143" s="95"/>
      <c r="J143" s="94"/>
      <c r="K143" s="97"/>
      <c r="L143" s="94"/>
      <c r="M143" s="73"/>
      <c r="N143" s="73"/>
      <c r="O143" s="94"/>
      <c r="P143" s="95"/>
      <c r="Q143" s="94"/>
      <c r="R143" s="97"/>
      <c r="S143" s="94"/>
      <c r="T143" s="73"/>
      <c r="U143" s="73"/>
      <c r="V143" s="94"/>
      <c r="W143" s="95"/>
      <c r="X143" s="94"/>
      <c r="Y143" s="97"/>
      <c r="Z143" s="94"/>
      <c r="AA143" s="73"/>
      <c r="AB143" s="73"/>
    </row>
    <row r="144" spans="1:28" ht="18.5" x14ac:dyDescent="0.45">
      <c r="A144" s="94"/>
      <c r="B144" s="95"/>
      <c r="C144" s="94"/>
      <c r="D144" s="97"/>
      <c r="E144" s="94"/>
      <c r="F144" s="73"/>
      <c r="G144" s="73"/>
      <c r="H144" s="94"/>
      <c r="I144" s="95"/>
      <c r="J144" s="94"/>
      <c r="K144" s="97"/>
      <c r="L144" s="94"/>
      <c r="M144" s="73"/>
      <c r="N144" s="73"/>
      <c r="O144" s="94"/>
      <c r="P144" s="95"/>
      <c r="Q144" s="94"/>
      <c r="R144" s="97"/>
      <c r="S144" s="94"/>
      <c r="T144" s="73"/>
      <c r="U144" s="73"/>
      <c r="V144" s="94"/>
      <c r="W144" s="95"/>
      <c r="X144" s="94"/>
      <c r="Y144" s="97"/>
      <c r="Z144" s="94"/>
      <c r="AA144" s="73"/>
      <c r="AB144" s="73"/>
    </row>
    <row r="145" spans="1:28" ht="18.5" x14ac:dyDescent="0.45">
      <c r="A145" s="94"/>
      <c r="B145" s="95"/>
      <c r="C145" s="94"/>
      <c r="D145" s="97"/>
      <c r="E145" s="94"/>
      <c r="F145" s="73"/>
      <c r="G145" s="73"/>
      <c r="H145" s="94"/>
      <c r="I145" s="95"/>
      <c r="J145" s="94"/>
      <c r="K145" s="97"/>
      <c r="L145" s="94"/>
      <c r="M145" s="73"/>
      <c r="N145" s="73"/>
      <c r="O145" s="94"/>
      <c r="P145" s="95"/>
      <c r="Q145" s="94"/>
      <c r="R145" s="97"/>
      <c r="S145" s="94"/>
      <c r="T145" s="73"/>
      <c r="U145" s="73"/>
      <c r="V145" s="94"/>
      <c r="W145" s="95"/>
      <c r="X145" s="94"/>
      <c r="Y145" s="97"/>
      <c r="Z145" s="94"/>
      <c r="AA145" s="73"/>
      <c r="AB145" s="73"/>
    </row>
    <row r="146" spans="1:28" ht="18.5" x14ac:dyDescent="0.45">
      <c r="A146" s="78" t="s">
        <v>80</v>
      </c>
      <c r="B146" s="95"/>
      <c r="C146" s="94"/>
      <c r="D146" s="97"/>
      <c r="E146" s="94"/>
      <c r="F146" s="73"/>
      <c r="G146" s="73"/>
      <c r="H146" s="78" t="s">
        <v>80</v>
      </c>
      <c r="I146" s="95"/>
      <c r="J146" s="94"/>
      <c r="K146" s="97"/>
      <c r="L146" s="94"/>
      <c r="M146" s="73"/>
      <c r="N146" s="73"/>
      <c r="O146" s="78" t="s">
        <v>80</v>
      </c>
      <c r="P146" s="95"/>
      <c r="Q146" s="94"/>
      <c r="R146" s="97"/>
      <c r="S146" s="94"/>
      <c r="T146" s="73"/>
      <c r="U146" s="73"/>
      <c r="V146" s="78" t="s">
        <v>80</v>
      </c>
      <c r="W146" s="95"/>
      <c r="X146" s="94"/>
      <c r="Y146" s="97"/>
      <c r="Z146" s="94"/>
      <c r="AA146" s="73"/>
      <c r="AB146" s="73"/>
    </row>
    <row r="147" spans="1:28" ht="18.5" x14ac:dyDescent="0.45">
      <c r="A147" s="79"/>
      <c r="B147" s="80"/>
      <c r="C147" s="79"/>
      <c r="D147" s="81"/>
      <c r="E147" s="79"/>
      <c r="F147" s="73"/>
      <c r="G147" s="73"/>
      <c r="H147" s="79"/>
      <c r="I147" s="80"/>
      <c r="J147" s="79"/>
      <c r="K147" s="81"/>
      <c r="L147" s="79"/>
      <c r="M147" s="73"/>
      <c r="N147" s="73"/>
      <c r="O147" s="79"/>
      <c r="P147" s="80"/>
      <c r="Q147" s="79"/>
      <c r="R147" s="81"/>
      <c r="S147" s="79"/>
      <c r="T147" s="73"/>
      <c r="U147" s="73"/>
      <c r="V147" s="79"/>
      <c r="W147" s="80"/>
      <c r="X147" s="79"/>
      <c r="Y147" s="81"/>
      <c r="Z147" s="79"/>
      <c r="AA147" s="73"/>
      <c r="AB147" s="73"/>
    </row>
    <row r="148" spans="1:28" ht="37" x14ac:dyDescent="0.45">
      <c r="A148" s="86" t="s">
        <v>112</v>
      </c>
      <c r="B148" s="87" t="s">
        <v>114</v>
      </c>
      <c r="C148" s="88" t="s">
        <v>70</v>
      </c>
      <c r="D148" s="89" t="s">
        <v>71</v>
      </c>
      <c r="E148" s="88" t="s">
        <v>70</v>
      </c>
      <c r="F148" s="73"/>
      <c r="G148" s="73"/>
      <c r="H148" s="86" t="s">
        <v>112</v>
      </c>
      <c r="I148" s="87" t="s">
        <v>114</v>
      </c>
      <c r="J148" s="88" t="s">
        <v>70</v>
      </c>
      <c r="K148" s="89" t="s">
        <v>71</v>
      </c>
      <c r="L148" s="88" t="s">
        <v>70</v>
      </c>
      <c r="M148" s="73"/>
      <c r="N148" s="73"/>
      <c r="O148" s="86" t="s">
        <v>112</v>
      </c>
      <c r="P148" s="87" t="s">
        <v>114</v>
      </c>
      <c r="Q148" s="88" t="s">
        <v>70</v>
      </c>
      <c r="R148" s="89" t="s">
        <v>71</v>
      </c>
      <c r="S148" s="88" t="s">
        <v>70</v>
      </c>
      <c r="T148" s="73"/>
      <c r="U148" s="73"/>
      <c r="V148" s="86" t="s">
        <v>112</v>
      </c>
      <c r="W148" s="87" t="s">
        <v>114</v>
      </c>
      <c r="X148" s="88" t="s">
        <v>70</v>
      </c>
      <c r="Y148" s="89" t="s">
        <v>71</v>
      </c>
      <c r="Z148" s="88" t="s">
        <v>70</v>
      </c>
      <c r="AA148" s="73"/>
      <c r="AB148" s="73"/>
    </row>
    <row r="149" spans="1:28" ht="18.5" x14ac:dyDescent="0.45">
      <c r="A149" s="79"/>
      <c r="B149" s="80"/>
      <c r="C149" s="79"/>
      <c r="D149" s="81"/>
      <c r="E149" s="79"/>
      <c r="F149" s="73"/>
      <c r="G149" s="73"/>
      <c r="H149" s="79"/>
      <c r="I149" s="80"/>
      <c r="J149" s="79"/>
      <c r="K149" s="81"/>
      <c r="L149" s="79"/>
      <c r="M149" s="73"/>
      <c r="N149" s="73"/>
      <c r="O149" s="79"/>
      <c r="P149" s="80"/>
      <c r="Q149" s="79"/>
      <c r="R149" s="81"/>
      <c r="S149" s="79"/>
      <c r="T149" s="73"/>
      <c r="U149" s="73"/>
      <c r="V149" s="79"/>
      <c r="W149" s="80"/>
      <c r="X149" s="79"/>
      <c r="Y149" s="81"/>
      <c r="Z149" s="79"/>
      <c r="AA149" s="73"/>
      <c r="AB149" s="73"/>
    </row>
    <row r="150" spans="1:28" ht="18.5" x14ac:dyDescent="0.45">
      <c r="A150" s="121" t="s">
        <v>98</v>
      </c>
      <c r="B150" s="95">
        <v>60316.799999999996</v>
      </c>
      <c r="C150" s="96">
        <v>7.4489382214945458E-4</v>
      </c>
      <c r="D150" s="97">
        <v>2</v>
      </c>
      <c r="E150" s="96">
        <v>2.617801047120419E-3</v>
      </c>
      <c r="F150" s="92"/>
      <c r="G150" s="93"/>
      <c r="H150" s="121" t="s">
        <v>98</v>
      </c>
      <c r="I150" s="95">
        <v>55967.049999999996</v>
      </c>
      <c r="J150" s="96">
        <v>7.0275438214558394E-4</v>
      </c>
      <c r="K150" s="97">
        <v>2</v>
      </c>
      <c r="L150" s="96">
        <v>2.6773761713520749E-3</v>
      </c>
      <c r="M150" s="92"/>
      <c r="N150" s="93"/>
      <c r="O150" s="121" t="s">
        <v>98</v>
      </c>
      <c r="P150" s="95">
        <v>51597.63</v>
      </c>
      <c r="Q150" s="96">
        <v>6.5880540797597586E-4</v>
      </c>
      <c r="R150" s="97">
        <v>2</v>
      </c>
      <c r="S150" s="96">
        <v>2.7322404371584699E-3</v>
      </c>
      <c r="T150" s="92"/>
      <c r="U150" s="93"/>
      <c r="V150" s="121" t="s">
        <v>98</v>
      </c>
      <c r="W150" s="95">
        <v>44643.09</v>
      </c>
      <c r="X150" s="96">
        <v>5.7726091104877409E-4</v>
      </c>
      <c r="Y150" s="97">
        <v>2</v>
      </c>
      <c r="Z150" s="96">
        <v>2.7624309392265192E-3</v>
      </c>
      <c r="AA150" s="92"/>
      <c r="AB150" s="93"/>
    </row>
    <row r="151" spans="1:28" ht="18.5" x14ac:dyDescent="0.45">
      <c r="A151" s="94">
        <v>1995</v>
      </c>
      <c r="B151" s="95">
        <v>0</v>
      </c>
      <c r="C151" s="96">
        <v>0</v>
      </c>
      <c r="D151" s="97">
        <v>0</v>
      </c>
      <c r="E151" s="96">
        <v>0</v>
      </c>
      <c r="F151" s="92"/>
      <c r="G151" s="93"/>
      <c r="H151" s="94">
        <v>1995</v>
      </c>
      <c r="I151" s="95">
        <v>0</v>
      </c>
      <c r="J151" s="96">
        <v>0</v>
      </c>
      <c r="K151" s="97">
        <v>0</v>
      </c>
      <c r="L151" s="96">
        <v>0</v>
      </c>
      <c r="M151" s="92"/>
      <c r="N151" s="93"/>
      <c r="O151" s="94">
        <v>1995</v>
      </c>
      <c r="P151" s="95">
        <v>0</v>
      </c>
      <c r="Q151" s="96">
        <v>0</v>
      </c>
      <c r="R151" s="97">
        <v>0</v>
      </c>
      <c r="S151" s="96">
        <v>0</v>
      </c>
      <c r="T151" s="92"/>
      <c r="U151" s="93"/>
      <c r="V151" s="94">
        <v>1995</v>
      </c>
      <c r="W151" s="95">
        <v>0</v>
      </c>
      <c r="X151" s="96">
        <v>0</v>
      </c>
      <c r="Y151" s="97">
        <v>0</v>
      </c>
      <c r="Z151" s="96">
        <v>0</v>
      </c>
      <c r="AA151" s="92"/>
      <c r="AB151" s="93"/>
    </row>
    <row r="152" spans="1:28" ht="18.5" x14ac:dyDescent="0.45">
      <c r="A152" s="94">
        <v>1996</v>
      </c>
      <c r="B152" s="95">
        <v>28014.3</v>
      </c>
      <c r="C152" s="96">
        <v>3.4596793931112831E-4</v>
      </c>
      <c r="D152" s="97">
        <v>1</v>
      </c>
      <c r="E152" s="96">
        <v>1.3089005235602095E-3</v>
      </c>
      <c r="F152" s="92"/>
      <c r="G152" s="93"/>
      <c r="H152" s="94">
        <v>1996</v>
      </c>
      <c r="I152" s="95">
        <v>27346.48</v>
      </c>
      <c r="J152" s="96">
        <v>3.4337808864781275E-4</v>
      </c>
      <c r="K152" s="97">
        <v>1</v>
      </c>
      <c r="L152" s="96">
        <v>1.3386880856760374E-3</v>
      </c>
      <c r="M152" s="92"/>
      <c r="N152" s="93"/>
      <c r="O152" s="94">
        <v>1996</v>
      </c>
      <c r="P152" s="95">
        <v>26837.49</v>
      </c>
      <c r="Q152" s="96">
        <v>3.4266464464552295E-4</v>
      </c>
      <c r="R152" s="97">
        <v>1</v>
      </c>
      <c r="S152" s="96">
        <v>1.366120218579235E-3</v>
      </c>
      <c r="T152" s="92"/>
      <c r="U152" s="93"/>
      <c r="V152" s="94">
        <v>1996</v>
      </c>
      <c r="W152" s="95">
        <v>26034.57</v>
      </c>
      <c r="X152" s="96">
        <v>3.3664201104724348E-4</v>
      </c>
      <c r="Y152" s="97">
        <v>1</v>
      </c>
      <c r="Z152" s="96">
        <v>1.3812154696132596E-3</v>
      </c>
      <c r="AA152" s="92"/>
      <c r="AB152" s="93"/>
    </row>
    <row r="153" spans="1:28" ht="18.5" x14ac:dyDescent="0.45">
      <c r="A153" s="94">
        <v>1997</v>
      </c>
      <c r="B153" s="95">
        <v>75916.070000000007</v>
      </c>
      <c r="C153" s="96">
        <v>9.3753998131309278E-4</v>
      </c>
      <c r="D153" s="97">
        <v>3</v>
      </c>
      <c r="E153" s="96">
        <v>3.9267015706806281E-3</v>
      </c>
      <c r="F153" s="92"/>
      <c r="G153" s="93"/>
      <c r="H153" s="94">
        <v>1997</v>
      </c>
      <c r="I153" s="95">
        <v>75335.759999999995</v>
      </c>
      <c r="J153" s="96">
        <v>9.4595901467502738E-4</v>
      </c>
      <c r="K153" s="97">
        <v>3</v>
      </c>
      <c r="L153" s="96">
        <v>4.0160642570281121E-3</v>
      </c>
      <c r="M153" s="92"/>
      <c r="N153" s="93"/>
      <c r="O153" s="94">
        <v>1997</v>
      </c>
      <c r="P153" s="95">
        <v>74747.83</v>
      </c>
      <c r="Q153" s="96">
        <v>9.5439024308808162E-4</v>
      </c>
      <c r="R153" s="97">
        <v>3</v>
      </c>
      <c r="S153" s="96">
        <v>4.0983606557377051E-3</v>
      </c>
      <c r="T153" s="92"/>
      <c r="U153" s="93"/>
      <c r="V153" s="94">
        <v>1997</v>
      </c>
      <c r="W153" s="95">
        <v>74176.58</v>
      </c>
      <c r="X153" s="96">
        <v>9.5914597643851002E-4</v>
      </c>
      <c r="Y153" s="97">
        <v>3</v>
      </c>
      <c r="Z153" s="96">
        <v>4.1436464088397788E-3</v>
      </c>
      <c r="AA153" s="92"/>
      <c r="AB153" s="93"/>
    </row>
    <row r="154" spans="1:28" ht="18.5" x14ac:dyDescent="0.45">
      <c r="A154" s="121">
        <v>1998</v>
      </c>
      <c r="B154" s="95">
        <v>0</v>
      </c>
      <c r="C154" s="96">
        <v>0</v>
      </c>
      <c r="D154" s="97">
        <v>0</v>
      </c>
      <c r="E154" s="96">
        <v>0</v>
      </c>
      <c r="F154" s="92"/>
      <c r="G154" s="93"/>
      <c r="H154" s="121">
        <v>1998</v>
      </c>
      <c r="I154" s="95">
        <v>0</v>
      </c>
      <c r="J154" s="96">
        <v>0</v>
      </c>
      <c r="K154" s="97">
        <v>0</v>
      </c>
      <c r="L154" s="96">
        <v>0</v>
      </c>
      <c r="M154" s="92"/>
      <c r="N154" s="93"/>
      <c r="O154" s="121">
        <v>1998</v>
      </c>
      <c r="P154" s="95">
        <v>0</v>
      </c>
      <c r="Q154" s="96">
        <v>0</v>
      </c>
      <c r="R154" s="97">
        <v>0</v>
      </c>
      <c r="S154" s="96">
        <v>0</v>
      </c>
      <c r="T154" s="92"/>
      <c r="U154" s="93"/>
      <c r="V154" s="121">
        <v>1998</v>
      </c>
      <c r="W154" s="95">
        <v>0</v>
      </c>
      <c r="X154" s="96">
        <v>0</v>
      </c>
      <c r="Y154" s="97">
        <v>0</v>
      </c>
      <c r="Z154" s="96">
        <v>0</v>
      </c>
      <c r="AA154" s="92"/>
      <c r="AB154" s="93"/>
    </row>
    <row r="155" spans="1:28" ht="18.5" x14ac:dyDescent="0.45">
      <c r="A155" s="121">
        <v>1999</v>
      </c>
      <c r="B155" s="95">
        <v>0</v>
      </c>
      <c r="C155" s="96">
        <v>0</v>
      </c>
      <c r="D155" s="97">
        <v>0</v>
      </c>
      <c r="E155" s="96">
        <v>0</v>
      </c>
      <c r="F155" s="92"/>
      <c r="G155" s="93"/>
      <c r="H155" s="121">
        <v>1999</v>
      </c>
      <c r="I155" s="95">
        <v>0</v>
      </c>
      <c r="J155" s="96">
        <v>0</v>
      </c>
      <c r="K155" s="97">
        <v>0</v>
      </c>
      <c r="L155" s="96">
        <v>0</v>
      </c>
      <c r="M155" s="92"/>
      <c r="N155" s="93"/>
      <c r="O155" s="121">
        <v>1999</v>
      </c>
      <c r="P155" s="95">
        <v>0</v>
      </c>
      <c r="Q155" s="96">
        <v>0</v>
      </c>
      <c r="R155" s="97">
        <v>0</v>
      </c>
      <c r="S155" s="96">
        <v>0</v>
      </c>
      <c r="T155" s="92"/>
      <c r="U155" s="93"/>
      <c r="V155" s="121">
        <v>1999</v>
      </c>
      <c r="W155" s="95">
        <v>0</v>
      </c>
      <c r="X155" s="96">
        <v>0</v>
      </c>
      <c r="Y155" s="97">
        <v>0</v>
      </c>
      <c r="Z155" s="96">
        <v>0</v>
      </c>
      <c r="AA155" s="92"/>
      <c r="AB155" s="93"/>
    </row>
    <row r="156" spans="1:28" ht="18.5" x14ac:dyDescent="0.45">
      <c r="A156" s="121">
        <v>2000</v>
      </c>
      <c r="B156" s="95">
        <v>1723.54</v>
      </c>
      <c r="C156" s="96">
        <v>2.128518585580586E-5</v>
      </c>
      <c r="D156" s="97">
        <v>1</v>
      </c>
      <c r="E156" s="96">
        <v>1.3089005235602095E-3</v>
      </c>
      <c r="F156" s="92"/>
      <c r="G156" s="93"/>
      <c r="H156" s="121">
        <v>2000</v>
      </c>
      <c r="I156" s="95">
        <v>1668.29</v>
      </c>
      <c r="J156" s="96">
        <v>2.0948006160582989E-5</v>
      </c>
      <c r="K156" s="97">
        <v>1</v>
      </c>
      <c r="L156" s="96">
        <v>1.3386880856760374E-3</v>
      </c>
      <c r="M156" s="92"/>
      <c r="N156" s="93"/>
      <c r="O156" s="121">
        <v>2000</v>
      </c>
      <c r="P156" s="95">
        <v>1612.83</v>
      </c>
      <c r="Q156" s="96">
        <v>2.0592828123033813E-5</v>
      </c>
      <c r="R156" s="97">
        <v>1</v>
      </c>
      <c r="S156" s="96">
        <v>1.366120218579235E-3</v>
      </c>
      <c r="T156" s="92"/>
      <c r="U156" s="93"/>
      <c r="V156" s="121">
        <v>2000</v>
      </c>
      <c r="W156" s="95">
        <v>1557.34</v>
      </c>
      <c r="X156" s="96">
        <v>2.0137304725382985E-5</v>
      </c>
      <c r="Y156" s="97">
        <v>1</v>
      </c>
      <c r="Z156" s="96">
        <v>1.3812154696132596E-3</v>
      </c>
      <c r="AA156" s="92"/>
      <c r="AB156" s="93"/>
    </row>
    <row r="157" spans="1:28" ht="18.5" x14ac:dyDescent="0.45">
      <c r="A157" s="121">
        <v>2001</v>
      </c>
      <c r="B157" s="95">
        <v>294053.58</v>
      </c>
      <c r="C157" s="96">
        <v>3.6314707531389335E-3</v>
      </c>
      <c r="D157" s="97">
        <v>3</v>
      </c>
      <c r="E157" s="96">
        <v>3.9267015706806281E-3</v>
      </c>
      <c r="F157" s="92"/>
      <c r="G157" s="93"/>
      <c r="H157" s="121">
        <v>2001</v>
      </c>
      <c r="I157" s="95">
        <v>291407.03000000003</v>
      </c>
      <c r="J157" s="96">
        <v>3.6590738179076735E-3</v>
      </c>
      <c r="K157" s="97">
        <v>3</v>
      </c>
      <c r="L157" s="96">
        <v>4.0160642570281121E-3</v>
      </c>
      <c r="M157" s="92"/>
      <c r="N157" s="93"/>
      <c r="O157" s="121">
        <v>2001</v>
      </c>
      <c r="P157" s="95">
        <v>288755.45</v>
      </c>
      <c r="Q157" s="96">
        <v>3.6868680217005418E-3</v>
      </c>
      <c r="R157" s="97">
        <v>3</v>
      </c>
      <c r="S157" s="96">
        <v>4.0983606557377051E-3</v>
      </c>
      <c r="T157" s="92"/>
      <c r="U157" s="93"/>
      <c r="V157" s="121">
        <v>2001</v>
      </c>
      <c r="W157" s="95">
        <v>286102.97000000003</v>
      </c>
      <c r="X157" s="96">
        <v>3.6994764725282259E-3</v>
      </c>
      <c r="Y157" s="97">
        <v>3</v>
      </c>
      <c r="Z157" s="96">
        <v>4.1436464088397788E-3</v>
      </c>
      <c r="AA157" s="92"/>
      <c r="AB157" s="93"/>
    </row>
    <row r="158" spans="1:28" ht="18.5" x14ac:dyDescent="0.45">
      <c r="A158" s="121">
        <v>2002</v>
      </c>
      <c r="B158" s="95">
        <v>4860851.9000000004</v>
      </c>
      <c r="C158" s="96">
        <v>6.0030017353265408E-2</v>
      </c>
      <c r="D158" s="97">
        <v>47</v>
      </c>
      <c r="E158" s="96">
        <v>6.1518324607329845E-2</v>
      </c>
      <c r="F158" s="92"/>
      <c r="G158" s="93"/>
      <c r="H158" s="121">
        <v>2002</v>
      </c>
      <c r="I158" s="95">
        <v>4835992.370000001</v>
      </c>
      <c r="J158" s="96">
        <v>6.0723494092329487E-2</v>
      </c>
      <c r="K158" s="97">
        <v>46</v>
      </c>
      <c r="L158" s="96">
        <v>6.1579651941097727E-2</v>
      </c>
      <c r="M158" s="92"/>
      <c r="N158" s="93"/>
      <c r="O158" s="121">
        <v>2002</v>
      </c>
      <c r="P158" s="95">
        <v>4765028.8999999994</v>
      </c>
      <c r="Q158" s="96">
        <v>6.0840523265929376E-2</v>
      </c>
      <c r="R158" s="97">
        <v>46</v>
      </c>
      <c r="S158" s="96">
        <v>6.2841530054644809E-2</v>
      </c>
      <c r="T158" s="92"/>
      <c r="U158" s="93"/>
      <c r="V158" s="121">
        <v>2002</v>
      </c>
      <c r="W158" s="95">
        <v>4642718.3500000006</v>
      </c>
      <c r="X158" s="96">
        <v>6.003302693572201E-2</v>
      </c>
      <c r="Y158" s="97">
        <v>44</v>
      </c>
      <c r="Z158" s="96">
        <v>6.0773480662983423E-2</v>
      </c>
      <c r="AA158" s="92"/>
      <c r="AB158" s="93"/>
    </row>
    <row r="159" spans="1:28" ht="18.5" x14ac:dyDescent="0.45">
      <c r="A159" s="94">
        <v>2003</v>
      </c>
      <c r="B159" s="95">
        <v>66465296.170000002</v>
      </c>
      <c r="C159" s="96">
        <v>0.82082584792904811</v>
      </c>
      <c r="D159" s="97">
        <v>617</v>
      </c>
      <c r="E159" s="96">
        <v>0.80759162303664922</v>
      </c>
      <c r="F159" s="92"/>
      <c r="G159" s="93"/>
      <c r="H159" s="94">
        <v>2003</v>
      </c>
      <c r="I159" s="95">
        <v>65262126.019999973</v>
      </c>
      <c r="J159" s="96">
        <v>0.81946868824946673</v>
      </c>
      <c r="K159" s="97">
        <v>602</v>
      </c>
      <c r="L159" s="96">
        <v>0.80589022757697459</v>
      </c>
      <c r="M159" s="92"/>
      <c r="N159" s="93"/>
      <c r="O159" s="94">
        <v>2003</v>
      </c>
      <c r="P159" s="95">
        <v>64112302.339999974</v>
      </c>
      <c r="Q159" s="96">
        <v>0.81859441023517554</v>
      </c>
      <c r="R159" s="97">
        <v>588</v>
      </c>
      <c r="S159" s="96">
        <v>0.80327868852459017</v>
      </c>
      <c r="T159" s="92"/>
      <c r="U159" s="93"/>
      <c r="V159" s="94">
        <v>2003</v>
      </c>
      <c r="W159" s="95">
        <v>63276006.06999997</v>
      </c>
      <c r="X159" s="96">
        <v>0.81819526631100015</v>
      </c>
      <c r="Y159" s="97">
        <v>582</v>
      </c>
      <c r="Z159" s="96">
        <v>0.80386740331491713</v>
      </c>
      <c r="AA159" s="92"/>
      <c r="AB159" s="93"/>
    </row>
    <row r="160" spans="1:28" ht="18.5" x14ac:dyDescent="0.45">
      <c r="A160" s="94">
        <v>2004</v>
      </c>
      <c r="B160" s="95">
        <v>9187515.7100000028</v>
      </c>
      <c r="C160" s="96">
        <v>0.11346297703591805</v>
      </c>
      <c r="D160" s="97">
        <v>90</v>
      </c>
      <c r="E160" s="96">
        <v>0.11780104712041885</v>
      </c>
      <c r="F160" s="92"/>
      <c r="G160" s="93"/>
      <c r="H160" s="94">
        <v>2004</v>
      </c>
      <c r="I160" s="95">
        <v>9089717.3100000042</v>
      </c>
      <c r="J160" s="96">
        <v>0.11413570434866716</v>
      </c>
      <c r="K160" s="97">
        <v>89</v>
      </c>
      <c r="L160" s="96">
        <v>0.11914323962516733</v>
      </c>
      <c r="M160" s="92"/>
      <c r="N160" s="93"/>
      <c r="O160" s="94">
        <v>2004</v>
      </c>
      <c r="P160" s="95">
        <v>8999103.0300000012</v>
      </c>
      <c r="Q160" s="96">
        <v>0.11490174535336201</v>
      </c>
      <c r="R160" s="97">
        <v>88</v>
      </c>
      <c r="S160" s="96">
        <v>0.12021857923497267</v>
      </c>
      <c r="T160" s="92"/>
      <c r="U160" s="93"/>
      <c r="V160" s="94">
        <v>2004</v>
      </c>
      <c r="W160" s="95">
        <v>8984830.6400000025</v>
      </c>
      <c r="X160" s="96">
        <v>0.11617904407748976</v>
      </c>
      <c r="Y160" s="97">
        <v>88</v>
      </c>
      <c r="Z160" s="96">
        <v>0.12154696132596685</v>
      </c>
      <c r="AA160" s="92"/>
      <c r="AB160" s="93"/>
    </row>
    <row r="161" spans="1:28" ht="18.5" x14ac:dyDescent="0.45">
      <c r="A161" s="94"/>
      <c r="B161" s="95"/>
      <c r="C161" s="99"/>
      <c r="D161" s="97"/>
      <c r="E161" s="99"/>
      <c r="F161" s="73"/>
      <c r="G161" s="73"/>
      <c r="H161" s="94"/>
      <c r="I161" s="95"/>
      <c r="J161" s="99"/>
      <c r="K161" s="97"/>
      <c r="L161" s="99"/>
      <c r="M161" s="73"/>
      <c r="N161" s="73"/>
      <c r="O161" s="94"/>
      <c r="P161" s="95"/>
      <c r="Q161" s="99"/>
      <c r="R161" s="97"/>
      <c r="S161" s="99"/>
      <c r="T161" s="73"/>
      <c r="U161" s="73"/>
      <c r="V161" s="94"/>
      <c r="W161" s="95"/>
      <c r="X161" s="99"/>
      <c r="Y161" s="97"/>
      <c r="Z161" s="99"/>
      <c r="AA161" s="73"/>
      <c r="AB161" s="73"/>
    </row>
    <row r="162" spans="1:28" ht="19" thickBot="1" x14ac:dyDescent="0.5">
      <c r="A162" s="105"/>
      <c r="B162" s="106">
        <v>80973688.070000008</v>
      </c>
      <c r="C162" s="114"/>
      <c r="D162" s="108">
        <v>764</v>
      </c>
      <c r="E162" s="114"/>
      <c r="F162" s="73"/>
      <c r="G162" s="73"/>
      <c r="H162" s="105"/>
      <c r="I162" s="106">
        <v>79639560.309999973</v>
      </c>
      <c r="J162" s="114"/>
      <c r="K162" s="108">
        <v>747</v>
      </c>
      <c r="L162" s="114"/>
      <c r="M162" s="73"/>
      <c r="N162" s="73"/>
      <c r="O162" s="105"/>
      <c r="P162" s="106">
        <v>78319985.49999997</v>
      </c>
      <c r="Q162" s="114"/>
      <c r="R162" s="108">
        <v>732</v>
      </c>
      <c r="S162" s="114"/>
      <c r="T162" s="73"/>
      <c r="U162" s="73"/>
      <c r="V162" s="105"/>
      <c r="W162" s="106">
        <v>77336069.60999997</v>
      </c>
      <c r="X162" s="114"/>
      <c r="Y162" s="108">
        <v>724</v>
      </c>
      <c r="Z162" s="114"/>
      <c r="AA162" s="73"/>
      <c r="AB162" s="73"/>
    </row>
    <row r="163" spans="1:28" ht="19" thickTop="1" x14ac:dyDescent="0.45">
      <c r="A163" s="94"/>
      <c r="B163" s="95"/>
      <c r="C163" s="99"/>
      <c r="D163" s="97"/>
      <c r="E163" s="99"/>
      <c r="F163" s="73"/>
      <c r="G163" s="73"/>
      <c r="H163" s="94"/>
      <c r="I163" s="95"/>
      <c r="J163" s="99"/>
      <c r="K163" s="97"/>
      <c r="L163" s="99"/>
      <c r="M163" s="73"/>
      <c r="N163" s="73"/>
      <c r="O163" s="94"/>
      <c r="P163" s="95"/>
      <c r="Q163" s="99"/>
      <c r="R163" s="97"/>
      <c r="S163" s="99"/>
      <c r="T163" s="73"/>
      <c r="U163" s="73"/>
      <c r="V163" s="94"/>
      <c r="W163" s="95"/>
      <c r="X163" s="99"/>
      <c r="Y163" s="97"/>
      <c r="Z163" s="99"/>
      <c r="AA163" s="73"/>
      <c r="AB163" s="73"/>
    </row>
    <row r="164" spans="1:28" ht="18.5" x14ac:dyDescent="0.45">
      <c r="A164" s="94"/>
      <c r="B164" s="95"/>
      <c r="C164" s="94"/>
      <c r="D164" s="97"/>
      <c r="E164" s="94"/>
      <c r="F164" s="73"/>
      <c r="G164" s="73"/>
      <c r="H164" s="94"/>
      <c r="I164" s="95"/>
      <c r="J164" s="94"/>
      <c r="K164" s="97"/>
      <c r="L164" s="94"/>
      <c r="M164" s="73"/>
      <c r="N164" s="73"/>
      <c r="O164" s="94"/>
      <c r="P164" s="95"/>
      <c r="Q164" s="94"/>
      <c r="R164" s="97"/>
      <c r="S164" s="94"/>
      <c r="T164" s="73"/>
      <c r="U164" s="73"/>
      <c r="V164" s="94"/>
      <c r="W164" s="95"/>
      <c r="X164" s="94"/>
      <c r="Y164" s="97"/>
      <c r="Z164" s="94"/>
      <c r="AA164" s="73"/>
      <c r="AB164" s="73"/>
    </row>
    <row r="165" spans="1:28" ht="18.5" x14ac:dyDescent="0.45">
      <c r="A165" s="94"/>
      <c r="B165" s="95"/>
      <c r="C165" s="94"/>
      <c r="D165" s="97"/>
      <c r="E165" s="94"/>
      <c r="F165" s="73"/>
      <c r="G165" s="73"/>
      <c r="H165" s="94"/>
      <c r="I165" s="95"/>
      <c r="J165" s="94"/>
      <c r="K165" s="97"/>
      <c r="L165" s="94"/>
      <c r="M165" s="73"/>
      <c r="N165" s="73"/>
      <c r="O165" s="94"/>
      <c r="P165" s="95"/>
      <c r="Q165" s="94"/>
      <c r="R165" s="97"/>
      <c r="S165" s="94"/>
      <c r="T165" s="73"/>
      <c r="U165" s="73"/>
      <c r="V165" s="94"/>
      <c r="W165" s="95"/>
      <c r="X165" s="94"/>
      <c r="Y165" s="97"/>
      <c r="Z165" s="94"/>
      <c r="AA165" s="73"/>
      <c r="AB165" s="73"/>
    </row>
    <row r="166" spans="1:28" ht="18.5" x14ac:dyDescent="0.45">
      <c r="A166" s="94"/>
      <c r="B166" s="95"/>
      <c r="C166" s="94"/>
      <c r="D166" s="97"/>
      <c r="E166" s="94"/>
      <c r="F166" s="73"/>
      <c r="G166" s="73"/>
      <c r="H166" s="94"/>
      <c r="I166" s="95"/>
      <c r="J166" s="94"/>
      <c r="K166" s="97"/>
      <c r="L166" s="94"/>
      <c r="M166" s="73"/>
      <c r="N166" s="73"/>
      <c r="O166" s="94"/>
      <c r="P166" s="95"/>
      <c r="Q166" s="94"/>
      <c r="R166" s="97"/>
      <c r="S166" s="94"/>
      <c r="T166" s="73"/>
      <c r="U166" s="73"/>
      <c r="V166" s="94"/>
      <c r="W166" s="95"/>
      <c r="X166" s="94"/>
      <c r="Y166" s="97"/>
      <c r="Z166" s="94"/>
      <c r="AA166" s="73"/>
      <c r="AB166" s="73"/>
    </row>
    <row r="167" spans="1:28" ht="18.5" x14ac:dyDescent="0.45">
      <c r="A167" s="78" t="s">
        <v>81</v>
      </c>
      <c r="B167" s="95"/>
      <c r="C167" s="94"/>
      <c r="D167" s="97"/>
      <c r="E167" s="94"/>
      <c r="F167" s="73"/>
      <c r="G167" s="73"/>
      <c r="H167" s="78" t="s">
        <v>81</v>
      </c>
      <c r="I167" s="95"/>
      <c r="J167" s="94"/>
      <c r="K167" s="97"/>
      <c r="L167" s="94"/>
      <c r="M167" s="73"/>
      <c r="N167" s="73"/>
      <c r="O167" s="78" t="s">
        <v>81</v>
      </c>
      <c r="P167" s="95"/>
      <c r="Q167" s="94"/>
      <c r="R167" s="97"/>
      <c r="S167" s="94"/>
      <c r="T167" s="73"/>
      <c r="U167" s="73"/>
      <c r="V167" s="78" t="s">
        <v>81</v>
      </c>
      <c r="W167" s="95"/>
      <c r="X167" s="94"/>
      <c r="Y167" s="97"/>
      <c r="Z167" s="94"/>
      <c r="AA167" s="73"/>
      <c r="AB167" s="73"/>
    </row>
    <row r="168" spans="1:28" ht="18.5" x14ac:dyDescent="0.45">
      <c r="A168" s="76"/>
      <c r="B168" s="75"/>
      <c r="C168" s="76"/>
      <c r="D168" s="77"/>
      <c r="E168" s="76"/>
      <c r="F168" s="73"/>
      <c r="G168" s="73"/>
      <c r="H168" s="76"/>
      <c r="I168" s="75"/>
      <c r="J168" s="76"/>
      <c r="K168" s="77"/>
      <c r="L168" s="76"/>
      <c r="M168" s="73"/>
      <c r="N168" s="73"/>
      <c r="O168" s="76"/>
      <c r="P168" s="75"/>
      <c r="Q168" s="76"/>
      <c r="R168" s="77"/>
      <c r="S168" s="76"/>
      <c r="T168" s="73"/>
      <c r="U168" s="73"/>
      <c r="V168" s="76"/>
      <c r="W168" s="75"/>
      <c r="X168" s="76"/>
      <c r="Y168" s="77"/>
      <c r="Z168" s="76"/>
      <c r="AA168" s="73"/>
      <c r="AB168" s="73"/>
    </row>
    <row r="169" spans="1:28" ht="37" x14ac:dyDescent="0.45">
      <c r="A169" s="86" t="s">
        <v>113</v>
      </c>
      <c r="B169" s="87" t="s">
        <v>114</v>
      </c>
      <c r="C169" s="88" t="s">
        <v>70</v>
      </c>
      <c r="D169" s="89" t="s">
        <v>71</v>
      </c>
      <c r="E169" s="88" t="s">
        <v>70</v>
      </c>
      <c r="F169" s="73"/>
      <c r="G169" s="73"/>
      <c r="H169" s="86" t="s">
        <v>113</v>
      </c>
      <c r="I169" s="87" t="s">
        <v>114</v>
      </c>
      <c r="J169" s="88" t="s">
        <v>70</v>
      </c>
      <c r="K169" s="89" t="s">
        <v>71</v>
      </c>
      <c r="L169" s="88" t="s">
        <v>70</v>
      </c>
      <c r="M169" s="73"/>
      <c r="N169" s="73"/>
      <c r="O169" s="86" t="s">
        <v>113</v>
      </c>
      <c r="P169" s="87" t="s">
        <v>114</v>
      </c>
      <c r="Q169" s="88" t="s">
        <v>70</v>
      </c>
      <c r="R169" s="89" t="s">
        <v>71</v>
      </c>
      <c r="S169" s="88" t="s">
        <v>70</v>
      </c>
      <c r="T169" s="73"/>
      <c r="U169" s="73"/>
      <c r="V169" s="86" t="s">
        <v>113</v>
      </c>
      <c r="W169" s="87" t="s">
        <v>114</v>
      </c>
      <c r="X169" s="88" t="s">
        <v>70</v>
      </c>
      <c r="Y169" s="89" t="s">
        <v>71</v>
      </c>
      <c r="Z169" s="88" t="s">
        <v>70</v>
      </c>
      <c r="AA169" s="73"/>
      <c r="AB169" s="73"/>
    </row>
    <row r="170" spans="1:28" ht="18.5" x14ac:dyDescent="0.45">
      <c r="A170" s="79"/>
      <c r="B170" s="80"/>
      <c r="C170" s="79"/>
      <c r="D170" s="81"/>
      <c r="E170" s="79"/>
      <c r="F170" s="73"/>
      <c r="G170" s="73"/>
      <c r="H170" s="79"/>
      <c r="I170" s="80"/>
      <c r="J170" s="79"/>
      <c r="K170" s="81"/>
      <c r="L170" s="79"/>
      <c r="M170" s="73"/>
      <c r="N170" s="73"/>
      <c r="O170" s="79"/>
      <c r="P170" s="80"/>
      <c r="Q170" s="79"/>
      <c r="R170" s="81"/>
      <c r="S170" s="79"/>
      <c r="T170" s="73"/>
      <c r="U170" s="73"/>
      <c r="V170" s="79"/>
      <c r="W170" s="80"/>
      <c r="X170" s="79"/>
      <c r="Y170" s="81"/>
      <c r="Z170" s="79"/>
      <c r="AA170" s="73"/>
      <c r="AB170" s="73"/>
    </row>
    <row r="171" spans="1:28" ht="18.5" x14ac:dyDescent="0.45">
      <c r="A171" s="94" t="s">
        <v>47</v>
      </c>
      <c r="B171" s="95">
        <v>8842423.4900000002</v>
      </c>
      <c r="C171" s="96">
        <v>0.10920119486660795</v>
      </c>
      <c r="D171" s="97">
        <v>93</v>
      </c>
      <c r="E171" s="96">
        <v>0.12172774869109948</v>
      </c>
      <c r="F171" s="92"/>
      <c r="G171" s="93"/>
      <c r="H171" s="94" t="s">
        <v>47</v>
      </c>
      <c r="I171" s="95">
        <v>9278169.0199999958</v>
      </c>
      <c r="J171" s="96">
        <v>0.1165020121141349</v>
      </c>
      <c r="K171" s="97">
        <v>95</v>
      </c>
      <c r="L171" s="96">
        <v>0.12717536813922356</v>
      </c>
      <c r="M171" s="92"/>
      <c r="N171" s="93"/>
      <c r="O171" s="94" t="s">
        <v>47</v>
      </c>
      <c r="P171" s="95">
        <v>12135496.700000003</v>
      </c>
      <c r="Q171" s="96">
        <v>0.15494763721579094</v>
      </c>
      <c r="R171" s="97">
        <v>118</v>
      </c>
      <c r="S171" s="96">
        <v>0.16120218579234974</v>
      </c>
      <c r="T171" s="92"/>
      <c r="U171" s="93"/>
      <c r="V171" s="94" t="s">
        <v>47</v>
      </c>
      <c r="W171" s="95">
        <v>16010341.850000001</v>
      </c>
      <c r="X171" s="96">
        <v>0.20702295747300012</v>
      </c>
      <c r="Y171" s="97">
        <v>151</v>
      </c>
      <c r="Z171" s="96">
        <v>0.2085635359116022</v>
      </c>
      <c r="AA171" s="92"/>
      <c r="AB171" s="93"/>
    </row>
    <row r="172" spans="1:28" ht="18.5" x14ac:dyDescent="0.45">
      <c r="A172" s="94" t="s">
        <v>48</v>
      </c>
      <c r="B172" s="95">
        <v>19360115.720000017</v>
      </c>
      <c r="C172" s="96">
        <v>0.2390914404598147</v>
      </c>
      <c r="D172" s="97">
        <v>190</v>
      </c>
      <c r="E172" s="96">
        <v>0.2486910994764398</v>
      </c>
      <c r="F172" s="92"/>
      <c r="G172" s="93"/>
      <c r="H172" s="94" t="s">
        <v>48</v>
      </c>
      <c r="I172" s="95">
        <v>22343382.949999999</v>
      </c>
      <c r="J172" s="96">
        <v>0.28055633234321659</v>
      </c>
      <c r="K172" s="97">
        <v>227</v>
      </c>
      <c r="L172" s="96">
        <v>0.30388219544846051</v>
      </c>
      <c r="M172" s="92"/>
      <c r="N172" s="93"/>
      <c r="O172" s="94" t="s">
        <v>48</v>
      </c>
      <c r="P172" s="95">
        <v>26542047.530000001</v>
      </c>
      <c r="Q172" s="96">
        <v>0.33889239586235637</v>
      </c>
      <c r="R172" s="97">
        <v>272</v>
      </c>
      <c r="S172" s="96">
        <v>0.37158469945355194</v>
      </c>
      <c r="T172" s="92"/>
      <c r="U172" s="93"/>
      <c r="V172" s="94" t="s">
        <v>48</v>
      </c>
      <c r="W172" s="95">
        <v>40039352.799999952</v>
      </c>
      <c r="X172" s="96">
        <v>0.51773193287317831</v>
      </c>
      <c r="Y172" s="97">
        <v>390</v>
      </c>
      <c r="Z172" s="96">
        <v>0.53867403314917128</v>
      </c>
      <c r="AA172" s="92"/>
      <c r="AB172" s="93"/>
    </row>
    <row r="173" spans="1:28" ht="18.5" x14ac:dyDescent="0.45">
      <c r="A173" s="94" t="s">
        <v>49</v>
      </c>
      <c r="B173" s="95">
        <v>48256131.609999999</v>
      </c>
      <c r="C173" s="96">
        <v>0.59594829827046536</v>
      </c>
      <c r="D173" s="97">
        <v>446</v>
      </c>
      <c r="E173" s="96">
        <v>0.58376963350785338</v>
      </c>
      <c r="F173" s="92"/>
      <c r="G173" s="93"/>
      <c r="H173" s="94" t="s">
        <v>49</v>
      </c>
      <c r="I173" s="95">
        <v>44743443.919999994</v>
      </c>
      <c r="J173" s="96">
        <v>0.56182434641570667</v>
      </c>
      <c r="K173" s="97">
        <v>396</v>
      </c>
      <c r="L173" s="96">
        <v>0.53012048192771088</v>
      </c>
      <c r="M173" s="92"/>
      <c r="N173" s="93"/>
      <c r="O173" s="94" t="s">
        <v>49</v>
      </c>
      <c r="P173" s="95">
        <v>37360818.549999967</v>
      </c>
      <c r="Q173" s="96">
        <v>0.47702790432717818</v>
      </c>
      <c r="R173" s="97">
        <v>323</v>
      </c>
      <c r="S173" s="96">
        <v>0.44125683060109289</v>
      </c>
      <c r="T173" s="92"/>
      <c r="U173" s="93"/>
      <c r="V173" s="94" t="s">
        <v>49</v>
      </c>
      <c r="W173" s="95">
        <v>20366835.320000015</v>
      </c>
      <c r="X173" s="96">
        <v>0.26335493156955669</v>
      </c>
      <c r="Y173" s="97">
        <v>177</v>
      </c>
      <c r="Z173" s="96">
        <v>0.24447513812154695</v>
      </c>
      <c r="AA173" s="92"/>
      <c r="AB173" s="93"/>
    </row>
    <row r="174" spans="1:28" ht="18.5" x14ac:dyDescent="0.45">
      <c r="A174" s="94" t="s">
        <v>50</v>
      </c>
      <c r="B174" s="95">
        <v>4515017.2500000009</v>
      </c>
      <c r="C174" s="96">
        <v>5.5759066403111901E-2</v>
      </c>
      <c r="D174" s="97">
        <v>35</v>
      </c>
      <c r="E174" s="96">
        <v>4.581151832460733E-2</v>
      </c>
      <c r="F174" s="92"/>
      <c r="G174" s="93"/>
      <c r="H174" s="94" t="s">
        <v>50</v>
      </c>
      <c r="I174" s="95">
        <v>3274564.42</v>
      </c>
      <c r="J174" s="96">
        <v>4.1117309126941871E-2</v>
      </c>
      <c r="K174" s="97">
        <v>29</v>
      </c>
      <c r="L174" s="96">
        <v>3.8821954484605084E-2</v>
      </c>
      <c r="M174" s="92"/>
      <c r="N174" s="93"/>
      <c r="O174" s="94" t="s">
        <v>50</v>
      </c>
      <c r="P174" s="95">
        <v>2281622.7200000002</v>
      </c>
      <c r="Q174" s="96">
        <v>2.9132062594674525E-2</v>
      </c>
      <c r="R174" s="97">
        <v>19</v>
      </c>
      <c r="S174" s="96">
        <v>2.5956284153005466E-2</v>
      </c>
      <c r="T174" s="92"/>
      <c r="U174" s="93"/>
      <c r="V174" s="94" t="s">
        <v>50</v>
      </c>
      <c r="W174" s="95">
        <v>919539.64</v>
      </c>
      <c r="X174" s="96">
        <v>1.1890178084264817E-2</v>
      </c>
      <c r="Y174" s="97">
        <v>6</v>
      </c>
      <c r="Z174" s="96">
        <v>8.2872928176795577E-3</v>
      </c>
      <c r="AA174" s="92"/>
      <c r="AB174" s="93"/>
    </row>
    <row r="175" spans="1:28" ht="18.5" x14ac:dyDescent="0.45">
      <c r="A175" s="94" t="s">
        <v>51</v>
      </c>
      <c r="B175" s="95">
        <v>0</v>
      </c>
      <c r="C175" s="96">
        <v>0</v>
      </c>
      <c r="D175" s="97">
        <v>0</v>
      </c>
      <c r="E175" s="96">
        <v>0</v>
      </c>
      <c r="F175" s="92"/>
      <c r="G175" s="93"/>
      <c r="H175" s="94" t="s">
        <v>51</v>
      </c>
      <c r="I175" s="95">
        <v>0</v>
      </c>
      <c r="J175" s="96">
        <v>0</v>
      </c>
      <c r="K175" s="97">
        <v>0</v>
      </c>
      <c r="L175" s="96">
        <v>0</v>
      </c>
      <c r="M175" s="92"/>
      <c r="N175" s="93"/>
      <c r="O175" s="94" t="s">
        <v>51</v>
      </c>
      <c r="P175" s="95">
        <v>0</v>
      </c>
      <c r="Q175" s="96">
        <v>0</v>
      </c>
      <c r="R175" s="97">
        <v>0</v>
      </c>
      <c r="S175" s="96">
        <v>0</v>
      </c>
      <c r="T175" s="92"/>
      <c r="U175" s="93"/>
      <c r="V175" s="94" t="s">
        <v>51</v>
      </c>
      <c r="W175" s="95">
        <v>0</v>
      </c>
      <c r="X175" s="96">
        <v>0</v>
      </c>
      <c r="Y175" s="97">
        <v>0</v>
      </c>
      <c r="Z175" s="96">
        <v>0</v>
      </c>
      <c r="AA175" s="92"/>
      <c r="AB175" s="93"/>
    </row>
    <row r="176" spans="1:28" ht="18.5" x14ac:dyDescent="0.45">
      <c r="A176" s="94" t="s">
        <v>52</v>
      </c>
      <c r="B176" s="95">
        <v>0</v>
      </c>
      <c r="C176" s="96">
        <v>0</v>
      </c>
      <c r="D176" s="97">
        <v>0</v>
      </c>
      <c r="E176" s="96">
        <v>0</v>
      </c>
      <c r="F176" s="92"/>
      <c r="G176" s="93"/>
      <c r="H176" s="94" t="s">
        <v>52</v>
      </c>
      <c r="I176" s="95">
        <v>0</v>
      </c>
      <c r="J176" s="96">
        <v>0</v>
      </c>
      <c r="K176" s="97">
        <v>0</v>
      </c>
      <c r="L176" s="96">
        <v>0</v>
      </c>
      <c r="M176" s="92"/>
      <c r="N176" s="93"/>
      <c r="O176" s="94" t="s">
        <v>52</v>
      </c>
      <c r="P176" s="95">
        <v>0</v>
      </c>
      <c r="Q176" s="96">
        <v>0</v>
      </c>
      <c r="R176" s="97">
        <v>0</v>
      </c>
      <c r="S176" s="96">
        <v>0</v>
      </c>
      <c r="T176" s="92"/>
      <c r="U176" s="93"/>
      <c r="V176" s="94" t="s">
        <v>52</v>
      </c>
      <c r="W176" s="95">
        <v>0</v>
      </c>
      <c r="X176" s="96">
        <v>0</v>
      </c>
      <c r="Y176" s="97">
        <v>0</v>
      </c>
      <c r="Z176" s="96">
        <v>0</v>
      </c>
      <c r="AA176" s="92"/>
      <c r="AB176" s="93"/>
    </row>
    <row r="177" spans="1:28" ht="18.5" x14ac:dyDescent="0.45">
      <c r="A177" s="94" t="s">
        <v>53</v>
      </c>
      <c r="B177" s="95">
        <v>0</v>
      </c>
      <c r="C177" s="96">
        <v>0</v>
      </c>
      <c r="D177" s="97">
        <v>0</v>
      </c>
      <c r="E177" s="96">
        <v>0</v>
      </c>
      <c r="F177" s="92"/>
      <c r="G177" s="73"/>
      <c r="H177" s="94" t="s">
        <v>53</v>
      </c>
      <c r="I177" s="95">
        <v>0</v>
      </c>
      <c r="J177" s="96">
        <v>0</v>
      </c>
      <c r="K177" s="97">
        <v>0</v>
      </c>
      <c r="L177" s="96">
        <v>0</v>
      </c>
      <c r="M177" s="92"/>
      <c r="N177" s="73"/>
      <c r="O177" s="94" t="s">
        <v>53</v>
      </c>
      <c r="P177" s="95">
        <v>0</v>
      </c>
      <c r="Q177" s="96">
        <v>0</v>
      </c>
      <c r="R177" s="97">
        <v>0</v>
      </c>
      <c r="S177" s="96">
        <v>0</v>
      </c>
      <c r="T177" s="92"/>
      <c r="U177" s="73"/>
      <c r="V177" s="94" t="s">
        <v>53</v>
      </c>
      <c r="W177" s="95">
        <v>0</v>
      </c>
      <c r="X177" s="96">
        <v>0</v>
      </c>
      <c r="Y177" s="97">
        <v>0</v>
      </c>
      <c r="Z177" s="96">
        <v>0</v>
      </c>
      <c r="AA177" s="92"/>
      <c r="AB177" s="73"/>
    </row>
    <row r="178" spans="1:28" ht="18.5" x14ac:dyDescent="0.45">
      <c r="A178" s="94"/>
      <c r="B178" s="95"/>
      <c r="C178" s="99"/>
      <c r="D178" s="97"/>
      <c r="E178" s="99"/>
      <c r="F178" s="73"/>
      <c r="G178" s="73"/>
      <c r="H178" s="94"/>
      <c r="I178" s="95"/>
      <c r="J178" s="99"/>
      <c r="K178" s="97"/>
      <c r="L178" s="99"/>
      <c r="M178" s="73"/>
      <c r="N178" s="73"/>
      <c r="O178" s="94"/>
      <c r="P178" s="95"/>
      <c r="Q178" s="99"/>
      <c r="R178" s="97"/>
      <c r="S178" s="99"/>
      <c r="T178" s="73"/>
      <c r="U178" s="73"/>
      <c r="V178" s="94"/>
      <c r="W178" s="95"/>
      <c r="X178" s="99"/>
      <c r="Y178" s="97"/>
      <c r="Z178" s="99"/>
      <c r="AA178" s="73"/>
      <c r="AB178" s="73"/>
    </row>
    <row r="179" spans="1:28" ht="19" thickBot="1" x14ac:dyDescent="0.5">
      <c r="A179" s="105"/>
      <c r="B179" s="106">
        <v>80973688.070000023</v>
      </c>
      <c r="C179" s="114"/>
      <c r="D179" s="108">
        <v>764</v>
      </c>
      <c r="E179" s="114"/>
      <c r="F179" s="73"/>
      <c r="G179" s="73"/>
      <c r="H179" s="105"/>
      <c r="I179" s="106">
        <v>79639560.309999987</v>
      </c>
      <c r="J179" s="114"/>
      <c r="K179" s="108">
        <v>747</v>
      </c>
      <c r="L179" s="114"/>
      <c r="M179" s="73"/>
      <c r="N179" s="73"/>
      <c r="O179" s="105"/>
      <c r="P179" s="106">
        <v>78319985.49999997</v>
      </c>
      <c r="Q179" s="114"/>
      <c r="R179" s="108">
        <v>732</v>
      </c>
      <c r="S179" s="114"/>
      <c r="T179" s="73"/>
      <c r="U179" s="73"/>
      <c r="V179" s="105"/>
      <c r="W179" s="106">
        <v>77336069.60999997</v>
      </c>
      <c r="X179" s="114"/>
      <c r="Y179" s="108">
        <v>724</v>
      </c>
      <c r="Z179" s="114"/>
      <c r="AA179" s="73"/>
      <c r="AB179" s="73"/>
    </row>
    <row r="180" spans="1:28" ht="19" thickTop="1" x14ac:dyDescent="0.45">
      <c r="A180" s="94"/>
      <c r="B180" s="95"/>
      <c r="C180" s="94"/>
      <c r="D180" s="97"/>
      <c r="E180" s="94"/>
      <c r="F180" s="73"/>
      <c r="G180" s="73"/>
      <c r="H180" s="94"/>
      <c r="I180" s="95"/>
      <c r="J180" s="94"/>
      <c r="K180" s="97"/>
      <c r="L180" s="94"/>
      <c r="M180" s="73"/>
      <c r="N180" s="73"/>
      <c r="O180" s="94"/>
      <c r="P180" s="95"/>
      <c r="Q180" s="94"/>
      <c r="R180" s="97"/>
      <c r="S180" s="94"/>
      <c r="T180" s="73"/>
      <c r="U180" s="73"/>
      <c r="V180" s="94"/>
      <c r="W180" s="95"/>
      <c r="X180" s="94"/>
      <c r="Y180" s="97"/>
      <c r="Z180" s="94"/>
      <c r="AA180" s="73"/>
      <c r="AB180" s="73"/>
    </row>
    <row r="181" spans="1:28" ht="18.5" x14ac:dyDescent="0.45">
      <c r="A181" s="105" t="s">
        <v>82</v>
      </c>
      <c r="B181" s="95"/>
      <c r="C181" s="94"/>
      <c r="D181" s="119">
        <v>9.0747433016628225</v>
      </c>
      <c r="E181" s="94"/>
      <c r="F181" s="92"/>
      <c r="G181" s="73"/>
      <c r="H181" s="105" t="s">
        <v>82</v>
      </c>
      <c r="I181" s="95"/>
      <c r="J181" s="94"/>
      <c r="K181" s="119">
        <v>8.9078344524932795</v>
      </c>
      <c r="L181" s="94"/>
      <c r="M181" s="92"/>
      <c r="N181" s="73"/>
      <c r="O181" s="105" t="s">
        <v>82</v>
      </c>
      <c r="P181" s="95"/>
      <c r="Q181" s="94"/>
      <c r="R181" s="119">
        <v>8.7505388385935614</v>
      </c>
      <c r="S181" s="94"/>
      <c r="T181" s="92"/>
      <c r="U181" s="73"/>
      <c r="V181" s="105" t="s">
        <v>82</v>
      </c>
      <c r="W181" s="95"/>
      <c r="X181" s="94"/>
      <c r="Y181" s="119">
        <v>8.6142828057085019</v>
      </c>
      <c r="Z181" s="94"/>
      <c r="AA181" s="92"/>
      <c r="AB181" s="73"/>
    </row>
    <row r="182" spans="1:28" ht="18.5" x14ac:dyDescent="0.45">
      <c r="A182" s="94"/>
      <c r="B182" s="95"/>
      <c r="C182" s="94"/>
      <c r="D182" s="97"/>
      <c r="E182" s="94"/>
      <c r="F182" s="73"/>
      <c r="G182" s="73"/>
      <c r="H182" s="94"/>
      <c r="I182" s="95"/>
      <c r="J182" s="94"/>
      <c r="K182" s="97"/>
      <c r="L182" s="94"/>
      <c r="M182" s="73"/>
      <c r="N182" s="73"/>
      <c r="O182" s="94"/>
      <c r="P182" s="95"/>
      <c r="Q182" s="94"/>
      <c r="R182" s="97"/>
      <c r="S182" s="94"/>
      <c r="T182" s="73"/>
      <c r="U182" s="73"/>
      <c r="V182" s="94"/>
      <c r="W182" s="95"/>
      <c r="X182" s="94"/>
      <c r="Y182" s="97"/>
      <c r="Z182" s="94"/>
      <c r="AA182" s="73"/>
      <c r="AB182" s="73"/>
    </row>
    <row r="183" spans="1:28" ht="18.5" x14ac:dyDescent="0.45">
      <c r="A183" s="94"/>
      <c r="B183" s="95"/>
      <c r="C183" s="94"/>
      <c r="D183" s="97"/>
      <c r="E183" s="94"/>
      <c r="F183" s="73"/>
      <c r="G183" s="73"/>
      <c r="H183" s="94"/>
      <c r="I183" s="95"/>
      <c r="J183" s="94"/>
      <c r="K183" s="97"/>
      <c r="L183" s="94"/>
      <c r="M183" s="73"/>
      <c r="N183" s="73"/>
      <c r="O183" s="94"/>
      <c r="P183" s="95"/>
      <c r="Q183" s="94"/>
      <c r="R183" s="97"/>
      <c r="S183" s="94"/>
      <c r="T183" s="73"/>
      <c r="U183" s="73"/>
      <c r="V183" s="94"/>
      <c r="W183" s="95"/>
      <c r="X183" s="94"/>
      <c r="Y183" s="97"/>
      <c r="Z183" s="94"/>
      <c r="AA183" s="73"/>
      <c r="AB183" s="73"/>
    </row>
    <row r="184" spans="1:28" ht="18.5" x14ac:dyDescent="0.45">
      <c r="A184" s="78" t="s">
        <v>83</v>
      </c>
      <c r="B184" s="95"/>
      <c r="C184" s="94"/>
      <c r="D184" s="97"/>
      <c r="E184" s="94"/>
      <c r="F184" s="73"/>
      <c r="G184" s="73"/>
      <c r="H184" s="78" t="s">
        <v>83</v>
      </c>
      <c r="I184" s="95"/>
      <c r="J184" s="94"/>
      <c r="K184" s="97"/>
      <c r="L184" s="94"/>
      <c r="M184" s="73"/>
      <c r="N184" s="73"/>
      <c r="O184" s="78" t="s">
        <v>83</v>
      </c>
      <c r="P184" s="95"/>
      <c r="Q184" s="94"/>
      <c r="R184" s="97"/>
      <c r="S184" s="94"/>
      <c r="T184" s="73"/>
      <c r="U184" s="73"/>
      <c r="V184" s="78" t="s">
        <v>83</v>
      </c>
      <c r="W184" s="95"/>
      <c r="X184" s="94"/>
      <c r="Y184" s="97"/>
      <c r="Z184" s="94"/>
      <c r="AA184" s="73"/>
      <c r="AB184" s="73"/>
    </row>
    <row r="185" spans="1:28" ht="18.5" x14ac:dyDescent="0.45">
      <c r="A185" s="79"/>
      <c r="B185" s="80"/>
      <c r="C185" s="79"/>
      <c r="D185" s="81"/>
      <c r="E185" s="79"/>
      <c r="F185" s="73"/>
      <c r="G185" s="73"/>
      <c r="H185" s="79"/>
      <c r="I185" s="80"/>
      <c r="J185" s="79"/>
      <c r="K185" s="81"/>
      <c r="L185" s="79"/>
      <c r="M185" s="73"/>
      <c r="N185" s="73"/>
      <c r="O185" s="79"/>
      <c r="P185" s="80"/>
      <c r="Q185" s="79"/>
      <c r="R185" s="81"/>
      <c r="S185" s="79"/>
      <c r="T185" s="73"/>
      <c r="U185" s="73"/>
      <c r="V185" s="79"/>
      <c r="W185" s="80"/>
      <c r="X185" s="79"/>
      <c r="Y185" s="81"/>
      <c r="Z185" s="79"/>
      <c r="AA185" s="73"/>
      <c r="AB185" s="73"/>
    </row>
    <row r="186" spans="1:28" ht="37" x14ac:dyDescent="0.45">
      <c r="A186" s="86" t="s">
        <v>73</v>
      </c>
      <c r="B186" s="87" t="s">
        <v>114</v>
      </c>
      <c r="C186" s="88" t="s">
        <v>70</v>
      </c>
      <c r="D186" s="89" t="s">
        <v>71</v>
      </c>
      <c r="E186" s="88" t="s">
        <v>70</v>
      </c>
      <c r="F186" s="73"/>
      <c r="G186" s="73"/>
      <c r="H186" s="86" t="s">
        <v>73</v>
      </c>
      <c r="I186" s="87" t="s">
        <v>114</v>
      </c>
      <c r="J186" s="88" t="s">
        <v>70</v>
      </c>
      <c r="K186" s="89" t="s">
        <v>71</v>
      </c>
      <c r="L186" s="88" t="s">
        <v>70</v>
      </c>
      <c r="M186" s="73"/>
      <c r="N186" s="73"/>
      <c r="O186" s="86" t="s">
        <v>73</v>
      </c>
      <c r="P186" s="87" t="s">
        <v>114</v>
      </c>
      <c r="Q186" s="88" t="s">
        <v>70</v>
      </c>
      <c r="R186" s="89" t="s">
        <v>71</v>
      </c>
      <c r="S186" s="88" t="s">
        <v>70</v>
      </c>
      <c r="T186" s="73"/>
      <c r="U186" s="73"/>
      <c r="V186" s="86" t="s">
        <v>73</v>
      </c>
      <c r="W186" s="87" t="s">
        <v>114</v>
      </c>
      <c r="X186" s="88" t="s">
        <v>70</v>
      </c>
      <c r="Y186" s="89" t="s">
        <v>71</v>
      </c>
      <c r="Z186" s="88" t="s">
        <v>70</v>
      </c>
      <c r="AA186" s="73"/>
      <c r="AB186" s="73"/>
    </row>
    <row r="187" spans="1:28" ht="18.5" x14ac:dyDescent="0.45">
      <c r="A187" s="79"/>
      <c r="B187" s="80"/>
      <c r="C187" s="79"/>
      <c r="D187" s="81"/>
      <c r="E187" s="79"/>
      <c r="F187" s="73"/>
      <c r="G187" s="73"/>
      <c r="H187" s="79"/>
      <c r="I187" s="80"/>
      <c r="J187" s="79"/>
      <c r="K187" s="81"/>
      <c r="L187" s="79"/>
      <c r="M187" s="73"/>
      <c r="N187" s="73"/>
      <c r="O187" s="79"/>
      <c r="P187" s="80"/>
      <c r="Q187" s="79"/>
      <c r="R187" s="81"/>
      <c r="S187" s="79"/>
      <c r="T187" s="73"/>
      <c r="U187" s="73"/>
      <c r="V187" s="79"/>
      <c r="W187" s="80"/>
      <c r="X187" s="79"/>
      <c r="Y187" s="81"/>
      <c r="Z187" s="79"/>
      <c r="AA187" s="73"/>
      <c r="AB187" s="73"/>
    </row>
    <row r="188" spans="1:28" ht="18.5" x14ac:dyDescent="0.45">
      <c r="A188" s="94" t="s">
        <v>4</v>
      </c>
      <c r="B188" s="95">
        <v>49197485.529999934</v>
      </c>
      <c r="C188" s="96">
        <v>0.6075737279926019</v>
      </c>
      <c r="D188" s="97">
        <v>505</v>
      </c>
      <c r="E188" s="96">
        <v>0.66099476439790572</v>
      </c>
      <c r="F188" s="92"/>
      <c r="G188" s="93"/>
      <c r="H188" s="94" t="s">
        <v>4</v>
      </c>
      <c r="I188" s="95">
        <v>48182024.070000015</v>
      </c>
      <c r="J188" s="96">
        <v>0.60500113112691301</v>
      </c>
      <c r="K188" s="97">
        <v>493</v>
      </c>
      <c r="L188" s="96">
        <v>0.65997322623828647</v>
      </c>
      <c r="M188" s="92"/>
      <c r="N188" s="93"/>
      <c r="O188" s="94" t="s">
        <v>4</v>
      </c>
      <c r="P188" s="95">
        <v>47108519.449999958</v>
      </c>
      <c r="Q188" s="96">
        <v>0.60148784693020652</v>
      </c>
      <c r="R188" s="97">
        <v>481</v>
      </c>
      <c r="S188" s="96">
        <v>0.65710382513661203</v>
      </c>
      <c r="T188" s="92"/>
      <c r="U188" s="93"/>
      <c r="V188" s="94" t="s">
        <v>4</v>
      </c>
      <c r="W188" s="95">
        <v>46777097.389999926</v>
      </c>
      <c r="X188" s="96">
        <v>0.60485485784179838</v>
      </c>
      <c r="Y188" s="97">
        <v>478</v>
      </c>
      <c r="Z188" s="96">
        <v>0.66022099447513816</v>
      </c>
      <c r="AA188" s="92"/>
      <c r="AB188" s="93"/>
    </row>
    <row r="189" spans="1:28" ht="18.5" x14ac:dyDescent="0.45">
      <c r="A189" s="94" t="s">
        <v>5</v>
      </c>
      <c r="B189" s="95">
        <v>31776202.539999992</v>
      </c>
      <c r="C189" s="96">
        <v>0.39242627200739799</v>
      </c>
      <c r="D189" s="97">
        <v>259</v>
      </c>
      <c r="E189" s="96">
        <v>0.33900523560209422</v>
      </c>
      <c r="F189" s="92"/>
      <c r="G189" s="93"/>
      <c r="H189" s="94" t="s">
        <v>5</v>
      </c>
      <c r="I189" s="95">
        <v>31457536.240000002</v>
      </c>
      <c r="J189" s="96">
        <v>0.39499886887308699</v>
      </c>
      <c r="K189" s="97">
        <v>254</v>
      </c>
      <c r="L189" s="96">
        <v>0.34002677376171353</v>
      </c>
      <c r="M189" s="92"/>
      <c r="N189" s="93"/>
      <c r="O189" s="94" t="s">
        <v>5</v>
      </c>
      <c r="P189" s="95">
        <v>31211466.049999986</v>
      </c>
      <c r="Q189" s="96">
        <v>0.39851215306979354</v>
      </c>
      <c r="R189" s="97">
        <v>251</v>
      </c>
      <c r="S189" s="96">
        <v>0.34289617486338797</v>
      </c>
      <c r="T189" s="92"/>
      <c r="U189" s="93"/>
      <c r="V189" s="94" t="s">
        <v>5</v>
      </c>
      <c r="W189" s="95">
        <v>30558972.219999995</v>
      </c>
      <c r="X189" s="96">
        <v>0.39514514215820162</v>
      </c>
      <c r="Y189" s="97">
        <v>246</v>
      </c>
      <c r="Z189" s="96">
        <v>0.3397790055248619</v>
      </c>
      <c r="AA189" s="92"/>
      <c r="AB189" s="93"/>
    </row>
    <row r="190" spans="1:28" ht="18.5" x14ac:dyDescent="0.45">
      <c r="A190" s="94"/>
      <c r="B190" s="95"/>
      <c r="C190" s="99"/>
      <c r="D190" s="97"/>
      <c r="E190" s="99"/>
      <c r="F190" s="73"/>
      <c r="G190" s="73"/>
      <c r="H190" s="94"/>
      <c r="I190" s="95"/>
      <c r="J190" s="99"/>
      <c r="K190" s="97"/>
      <c r="L190" s="99"/>
      <c r="M190" s="73"/>
      <c r="N190" s="73"/>
      <c r="O190" s="94"/>
      <c r="P190" s="95"/>
      <c r="Q190" s="99"/>
      <c r="R190" s="97"/>
      <c r="S190" s="99"/>
      <c r="T190" s="73"/>
      <c r="U190" s="73"/>
      <c r="V190" s="94"/>
      <c r="W190" s="95"/>
      <c r="X190" s="99"/>
      <c r="Y190" s="97"/>
      <c r="Z190" s="99"/>
      <c r="AA190" s="73"/>
      <c r="AB190" s="73"/>
    </row>
    <row r="191" spans="1:28" ht="19" thickBot="1" x14ac:dyDescent="0.5">
      <c r="A191" s="105"/>
      <c r="B191" s="106">
        <v>80973688.069999933</v>
      </c>
      <c r="C191" s="114"/>
      <c r="D191" s="108">
        <v>764</v>
      </c>
      <c r="E191" s="114"/>
      <c r="F191" s="73"/>
      <c r="G191" s="73"/>
      <c r="H191" s="105"/>
      <c r="I191" s="106">
        <v>79639560.310000017</v>
      </c>
      <c r="J191" s="114"/>
      <c r="K191" s="108">
        <v>747</v>
      </c>
      <c r="L191" s="114"/>
      <c r="M191" s="73"/>
      <c r="N191" s="73"/>
      <c r="O191" s="105"/>
      <c r="P191" s="106">
        <v>78319985.49999994</v>
      </c>
      <c r="Q191" s="114"/>
      <c r="R191" s="108">
        <v>732</v>
      </c>
      <c r="S191" s="114"/>
      <c r="T191" s="73"/>
      <c r="U191" s="73"/>
      <c r="V191" s="105"/>
      <c r="W191" s="106">
        <v>77336069.609999925</v>
      </c>
      <c r="X191" s="114"/>
      <c r="Y191" s="108">
        <v>724</v>
      </c>
      <c r="Z191" s="114"/>
      <c r="AA191" s="73"/>
      <c r="AB191" s="73"/>
    </row>
    <row r="192" spans="1:28" ht="19" thickTop="1" x14ac:dyDescent="0.45">
      <c r="A192" s="94"/>
      <c r="B192" s="95"/>
      <c r="C192" s="99"/>
      <c r="D192" s="97"/>
      <c r="E192" s="99"/>
      <c r="F192" s="73"/>
      <c r="G192" s="73"/>
      <c r="H192" s="94"/>
      <c r="I192" s="95"/>
      <c r="J192" s="99"/>
      <c r="K192" s="97"/>
      <c r="L192" s="99"/>
      <c r="M192" s="73"/>
      <c r="N192" s="73"/>
      <c r="O192" s="94"/>
      <c r="P192" s="95"/>
      <c r="Q192" s="99"/>
      <c r="R192" s="97"/>
      <c r="S192" s="99"/>
      <c r="T192" s="73"/>
      <c r="U192" s="73"/>
      <c r="V192" s="94"/>
      <c r="W192" s="95"/>
      <c r="X192" s="99"/>
      <c r="Y192" s="97"/>
      <c r="Z192" s="99"/>
      <c r="AA192" s="73"/>
      <c r="AB192" s="73"/>
    </row>
    <row r="193" spans="1:28" ht="18.5" x14ac:dyDescent="0.45">
      <c r="A193" s="94"/>
      <c r="B193" s="95"/>
      <c r="C193" s="94"/>
      <c r="D193" s="97"/>
      <c r="E193" s="94"/>
      <c r="F193" s="73"/>
      <c r="G193" s="73"/>
      <c r="H193" s="94"/>
      <c r="I193" s="95"/>
      <c r="J193" s="94"/>
      <c r="K193" s="97"/>
      <c r="L193" s="94"/>
      <c r="M193" s="73"/>
      <c r="N193" s="73"/>
      <c r="O193" s="94"/>
      <c r="P193" s="95"/>
      <c r="Q193" s="94"/>
      <c r="R193" s="97"/>
      <c r="S193" s="94"/>
      <c r="T193" s="73"/>
      <c r="U193" s="73"/>
      <c r="V193" s="94"/>
      <c r="W193" s="95"/>
      <c r="X193" s="94"/>
      <c r="Y193" s="97"/>
      <c r="Z193" s="94"/>
      <c r="AA193" s="73"/>
      <c r="AB193" s="73"/>
    </row>
    <row r="194" spans="1:28" ht="18.5" x14ac:dyDescent="0.45">
      <c r="A194" s="78" t="s">
        <v>84</v>
      </c>
      <c r="B194" s="95"/>
      <c r="C194" s="94"/>
      <c r="D194" s="97"/>
      <c r="E194" s="94"/>
      <c r="F194" s="73"/>
      <c r="G194" s="73"/>
      <c r="H194" s="78" t="s">
        <v>84</v>
      </c>
      <c r="I194" s="95"/>
      <c r="J194" s="94"/>
      <c r="K194" s="97"/>
      <c r="L194" s="94"/>
      <c r="M194" s="73"/>
      <c r="N194" s="73"/>
      <c r="O194" s="78" t="s">
        <v>84</v>
      </c>
      <c r="P194" s="95"/>
      <c r="Q194" s="94"/>
      <c r="R194" s="97"/>
      <c r="S194" s="94"/>
      <c r="T194" s="73"/>
      <c r="U194" s="73"/>
      <c r="V194" s="78" t="s">
        <v>84</v>
      </c>
      <c r="W194" s="95"/>
      <c r="X194" s="94"/>
      <c r="Y194" s="97"/>
      <c r="Z194" s="94"/>
      <c r="AA194" s="73"/>
      <c r="AB194" s="73"/>
    </row>
    <row r="195" spans="1:28" ht="18.5" x14ac:dyDescent="0.45">
      <c r="A195" s="79"/>
      <c r="B195" s="80"/>
      <c r="C195" s="79"/>
      <c r="D195" s="81"/>
      <c r="E195" s="79"/>
      <c r="F195" s="73"/>
      <c r="G195" s="73"/>
      <c r="H195" s="79"/>
      <c r="I195" s="80"/>
      <c r="J195" s="79"/>
      <c r="K195" s="81"/>
      <c r="L195" s="79"/>
      <c r="M195" s="73"/>
      <c r="N195" s="73"/>
      <c r="O195" s="79"/>
      <c r="P195" s="80"/>
      <c r="Q195" s="79"/>
      <c r="R195" s="81"/>
      <c r="S195" s="79"/>
      <c r="T195" s="73"/>
      <c r="U195" s="73"/>
      <c r="V195" s="79"/>
      <c r="W195" s="80"/>
      <c r="X195" s="79"/>
      <c r="Y195" s="81"/>
      <c r="Z195" s="79"/>
      <c r="AA195" s="73"/>
      <c r="AB195" s="73"/>
    </row>
    <row r="196" spans="1:28" ht="37" x14ac:dyDescent="0.45">
      <c r="A196" s="86" t="s">
        <v>74</v>
      </c>
      <c r="B196" s="87" t="s">
        <v>114</v>
      </c>
      <c r="C196" s="88" t="s">
        <v>70</v>
      </c>
      <c r="D196" s="89" t="s">
        <v>71</v>
      </c>
      <c r="E196" s="88" t="s">
        <v>70</v>
      </c>
      <c r="F196" s="73"/>
      <c r="G196" s="73"/>
      <c r="H196" s="86" t="s">
        <v>74</v>
      </c>
      <c r="I196" s="87" t="s">
        <v>114</v>
      </c>
      <c r="J196" s="88" t="s">
        <v>70</v>
      </c>
      <c r="K196" s="89" t="s">
        <v>71</v>
      </c>
      <c r="L196" s="88" t="s">
        <v>70</v>
      </c>
      <c r="M196" s="73"/>
      <c r="N196" s="73"/>
      <c r="O196" s="86" t="s">
        <v>74</v>
      </c>
      <c r="P196" s="87" t="s">
        <v>114</v>
      </c>
      <c r="Q196" s="88" t="s">
        <v>70</v>
      </c>
      <c r="R196" s="89" t="s">
        <v>71</v>
      </c>
      <c r="S196" s="88" t="s">
        <v>70</v>
      </c>
      <c r="T196" s="73"/>
      <c r="U196" s="73"/>
      <c r="V196" s="86" t="s">
        <v>74</v>
      </c>
      <c r="W196" s="87" t="s">
        <v>114</v>
      </c>
      <c r="X196" s="88" t="s">
        <v>70</v>
      </c>
      <c r="Y196" s="89" t="s">
        <v>71</v>
      </c>
      <c r="Z196" s="88" t="s">
        <v>70</v>
      </c>
      <c r="AA196" s="73"/>
      <c r="AB196" s="73"/>
    </row>
    <row r="197" spans="1:28" ht="18.5" x14ac:dyDescent="0.45">
      <c r="A197" s="79"/>
      <c r="B197" s="80"/>
      <c r="C197" s="79"/>
      <c r="D197" s="81"/>
      <c r="E197" s="79"/>
      <c r="F197" s="73"/>
      <c r="G197" s="73"/>
      <c r="H197" s="79"/>
      <c r="I197" s="80"/>
      <c r="J197" s="79"/>
      <c r="K197" s="81"/>
      <c r="L197" s="79"/>
      <c r="M197" s="73"/>
      <c r="N197" s="73"/>
      <c r="O197" s="79"/>
      <c r="P197" s="80"/>
      <c r="Q197" s="79"/>
      <c r="R197" s="81"/>
      <c r="S197" s="79"/>
      <c r="T197" s="73"/>
      <c r="U197" s="73"/>
      <c r="V197" s="79"/>
      <c r="W197" s="80"/>
      <c r="X197" s="79"/>
      <c r="Y197" s="81"/>
      <c r="Z197" s="79"/>
      <c r="AA197" s="73"/>
      <c r="AB197" s="73"/>
    </row>
    <row r="198" spans="1:28" ht="18.5" x14ac:dyDescent="0.45">
      <c r="A198" s="94" t="s">
        <v>6</v>
      </c>
      <c r="B198" s="95">
        <v>2964085.7800000007</v>
      </c>
      <c r="C198" s="96">
        <v>3.6605542499652637E-2</v>
      </c>
      <c r="D198" s="97">
        <v>24</v>
      </c>
      <c r="E198" s="96">
        <v>3.1413612565445025E-2</v>
      </c>
      <c r="F198" s="92"/>
      <c r="G198" s="93"/>
      <c r="H198" s="94" t="s">
        <v>6</v>
      </c>
      <c r="I198" s="95">
        <v>2963407.57</v>
      </c>
      <c r="J198" s="96">
        <v>3.7210245240742498E-2</v>
      </c>
      <c r="K198" s="97">
        <v>24</v>
      </c>
      <c r="L198" s="96">
        <v>3.2128514056224897E-2</v>
      </c>
      <c r="M198" s="92"/>
      <c r="N198" s="93"/>
      <c r="O198" s="94" t="s">
        <v>6</v>
      </c>
      <c r="P198" s="95">
        <v>2962707.4699999997</v>
      </c>
      <c r="Q198" s="96">
        <v>3.7828243341541515E-2</v>
      </c>
      <c r="R198" s="97">
        <v>24</v>
      </c>
      <c r="S198" s="96">
        <v>3.2786885245901641E-2</v>
      </c>
      <c r="T198" s="92"/>
      <c r="U198" s="93"/>
      <c r="V198" s="94" t="s">
        <v>6</v>
      </c>
      <c r="W198" s="95">
        <v>2962008.1600000006</v>
      </c>
      <c r="X198" s="96">
        <v>3.8300474473776394E-2</v>
      </c>
      <c r="Y198" s="97">
        <v>24</v>
      </c>
      <c r="Z198" s="96">
        <v>3.3149171270718231E-2</v>
      </c>
      <c r="AA198" s="92"/>
      <c r="AB198" s="93"/>
    </row>
    <row r="199" spans="1:28" ht="18.5" x14ac:dyDescent="0.45">
      <c r="A199" s="94" t="s">
        <v>7</v>
      </c>
      <c r="B199" s="95">
        <v>4936220.3999999985</v>
      </c>
      <c r="C199" s="96">
        <v>6.09607950144588E-2</v>
      </c>
      <c r="D199" s="97">
        <v>68</v>
      </c>
      <c r="E199" s="96">
        <v>8.9005235602094238E-2</v>
      </c>
      <c r="F199" s="122"/>
      <c r="G199" s="93"/>
      <c r="H199" s="94" t="s">
        <v>7</v>
      </c>
      <c r="I199" s="95">
        <v>4928795.9600000009</v>
      </c>
      <c r="J199" s="96">
        <v>6.1888789199921253E-2</v>
      </c>
      <c r="K199" s="97">
        <v>68</v>
      </c>
      <c r="L199" s="96">
        <v>9.1030789825970543E-2</v>
      </c>
      <c r="M199" s="122"/>
      <c r="N199" s="93"/>
      <c r="O199" s="94" t="s">
        <v>7</v>
      </c>
      <c r="P199" s="95">
        <v>4685492.1800000006</v>
      </c>
      <c r="Q199" s="96">
        <v>5.9824987837874481E-2</v>
      </c>
      <c r="R199" s="97">
        <v>65</v>
      </c>
      <c r="S199" s="96">
        <v>8.8797814207650275E-2</v>
      </c>
      <c r="T199" s="122"/>
      <c r="U199" s="93"/>
      <c r="V199" s="94" t="s">
        <v>7</v>
      </c>
      <c r="W199" s="95">
        <v>4565049.3900000015</v>
      </c>
      <c r="X199" s="96">
        <v>5.9028722470914306E-2</v>
      </c>
      <c r="Y199" s="97">
        <v>64</v>
      </c>
      <c r="Z199" s="96">
        <v>8.8397790055248615E-2</v>
      </c>
      <c r="AA199" s="122"/>
      <c r="AB199" s="93"/>
    </row>
    <row r="200" spans="1:28" ht="18.5" x14ac:dyDescent="0.45">
      <c r="A200" s="94" t="s">
        <v>8</v>
      </c>
      <c r="B200" s="95">
        <v>3866238.55</v>
      </c>
      <c r="C200" s="96">
        <v>4.7746850145416617E-2</v>
      </c>
      <c r="D200" s="97">
        <v>52</v>
      </c>
      <c r="E200" s="96">
        <v>6.8062827225130892E-2</v>
      </c>
      <c r="F200" s="92"/>
      <c r="G200" s="93"/>
      <c r="H200" s="94" t="s">
        <v>8</v>
      </c>
      <c r="I200" s="95">
        <v>3777027.7699999996</v>
      </c>
      <c r="J200" s="96">
        <v>4.7426527159338643E-2</v>
      </c>
      <c r="K200" s="97">
        <v>51</v>
      </c>
      <c r="L200" s="96">
        <v>6.8273092369477914E-2</v>
      </c>
      <c r="M200" s="92"/>
      <c r="N200" s="93"/>
      <c r="O200" s="94" t="s">
        <v>8</v>
      </c>
      <c r="P200" s="95">
        <v>3771297.5</v>
      </c>
      <c r="Q200" s="96">
        <v>4.8152428475615641E-2</v>
      </c>
      <c r="R200" s="97">
        <v>50</v>
      </c>
      <c r="S200" s="96">
        <v>6.8306010928961755E-2</v>
      </c>
      <c r="T200" s="92"/>
      <c r="U200" s="93"/>
      <c r="V200" s="94" t="s">
        <v>8</v>
      </c>
      <c r="W200" s="95">
        <v>3769341.38</v>
      </c>
      <c r="X200" s="96">
        <v>4.8739758808645235E-2</v>
      </c>
      <c r="Y200" s="97">
        <v>50</v>
      </c>
      <c r="Z200" s="96">
        <v>6.9060773480662987E-2</v>
      </c>
      <c r="AA200" s="92"/>
      <c r="AB200" s="93"/>
    </row>
    <row r="201" spans="1:28" ht="18.5" x14ac:dyDescent="0.45">
      <c r="A201" s="94" t="s">
        <v>9</v>
      </c>
      <c r="B201" s="95">
        <v>4939928.669999999</v>
      </c>
      <c r="C201" s="96">
        <v>6.1006591001876276E-2</v>
      </c>
      <c r="D201" s="97">
        <v>51</v>
      </c>
      <c r="E201" s="96">
        <v>6.6753926701570682E-2</v>
      </c>
      <c r="F201" s="92"/>
      <c r="G201" s="93"/>
      <c r="H201" s="94" t="s">
        <v>9</v>
      </c>
      <c r="I201" s="95">
        <v>4841205.24</v>
      </c>
      <c r="J201" s="96">
        <v>6.0788949878118739E-2</v>
      </c>
      <c r="K201" s="97">
        <v>50</v>
      </c>
      <c r="L201" s="96">
        <v>6.6934404283801874E-2</v>
      </c>
      <c r="M201" s="92"/>
      <c r="N201" s="93"/>
      <c r="O201" s="94" t="s">
        <v>9</v>
      </c>
      <c r="P201" s="95">
        <v>4750775.8600000003</v>
      </c>
      <c r="Q201" s="96">
        <v>6.0658538553994057E-2</v>
      </c>
      <c r="R201" s="97">
        <v>49</v>
      </c>
      <c r="S201" s="96">
        <v>6.6939890710382519E-2</v>
      </c>
      <c r="T201" s="92"/>
      <c r="U201" s="93"/>
      <c r="V201" s="94" t="s">
        <v>9</v>
      </c>
      <c r="W201" s="95">
        <v>4734562.3199999994</v>
      </c>
      <c r="X201" s="96">
        <v>6.1220622458266115E-2</v>
      </c>
      <c r="Y201" s="97">
        <v>49</v>
      </c>
      <c r="Z201" s="96">
        <v>6.7679558011049717E-2</v>
      </c>
      <c r="AA201" s="92"/>
      <c r="AB201" s="93"/>
    </row>
    <row r="202" spans="1:28" ht="18.5" x14ac:dyDescent="0.45">
      <c r="A202" s="94" t="s">
        <v>10</v>
      </c>
      <c r="B202" s="95">
        <v>3758989.4600000009</v>
      </c>
      <c r="C202" s="96">
        <v>4.6422357059375086E-2</v>
      </c>
      <c r="D202" s="97">
        <v>56</v>
      </c>
      <c r="E202" s="96">
        <v>7.3298429319371722E-2</v>
      </c>
      <c r="F202" s="92"/>
      <c r="G202" s="93"/>
      <c r="H202" s="94" t="s">
        <v>10</v>
      </c>
      <c r="I202" s="95">
        <v>3310060.810000001</v>
      </c>
      <c r="J202" s="96">
        <v>4.1563022160286511E-2</v>
      </c>
      <c r="K202" s="97">
        <v>50</v>
      </c>
      <c r="L202" s="96">
        <v>6.6934404283801874E-2</v>
      </c>
      <c r="M202" s="92"/>
      <c r="N202" s="93"/>
      <c r="O202" s="94" t="s">
        <v>10</v>
      </c>
      <c r="P202" s="95">
        <v>3262150.8700000006</v>
      </c>
      <c r="Q202" s="96">
        <v>4.1651576531510012E-2</v>
      </c>
      <c r="R202" s="97">
        <v>49</v>
      </c>
      <c r="S202" s="96">
        <v>6.6939890710382519E-2</v>
      </c>
      <c r="T202" s="92"/>
      <c r="U202" s="93"/>
      <c r="V202" s="94" t="s">
        <v>10</v>
      </c>
      <c r="W202" s="95">
        <v>3249639.3200000008</v>
      </c>
      <c r="X202" s="96">
        <v>4.2019711324711571E-2</v>
      </c>
      <c r="Y202" s="97">
        <v>49</v>
      </c>
      <c r="Z202" s="96">
        <v>6.7679558011049717E-2</v>
      </c>
      <c r="AA202" s="92"/>
      <c r="AB202" s="93"/>
    </row>
    <row r="203" spans="1:28" ht="18.5" x14ac:dyDescent="0.45">
      <c r="A203" s="94" t="s">
        <v>11</v>
      </c>
      <c r="B203" s="95">
        <v>2988647.14</v>
      </c>
      <c r="C203" s="96">
        <v>3.6908867698064819E-2</v>
      </c>
      <c r="D203" s="97">
        <v>34</v>
      </c>
      <c r="E203" s="96">
        <v>4.4502617801047119E-2</v>
      </c>
      <c r="F203" s="92"/>
      <c r="G203" s="93"/>
      <c r="H203" s="94" t="s">
        <v>11</v>
      </c>
      <c r="I203" s="95">
        <v>2855272.96</v>
      </c>
      <c r="J203" s="96">
        <v>3.5852445052254739E-2</v>
      </c>
      <c r="K203" s="97">
        <v>33</v>
      </c>
      <c r="L203" s="96">
        <v>4.4176706827309238E-2</v>
      </c>
      <c r="M203" s="92"/>
      <c r="N203" s="93"/>
      <c r="O203" s="94" t="s">
        <v>11</v>
      </c>
      <c r="P203" s="95">
        <v>2851146.8500000006</v>
      </c>
      <c r="Q203" s="96">
        <v>3.6403822495600487E-2</v>
      </c>
      <c r="R203" s="97">
        <v>33</v>
      </c>
      <c r="S203" s="96">
        <v>4.5081967213114756E-2</v>
      </c>
      <c r="T203" s="92"/>
      <c r="U203" s="93"/>
      <c r="V203" s="94" t="s">
        <v>11</v>
      </c>
      <c r="W203" s="95">
        <v>2846745.47</v>
      </c>
      <c r="X203" s="96">
        <v>3.6810061389929989E-2</v>
      </c>
      <c r="Y203" s="97">
        <v>33</v>
      </c>
      <c r="Z203" s="96">
        <v>4.5580110497237571E-2</v>
      </c>
      <c r="AA203" s="92"/>
      <c r="AB203" s="93"/>
    </row>
    <row r="204" spans="1:28" ht="18.5" x14ac:dyDescent="0.45">
      <c r="A204" s="94" t="s">
        <v>67</v>
      </c>
      <c r="B204" s="95">
        <v>31014418.190000001</v>
      </c>
      <c r="C204" s="96">
        <v>0.38301847092834285</v>
      </c>
      <c r="D204" s="97">
        <v>271</v>
      </c>
      <c r="E204" s="96">
        <v>0.35471204188481675</v>
      </c>
      <c r="F204" s="92"/>
      <c r="G204" s="93"/>
      <c r="H204" s="94" t="s">
        <v>67</v>
      </c>
      <c r="I204" s="95">
        <v>30486743.309999947</v>
      </c>
      <c r="J204" s="96">
        <v>0.38280903600332766</v>
      </c>
      <c r="K204" s="97">
        <v>264</v>
      </c>
      <c r="L204" s="96">
        <v>0.3534136546184739</v>
      </c>
      <c r="M204" s="92"/>
      <c r="N204" s="93"/>
      <c r="O204" s="94" t="s">
        <v>67</v>
      </c>
      <c r="P204" s="95">
        <v>30184605.569999907</v>
      </c>
      <c r="Q204" s="96">
        <v>0.38540106177624284</v>
      </c>
      <c r="R204" s="97">
        <v>262</v>
      </c>
      <c r="S204" s="96">
        <v>0.35792349726775957</v>
      </c>
      <c r="T204" s="92"/>
      <c r="U204" s="93"/>
      <c r="V204" s="94" t="s">
        <v>67</v>
      </c>
      <c r="W204" s="95">
        <v>30016804.760000002</v>
      </c>
      <c r="X204" s="96">
        <v>0.3881346040905943</v>
      </c>
      <c r="Y204" s="97">
        <v>259</v>
      </c>
      <c r="Z204" s="96">
        <v>0.35773480662983426</v>
      </c>
      <c r="AA204" s="92"/>
      <c r="AB204" s="93"/>
    </row>
    <row r="205" spans="1:28" ht="18.5" x14ac:dyDescent="0.45">
      <c r="A205" s="94" t="s">
        <v>12</v>
      </c>
      <c r="B205" s="95">
        <v>5843707.4900000021</v>
      </c>
      <c r="C205" s="96">
        <v>7.2167979862152787E-2</v>
      </c>
      <c r="D205" s="97">
        <v>56</v>
      </c>
      <c r="E205" s="96">
        <v>7.3298429319371722E-2</v>
      </c>
      <c r="F205" s="92"/>
      <c r="G205" s="93"/>
      <c r="H205" s="94" t="s">
        <v>12</v>
      </c>
      <c r="I205" s="95">
        <v>5833408.1200000001</v>
      </c>
      <c r="J205" s="96">
        <v>7.3247618360689631E-2</v>
      </c>
      <c r="K205" s="97">
        <v>55</v>
      </c>
      <c r="L205" s="96">
        <v>7.3627844712182061E-2</v>
      </c>
      <c r="M205" s="92"/>
      <c r="N205" s="93"/>
      <c r="O205" s="94" t="s">
        <v>12</v>
      </c>
      <c r="P205" s="95">
        <v>5532043.6100000003</v>
      </c>
      <c r="Q205" s="96">
        <v>7.063386918017249E-2</v>
      </c>
      <c r="R205" s="97">
        <v>52</v>
      </c>
      <c r="S205" s="96">
        <v>7.1038251366120214E-2</v>
      </c>
      <c r="T205" s="92"/>
      <c r="U205" s="93"/>
      <c r="V205" s="94" t="s">
        <v>12</v>
      </c>
      <c r="W205" s="95">
        <v>5522932.5800000019</v>
      </c>
      <c r="X205" s="96">
        <v>7.1414704779435192E-2</v>
      </c>
      <c r="Y205" s="97">
        <v>52</v>
      </c>
      <c r="Z205" s="96">
        <v>7.18232044198895E-2</v>
      </c>
      <c r="AA205" s="92"/>
      <c r="AB205" s="93"/>
    </row>
    <row r="206" spans="1:28" ht="18.5" x14ac:dyDescent="0.45">
      <c r="A206" s="94" t="s">
        <v>13</v>
      </c>
      <c r="B206" s="95">
        <v>17415950.969999999</v>
      </c>
      <c r="C206" s="96">
        <v>0.215081607187563</v>
      </c>
      <c r="D206" s="97">
        <v>101</v>
      </c>
      <c r="E206" s="96">
        <v>0.13219895287958114</v>
      </c>
      <c r="F206" s="92"/>
      <c r="G206" s="93"/>
      <c r="H206" s="94" t="s">
        <v>13</v>
      </c>
      <c r="I206" s="95">
        <v>17423162.130000003</v>
      </c>
      <c r="J206" s="96">
        <v>0.21877521751978163</v>
      </c>
      <c r="K206" s="97">
        <v>101</v>
      </c>
      <c r="L206" s="96">
        <v>0.13520749665327977</v>
      </c>
      <c r="M206" s="92"/>
      <c r="N206" s="93"/>
      <c r="O206" s="94" t="s">
        <v>13</v>
      </c>
      <c r="P206" s="95">
        <v>17200917.720000003</v>
      </c>
      <c r="Q206" s="96">
        <v>0.21962360705493264</v>
      </c>
      <c r="R206" s="97">
        <v>100</v>
      </c>
      <c r="S206" s="96">
        <v>0.13661202185792351</v>
      </c>
      <c r="T206" s="92"/>
      <c r="U206" s="93"/>
      <c r="V206" s="94" t="s">
        <v>13</v>
      </c>
      <c r="W206" s="95">
        <v>16568733.789999999</v>
      </c>
      <c r="X206" s="96">
        <v>0.2142432874279088</v>
      </c>
      <c r="Y206" s="97">
        <v>96</v>
      </c>
      <c r="Z206" s="96">
        <v>0.13259668508287292</v>
      </c>
      <c r="AA206" s="92"/>
      <c r="AB206" s="93"/>
    </row>
    <row r="207" spans="1:28" ht="18.5" x14ac:dyDescent="0.45">
      <c r="A207" s="94" t="s">
        <v>14</v>
      </c>
      <c r="B207" s="95">
        <v>971918.15</v>
      </c>
      <c r="C207" s="96">
        <v>1.2002888508175616E-2</v>
      </c>
      <c r="D207" s="97">
        <v>13</v>
      </c>
      <c r="E207" s="96">
        <v>1.7015706806282723E-2</v>
      </c>
      <c r="F207" s="92"/>
      <c r="G207" s="93"/>
      <c r="H207" s="94" t="s">
        <v>14</v>
      </c>
      <c r="I207" s="95">
        <v>963287.82</v>
      </c>
      <c r="J207" s="96">
        <v>1.2095594403715522E-2</v>
      </c>
      <c r="K207" s="97">
        <v>13</v>
      </c>
      <c r="L207" s="96">
        <v>1.7402945113788489E-2</v>
      </c>
      <c r="M207" s="92"/>
      <c r="N207" s="93"/>
      <c r="O207" s="94" t="s">
        <v>14</v>
      </c>
      <c r="P207" s="95">
        <v>952887.97000000009</v>
      </c>
      <c r="Q207" s="96">
        <v>1.2166600439424254E-2</v>
      </c>
      <c r="R207" s="97">
        <v>13</v>
      </c>
      <c r="S207" s="96">
        <v>1.7759562841530054E-2</v>
      </c>
      <c r="T207" s="92"/>
      <c r="U207" s="93"/>
      <c r="V207" s="94" t="s">
        <v>14</v>
      </c>
      <c r="W207" s="95">
        <v>941177.51</v>
      </c>
      <c r="X207" s="96">
        <v>1.2169968227584971E-2</v>
      </c>
      <c r="Y207" s="97">
        <v>13</v>
      </c>
      <c r="Z207" s="96">
        <v>1.7955801104972375E-2</v>
      </c>
      <c r="AA207" s="92"/>
      <c r="AB207" s="93"/>
    </row>
    <row r="208" spans="1:28" ht="18.5" x14ac:dyDescent="0.45">
      <c r="A208" s="94" t="s">
        <v>15</v>
      </c>
      <c r="B208" s="95">
        <v>1303452.9199999997</v>
      </c>
      <c r="C208" s="96">
        <v>1.6097240363723987E-2</v>
      </c>
      <c r="D208" s="97">
        <v>17</v>
      </c>
      <c r="E208" s="96">
        <v>2.2251308900523559E-2</v>
      </c>
      <c r="F208" s="92"/>
      <c r="G208" s="93"/>
      <c r="H208" s="94" t="s">
        <v>15</v>
      </c>
      <c r="I208" s="95">
        <v>1293165.3800000001</v>
      </c>
      <c r="J208" s="96">
        <v>1.6237726262755672E-2</v>
      </c>
      <c r="K208" s="97">
        <v>17</v>
      </c>
      <c r="L208" s="96">
        <v>2.2757697456492636E-2</v>
      </c>
      <c r="M208" s="92"/>
      <c r="N208" s="93"/>
      <c r="O208" s="94" t="s">
        <v>15</v>
      </c>
      <c r="P208" s="95">
        <v>1208513.2899999998</v>
      </c>
      <c r="Q208" s="96">
        <v>1.5430458551348955E-2</v>
      </c>
      <c r="R208" s="97">
        <v>15</v>
      </c>
      <c r="S208" s="96">
        <v>2.0491803278688523E-2</v>
      </c>
      <c r="T208" s="92"/>
      <c r="U208" s="93"/>
      <c r="V208" s="94" t="s">
        <v>15</v>
      </c>
      <c r="W208" s="95">
        <v>1207165.6199999999</v>
      </c>
      <c r="X208" s="96">
        <v>1.5609347954811321E-2</v>
      </c>
      <c r="Y208" s="97">
        <v>15</v>
      </c>
      <c r="Z208" s="96">
        <v>2.0718232044198894E-2</v>
      </c>
      <c r="AA208" s="92"/>
      <c r="AB208" s="93"/>
    </row>
    <row r="209" spans="1:28" ht="18.5" x14ac:dyDescent="0.45">
      <c r="A209" s="94" t="s">
        <v>99</v>
      </c>
      <c r="B209" s="95">
        <v>970130.35000000009</v>
      </c>
      <c r="C209" s="96">
        <v>1.1980809731197415E-2</v>
      </c>
      <c r="D209" s="97">
        <v>21</v>
      </c>
      <c r="E209" s="96">
        <v>2.7486910994764399E-2</v>
      </c>
      <c r="F209" s="92"/>
      <c r="G209" s="93"/>
      <c r="H209" s="94" t="s">
        <v>99</v>
      </c>
      <c r="I209" s="95">
        <v>964023.24000000011</v>
      </c>
      <c r="J209" s="96">
        <v>1.2104828759067781E-2</v>
      </c>
      <c r="K209" s="97">
        <v>21</v>
      </c>
      <c r="L209" s="96">
        <v>2.8112449799196786E-2</v>
      </c>
      <c r="M209" s="92"/>
      <c r="N209" s="93"/>
      <c r="O209" s="94" t="s">
        <v>99</v>
      </c>
      <c r="P209" s="95">
        <v>957446.60999999987</v>
      </c>
      <c r="Q209" s="96">
        <v>1.2224805761742652E-2</v>
      </c>
      <c r="R209" s="97">
        <v>20</v>
      </c>
      <c r="S209" s="96">
        <v>2.7322404371584699E-2</v>
      </c>
      <c r="T209" s="92"/>
      <c r="U209" s="93"/>
      <c r="V209" s="94" t="s">
        <v>99</v>
      </c>
      <c r="W209" s="95">
        <v>951909.31</v>
      </c>
      <c r="X209" s="96">
        <v>1.2308736593421504E-2</v>
      </c>
      <c r="Y209" s="97">
        <v>20</v>
      </c>
      <c r="Z209" s="96">
        <v>2.7624309392265192E-2</v>
      </c>
      <c r="AA209" s="92"/>
      <c r="AB209" s="93"/>
    </row>
    <row r="210" spans="1:28" ht="18.5" x14ac:dyDescent="0.45">
      <c r="A210" s="94"/>
      <c r="B210" s="95"/>
      <c r="C210" s="99"/>
      <c r="D210" s="97"/>
      <c r="E210" s="99"/>
      <c r="F210" s="73"/>
      <c r="G210" s="73"/>
      <c r="H210" s="94"/>
      <c r="I210" s="95"/>
      <c r="J210" s="99"/>
      <c r="K210" s="97"/>
      <c r="L210" s="99"/>
      <c r="M210" s="73"/>
      <c r="N210" s="73"/>
      <c r="O210" s="94"/>
      <c r="P210" s="95"/>
      <c r="Q210" s="99"/>
      <c r="R210" s="97"/>
      <c r="S210" s="99"/>
      <c r="T210" s="73"/>
      <c r="U210" s="73"/>
      <c r="V210" s="94"/>
      <c r="W210" s="95"/>
      <c r="X210" s="99"/>
      <c r="Y210" s="97"/>
      <c r="Z210" s="99"/>
      <c r="AA210" s="73"/>
      <c r="AB210" s="73"/>
    </row>
    <row r="211" spans="1:28" ht="19" thickBot="1" x14ac:dyDescent="0.5">
      <c r="A211" s="105"/>
      <c r="B211" s="106">
        <v>80973688.070000008</v>
      </c>
      <c r="C211" s="114"/>
      <c r="D211" s="108">
        <v>764</v>
      </c>
      <c r="E211" s="114"/>
      <c r="F211" s="73"/>
      <c r="G211" s="73"/>
      <c r="H211" s="105"/>
      <c r="I211" s="106">
        <v>79639560.309999928</v>
      </c>
      <c r="J211" s="114"/>
      <c r="K211" s="108">
        <v>747</v>
      </c>
      <c r="L211" s="114"/>
      <c r="M211" s="73"/>
      <c r="N211" s="73"/>
      <c r="O211" s="105"/>
      <c r="P211" s="106">
        <v>78319985.499999911</v>
      </c>
      <c r="Q211" s="114"/>
      <c r="R211" s="108">
        <v>732</v>
      </c>
      <c r="S211" s="114"/>
      <c r="T211" s="73"/>
      <c r="U211" s="73"/>
      <c r="V211" s="105"/>
      <c r="W211" s="106">
        <v>77336069.610000029</v>
      </c>
      <c r="X211" s="114"/>
      <c r="Y211" s="108">
        <v>724</v>
      </c>
      <c r="Z211" s="114"/>
      <c r="AA211" s="73"/>
      <c r="AB211" s="73"/>
    </row>
    <row r="212" spans="1:28" ht="19" thickTop="1" x14ac:dyDescent="0.45">
      <c r="A212" s="94"/>
      <c r="B212" s="95"/>
      <c r="C212" s="94"/>
      <c r="D212" s="97"/>
      <c r="E212" s="94"/>
      <c r="F212" s="73"/>
      <c r="G212" s="73"/>
      <c r="H212" s="94"/>
      <c r="I212" s="95"/>
      <c r="J212" s="94"/>
      <c r="K212" s="97"/>
      <c r="L212" s="94"/>
      <c r="M212" s="73"/>
      <c r="N212" s="73"/>
      <c r="O212" s="94"/>
      <c r="P212" s="95"/>
      <c r="Q212" s="94"/>
      <c r="R212" s="97"/>
      <c r="S212" s="94"/>
      <c r="T212" s="73"/>
      <c r="U212" s="73"/>
      <c r="V212" s="94"/>
      <c r="W212" s="95"/>
      <c r="X212" s="94"/>
      <c r="Y212" s="97"/>
      <c r="Z212" s="94"/>
      <c r="AA212" s="73"/>
      <c r="AB212" s="73"/>
    </row>
    <row r="213" spans="1:28" ht="18.5" x14ac:dyDescent="0.45">
      <c r="A213" s="94"/>
      <c r="B213" s="95"/>
      <c r="C213" s="94"/>
      <c r="D213" s="97"/>
      <c r="E213" s="94"/>
      <c r="F213" s="73"/>
      <c r="G213" s="73"/>
      <c r="H213" s="94"/>
      <c r="I213" s="95"/>
      <c r="J213" s="94"/>
      <c r="K213" s="97"/>
      <c r="L213" s="94"/>
      <c r="M213" s="73"/>
      <c r="N213" s="73"/>
      <c r="O213" s="94"/>
      <c r="P213" s="95"/>
      <c r="Q213" s="94"/>
      <c r="R213" s="97"/>
      <c r="S213" s="94"/>
      <c r="T213" s="73"/>
      <c r="U213" s="73"/>
      <c r="V213" s="94"/>
      <c r="W213" s="95"/>
      <c r="X213" s="94"/>
      <c r="Y213" s="97"/>
      <c r="Z213" s="94"/>
      <c r="AA213" s="73"/>
      <c r="AB213" s="73"/>
    </row>
    <row r="214" spans="1:28" ht="18.5" x14ac:dyDescent="0.45">
      <c r="A214" s="94"/>
      <c r="B214" s="95"/>
      <c r="C214" s="94"/>
      <c r="D214" s="97"/>
      <c r="E214" s="94"/>
      <c r="F214" s="73"/>
      <c r="G214" s="73"/>
      <c r="H214" s="94"/>
      <c r="I214" s="95"/>
      <c r="J214" s="94"/>
      <c r="K214" s="97"/>
      <c r="L214" s="94"/>
      <c r="M214" s="73"/>
      <c r="N214" s="73"/>
      <c r="O214" s="94"/>
      <c r="P214" s="95"/>
      <c r="Q214" s="94"/>
      <c r="R214" s="97"/>
      <c r="S214" s="94"/>
      <c r="T214" s="73"/>
      <c r="U214" s="73"/>
      <c r="V214" s="94"/>
      <c r="W214" s="95"/>
      <c r="X214" s="94"/>
      <c r="Y214" s="97"/>
      <c r="Z214" s="94"/>
      <c r="AA214" s="73"/>
      <c r="AB214" s="73"/>
    </row>
    <row r="215" spans="1:28" ht="18.5" x14ac:dyDescent="0.45">
      <c r="A215" s="78" t="s">
        <v>85</v>
      </c>
      <c r="B215" s="95"/>
      <c r="C215" s="94"/>
      <c r="D215" s="97"/>
      <c r="E215" s="94"/>
      <c r="F215" s="73"/>
      <c r="G215" s="73"/>
      <c r="H215" s="78" t="s">
        <v>85</v>
      </c>
      <c r="I215" s="95"/>
      <c r="J215" s="94"/>
      <c r="K215" s="97"/>
      <c r="L215" s="94"/>
      <c r="M215" s="73"/>
      <c r="N215" s="73"/>
      <c r="O215" s="78" t="s">
        <v>85</v>
      </c>
      <c r="P215" s="95"/>
      <c r="Q215" s="94"/>
      <c r="R215" s="97"/>
      <c r="S215" s="94"/>
      <c r="T215" s="73"/>
      <c r="U215" s="73"/>
      <c r="V215" s="78" t="s">
        <v>85</v>
      </c>
      <c r="W215" s="95"/>
      <c r="X215" s="94"/>
      <c r="Y215" s="97"/>
      <c r="Z215" s="94"/>
      <c r="AA215" s="73"/>
      <c r="AB215" s="73"/>
    </row>
    <row r="216" spans="1:28" ht="18.5" x14ac:dyDescent="0.45">
      <c r="A216" s="79"/>
      <c r="B216" s="80"/>
      <c r="C216" s="79"/>
      <c r="D216" s="81"/>
      <c r="E216" s="79"/>
      <c r="F216" s="73"/>
      <c r="G216" s="73"/>
      <c r="H216" s="79"/>
      <c r="I216" s="80"/>
      <c r="J216" s="79"/>
      <c r="K216" s="81"/>
      <c r="L216" s="79"/>
      <c r="M216" s="73"/>
      <c r="N216" s="73"/>
      <c r="O216" s="79"/>
      <c r="P216" s="80"/>
      <c r="Q216" s="79"/>
      <c r="R216" s="81"/>
      <c r="S216" s="79"/>
      <c r="T216" s="73"/>
      <c r="U216" s="73"/>
      <c r="V216" s="79"/>
      <c r="W216" s="80"/>
      <c r="X216" s="79"/>
      <c r="Y216" s="81"/>
      <c r="Z216" s="79"/>
      <c r="AA216" s="73"/>
      <c r="AB216" s="73"/>
    </row>
    <row r="217" spans="1:28" ht="37" x14ac:dyDescent="0.45">
      <c r="A217" s="86" t="s">
        <v>75</v>
      </c>
      <c r="B217" s="87" t="s">
        <v>114</v>
      </c>
      <c r="C217" s="88" t="s">
        <v>70</v>
      </c>
      <c r="D217" s="89" t="s">
        <v>71</v>
      </c>
      <c r="E217" s="88" t="s">
        <v>70</v>
      </c>
      <c r="F217" s="73"/>
      <c r="G217" s="73"/>
      <c r="H217" s="86" t="s">
        <v>75</v>
      </c>
      <c r="I217" s="87" t="s">
        <v>114</v>
      </c>
      <c r="J217" s="88" t="s">
        <v>70</v>
      </c>
      <c r="K217" s="89" t="s">
        <v>71</v>
      </c>
      <c r="L217" s="88" t="s">
        <v>70</v>
      </c>
      <c r="M217" s="73"/>
      <c r="N217" s="73"/>
      <c r="O217" s="86" t="s">
        <v>75</v>
      </c>
      <c r="P217" s="87" t="s">
        <v>114</v>
      </c>
      <c r="Q217" s="88" t="s">
        <v>70</v>
      </c>
      <c r="R217" s="89" t="s">
        <v>71</v>
      </c>
      <c r="S217" s="88" t="s">
        <v>70</v>
      </c>
      <c r="T217" s="73"/>
      <c r="U217" s="73"/>
      <c r="V217" s="86" t="s">
        <v>75</v>
      </c>
      <c r="W217" s="87" t="s">
        <v>114</v>
      </c>
      <c r="X217" s="88" t="s">
        <v>70</v>
      </c>
      <c r="Y217" s="89" t="s">
        <v>71</v>
      </c>
      <c r="Z217" s="88" t="s">
        <v>70</v>
      </c>
      <c r="AA217" s="73"/>
      <c r="AB217" s="73"/>
    </row>
    <row r="218" spans="1:28" ht="18.5" x14ac:dyDescent="0.45">
      <c r="A218" s="79"/>
      <c r="B218" s="80"/>
      <c r="C218" s="79"/>
      <c r="D218" s="81"/>
      <c r="E218" s="79"/>
      <c r="F218" s="73"/>
      <c r="G218" s="73"/>
      <c r="H218" s="79"/>
      <c r="I218" s="80"/>
      <c r="J218" s="79"/>
      <c r="K218" s="81"/>
      <c r="L218" s="79"/>
      <c r="M218" s="73"/>
      <c r="N218" s="73"/>
      <c r="O218" s="79"/>
      <c r="P218" s="80"/>
      <c r="Q218" s="79"/>
      <c r="R218" s="81"/>
      <c r="S218" s="79"/>
      <c r="T218" s="73"/>
      <c r="U218" s="73"/>
      <c r="V218" s="79"/>
      <c r="W218" s="80"/>
      <c r="X218" s="79"/>
      <c r="Y218" s="81"/>
      <c r="Z218" s="79"/>
      <c r="AA218" s="73"/>
      <c r="AB218" s="73"/>
    </row>
    <row r="219" spans="1:28" ht="18.5" x14ac:dyDescent="0.45">
      <c r="A219" s="94" t="s">
        <v>218</v>
      </c>
      <c r="B219" s="95">
        <v>2262813.27</v>
      </c>
      <c r="C219" s="96">
        <v>2.7945043926415305E-2</v>
      </c>
      <c r="D219" s="97">
        <v>31</v>
      </c>
      <c r="E219" s="96">
        <v>4.0575916230366493E-2</v>
      </c>
      <c r="F219" s="92"/>
      <c r="G219" s="93"/>
      <c r="H219" s="94" t="s">
        <v>218</v>
      </c>
      <c r="I219" s="95">
        <v>2135005.3799999994</v>
      </c>
      <c r="J219" s="96">
        <v>2.6808352176850427E-2</v>
      </c>
      <c r="K219" s="97">
        <v>27</v>
      </c>
      <c r="L219" s="96">
        <v>3.614457831325301E-2</v>
      </c>
      <c r="M219" s="92"/>
      <c r="N219" s="93"/>
      <c r="O219" s="94" t="s">
        <v>218</v>
      </c>
      <c r="P219" s="95">
        <v>760199.64000000013</v>
      </c>
      <c r="Q219" s="96">
        <v>9.7063301933323284E-3</v>
      </c>
      <c r="R219" s="97">
        <v>8</v>
      </c>
      <c r="S219" s="96">
        <v>1.092896174863388E-2</v>
      </c>
      <c r="T219" s="92"/>
      <c r="U219" s="93"/>
      <c r="V219" s="94" t="s">
        <v>218</v>
      </c>
      <c r="W219" s="95">
        <v>467367.31000000006</v>
      </c>
      <c r="X219" s="96">
        <v>6.0433289712924229E-3</v>
      </c>
      <c r="Y219" s="97">
        <v>3</v>
      </c>
      <c r="Z219" s="96">
        <v>4.1436464088397788E-3</v>
      </c>
      <c r="AA219" s="92"/>
      <c r="AB219" s="93"/>
    </row>
    <row r="220" spans="1:28" ht="18.5" x14ac:dyDescent="0.45">
      <c r="A220" s="94" t="s">
        <v>219</v>
      </c>
      <c r="B220" s="95">
        <v>55112704.679999955</v>
      </c>
      <c r="C220" s="96">
        <v>0.68062485473498802</v>
      </c>
      <c r="D220" s="97">
        <v>556</v>
      </c>
      <c r="E220" s="96">
        <v>0.72774869109947649</v>
      </c>
      <c r="F220" s="92"/>
      <c r="G220" s="93"/>
      <c r="H220" s="94" t="s">
        <v>219</v>
      </c>
      <c r="I220" s="95">
        <v>45501366.240000002</v>
      </c>
      <c r="J220" s="96">
        <v>0.57134125380507139</v>
      </c>
      <c r="K220" s="97">
        <v>465</v>
      </c>
      <c r="L220" s="96">
        <v>0.6224899598393574</v>
      </c>
      <c r="M220" s="92"/>
      <c r="N220" s="93"/>
      <c r="O220" s="94" t="s">
        <v>219</v>
      </c>
      <c r="P220" s="95">
        <v>45877765.539999999</v>
      </c>
      <c r="Q220" s="96">
        <v>0.58577341718225928</v>
      </c>
      <c r="R220" s="97">
        <v>473</v>
      </c>
      <c r="S220" s="96">
        <v>0.64617486338797814</v>
      </c>
      <c r="T220" s="92"/>
      <c r="U220" s="93"/>
      <c r="V220" s="94" t="s">
        <v>219</v>
      </c>
      <c r="W220" s="95">
        <v>16797325.760000005</v>
      </c>
      <c r="X220" s="96">
        <v>0.21719911348879864</v>
      </c>
      <c r="Y220" s="97">
        <v>211</v>
      </c>
      <c r="Z220" s="96">
        <v>0.2914364640883978</v>
      </c>
      <c r="AA220" s="92"/>
      <c r="AB220" s="93"/>
    </row>
    <row r="221" spans="1:28" ht="18.5" x14ac:dyDescent="0.45">
      <c r="A221" s="94" t="s">
        <v>220</v>
      </c>
      <c r="B221" s="95">
        <v>20094187.909999996</v>
      </c>
      <c r="C221" s="96">
        <v>0.24815700493509713</v>
      </c>
      <c r="D221" s="97">
        <v>149</v>
      </c>
      <c r="E221" s="96">
        <v>0.1950261780104712</v>
      </c>
      <c r="F221" s="92"/>
      <c r="G221" s="93"/>
      <c r="H221" s="94" t="s">
        <v>220</v>
      </c>
      <c r="I221" s="95">
        <v>28226624.810000006</v>
      </c>
      <c r="J221" s="96">
        <v>0.35442969172766398</v>
      </c>
      <c r="K221" s="97">
        <v>223</v>
      </c>
      <c r="L221" s="96">
        <v>0.29852744310575635</v>
      </c>
      <c r="M221" s="92"/>
      <c r="N221" s="93"/>
      <c r="O221" s="94" t="s">
        <v>220</v>
      </c>
      <c r="P221" s="95">
        <v>27510022.919999991</v>
      </c>
      <c r="Q221" s="96">
        <v>0.35125163448861962</v>
      </c>
      <c r="R221" s="97">
        <v>216</v>
      </c>
      <c r="S221" s="96">
        <v>0.29508196721311475</v>
      </c>
      <c r="T221" s="92"/>
      <c r="U221" s="93"/>
      <c r="V221" s="94" t="s">
        <v>220</v>
      </c>
      <c r="W221" s="95">
        <v>55100925.909999914</v>
      </c>
      <c r="X221" s="96">
        <v>0.71248676313484516</v>
      </c>
      <c r="Y221" s="97">
        <v>468</v>
      </c>
      <c r="Z221" s="96">
        <v>0.64640883977900554</v>
      </c>
      <c r="AA221" s="92"/>
      <c r="AB221" s="93"/>
    </row>
    <row r="222" spans="1:28" ht="18.5" x14ac:dyDescent="0.45">
      <c r="A222" s="94" t="s">
        <v>221</v>
      </c>
      <c r="B222" s="95">
        <v>1213114.4099999999</v>
      </c>
      <c r="C222" s="96">
        <v>1.4981587709717376E-2</v>
      </c>
      <c r="D222" s="97">
        <v>14</v>
      </c>
      <c r="E222" s="96">
        <v>1.832460732984293E-2</v>
      </c>
      <c r="F222" s="92"/>
      <c r="G222" s="93"/>
      <c r="H222" s="94" t="s">
        <v>221</v>
      </c>
      <c r="I222" s="95">
        <v>1395637.6600000001</v>
      </c>
      <c r="J222" s="96">
        <v>1.7524426987886772E-2</v>
      </c>
      <c r="K222" s="97">
        <v>17</v>
      </c>
      <c r="L222" s="96">
        <v>2.2757697456492636E-2</v>
      </c>
      <c r="M222" s="92"/>
      <c r="N222" s="93"/>
      <c r="O222" s="94" t="s">
        <v>221</v>
      </c>
      <c r="P222" s="95">
        <v>1713335.8299999998</v>
      </c>
      <c r="Q222" s="96">
        <v>2.1876099938757009E-2</v>
      </c>
      <c r="R222" s="97">
        <v>18</v>
      </c>
      <c r="S222" s="96">
        <v>2.4590163934426229E-2</v>
      </c>
      <c r="T222" s="92"/>
      <c r="U222" s="93"/>
      <c r="V222" s="94" t="s">
        <v>221</v>
      </c>
      <c r="W222" s="95">
        <v>1285059.6099999999</v>
      </c>
      <c r="X222" s="96">
        <v>1.6616562187352687E-2</v>
      </c>
      <c r="Y222" s="97">
        <v>10</v>
      </c>
      <c r="Z222" s="96">
        <v>1.3812154696132596E-2</v>
      </c>
      <c r="AA222" s="92"/>
      <c r="AB222" s="93"/>
    </row>
    <row r="223" spans="1:28" ht="18.5" x14ac:dyDescent="0.45">
      <c r="A223" s="94" t="s">
        <v>222</v>
      </c>
      <c r="B223" s="95">
        <v>2040051.9</v>
      </c>
      <c r="C223" s="96">
        <v>2.5194009913892278E-2</v>
      </c>
      <c r="D223" s="97">
        <v>7</v>
      </c>
      <c r="E223" s="96">
        <v>9.1623036649214652E-3</v>
      </c>
      <c r="F223" s="92"/>
      <c r="G223" s="93"/>
      <c r="H223" s="94" t="s">
        <v>222</v>
      </c>
      <c r="I223" s="95">
        <v>2135708.2000000002</v>
      </c>
      <c r="J223" s="96">
        <v>2.6817177187903541E-2</v>
      </c>
      <c r="K223" s="97">
        <v>8</v>
      </c>
      <c r="L223" s="96">
        <v>1.0709504685408299E-2</v>
      </c>
      <c r="M223" s="92"/>
      <c r="N223" s="93"/>
      <c r="O223" s="94" t="s">
        <v>222</v>
      </c>
      <c r="P223" s="95">
        <v>2058406.0099999998</v>
      </c>
      <c r="Q223" s="96">
        <v>2.6282001929124461E-2</v>
      </c>
      <c r="R223" s="97">
        <v>9</v>
      </c>
      <c r="S223" s="96">
        <v>1.2295081967213115E-2</v>
      </c>
      <c r="T223" s="92"/>
      <c r="U223" s="93"/>
      <c r="V223" s="94" t="s">
        <v>222</v>
      </c>
      <c r="W223" s="95">
        <v>2953208.6699999995</v>
      </c>
      <c r="X223" s="96">
        <v>3.8186691991108579E-2</v>
      </c>
      <c r="Y223" s="97">
        <v>21</v>
      </c>
      <c r="Z223" s="96">
        <v>2.9005524861878452E-2</v>
      </c>
      <c r="AA223" s="92"/>
      <c r="AB223" s="93"/>
    </row>
    <row r="224" spans="1:28" ht="18.5" x14ac:dyDescent="0.45">
      <c r="A224" s="94" t="s">
        <v>223</v>
      </c>
      <c r="B224" s="95">
        <v>86568.73</v>
      </c>
      <c r="C224" s="96">
        <v>1.0690970371160968E-3</v>
      </c>
      <c r="D224" s="97">
        <v>1</v>
      </c>
      <c r="E224" s="96">
        <v>1.3089005235602095E-3</v>
      </c>
      <c r="F224" s="92"/>
      <c r="G224" s="93"/>
      <c r="H224" s="94" t="s">
        <v>223</v>
      </c>
      <c r="I224" s="95">
        <v>86568.73</v>
      </c>
      <c r="J224" s="96">
        <v>1.0870066291555093E-3</v>
      </c>
      <c r="K224" s="97">
        <v>1</v>
      </c>
      <c r="L224" s="96">
        <v>1.3386880856760374E-3</v>
      </c>
      <c r="M224" s="92"/>
      <c r="N224" s="93"/>
      <c r="O224" s="94" t="s">
        <v>223</v>
      </c>
      <c r="P224" s="95">
        <v>247072.61</v>
      </c>
      <c r="Q224" s="96">
        <v>3.1546559721975431E-3</v>
      </c>
      <c r="R224" s="97">
        <v>2</v>
      </c>
      <c r="S224" s="96">
        <v>2.7322404371584699E-3</v>
      </c>
      <c r="T224" s="92"/>
      <c r="U224" s="93"/>
      <c r="V224" s="94" t="s">
        <v>223</v>
      </c>
      <c r="W224" s="95">
        <v>366424.26</v>
      </c>
      <c r="X224" s="96">
        <v>4.7380770945284704E-3</v>
      </c>
      <c r="Y224" s="97">
        <v>3</v>
      </c>
      <c r="Z224" s="96">
        <v>4.1436464088397788E-3</v>
      </c>
      <c r="AA224" s="92"/>
      <c r="AB224" s="93"/>
    </row>
    <row r="225" spans="1:28" ht="18.5" x14ac:dyDescent="0.45">
      <c r="A225" s="94" t="s">
        <v>224</v>
      </c>
      <c r="B225" s="95">
        <v>0</v>
      </c>
      <c r="C225" s="96">
        <v>0</v>
      </c>
      <c r="D225" s="97">
        <v>0</v>
      </c>
      <c r="E225" s="96">
        <v>0</v>
      </c>
      <c r="F225" s="73"/>
      <c r="G225" s="93"/>
      <c r="H225" s="94" t="s">
        <v>224</v>
      </c>
      <c r="I225" s="95">
        <v>0</v>
      </c>
      <c r="J225" s="96">
        <v>0</v>
      </c>
      <c r="K225" s="97">
        <v>0</v>
      </c>
      <c r="L225" s="96">
        <v>0</v>
      </c>
      <c r="M225" s="73"/>
      <c r="N225" s="93"/>
      <c r="O225" s="94" t="s">
        <v>224</v>
      </c>
      <c r="P225" s="95">
        <v>0</v>
      </c>
      <c r="Q225" s="96">
        <v>0</v>
      </c>
      <c r="R225" s="97">
        <v>0</v>
      </c>
      <c r="S225" s="96">
        <v>0</v>
      </c>
      <c r="T225" s="73"/>
      <c r="U225" s="93"/>
      <c r="V225" s="94" t="s">
        <v>224</v>
      </c>
      <c r="W225" s="95">
        <v>220903.85</v>
      </c>
      <c r="X225" s="96">
        <v>2.8564142335394307E-3</v>
      </c>
      <c r="Y225" s="97">
        <v>2</v>
      </c>
      <c r="Z225" s="96">
        <v>2.7624309392265192E-3</v>
      </c>
      <c r="AA225" s="73"/>
      <c r="AB225" s="93"/>
    </row>
    <row r="226" spans="1:28" ht="18.5" x14ac:dyDescent="0.45">
      <c r="A226" s="94" t="s">
        <v>101</v>
      </c>
      <c r="B226" s="95">
        <v>0</v>
      </c>
      <c r="C226" s="96">
        <v>0</v>
      </c>
      <c r="D226" s="97">
        <v>0</v>
      </c>
      <c r="E226" s="96">
        <v>0</v>
      </c>
      <c r="F226" s="73"/>
      <c r="G226" s="93"/>
      <c r="H226" s="94" t="s">
        <v>101</v>
      </c>
      <c r="I226" s="95">
        <v>0</v>
      </c>
      <c r="J226" s="96">
        <v>0</v>
      </c>
      <c r="K226" s="97">
        <v>0</v>
      </c>
      <c r="L226" s="96">
        <v>0</v>
      </c>
      <c r="M226" s="73"/>
      <c r="N226" s="93"/>
      <c r="O226" s="94" t="s">
        <v>101</v>
      </c>
      <c r="P226" s="95">
        <v>0</v>
      </c>
      <c r="Q226" s="96">
        <v>0</v>
      </c>
      <c r="R226" s="97">
        <v>0</v>
      </c>
      <c r="S226" s="96">
        <v>0</v>
      </c>
      <c r="T226" s="73"/>
      <c r="U226" s="93"/>
      <c r="V226" s="94" t="s">
        <v>101</v>
      </c>
      <c r="W226" s="95">
        <v>0</v>
      </c>
      <c r="X226" s="96">
        <v>0</v>
      </c>
      <c r="Y226" s="97">
        <v>0</v>
      </c>
      <c r="Z226" s="96">
        <v>0</v>
      </c>
      <c r="AA226" s="73"/>
      <c r="AB226" s="93"/>
    </row>
    <row r="227" spans="1:28" ht="18.5" x14ac:dyDescent="0.45">
      <c r="A227" s="94" t="s">
        <v>102</v>
      </c>
      <c r="B227" s="95">
        <v>62737.479999999996</v>
      </c>
      <c r="C227" s="96">
        <v>7.7478847135831121E-4</v>
      </c>
      <c r="D227" s="97">
        <v>3</v>
      </c>
      <c r="E227" s="96">
        <v>3.9267015706806281E-3</v>
      </c>
      <c r="F227" s="73"/>
      <c r="G227" s="93"/>
      <c r="H227" s="94" t="s">
        <v>102</v>
      </c>
      <c r="I227" s="95">
        <v>61501.47</v>
      </c>
      <c r="J227" s="96">
        <v>7.7224773417386037E-4</v>
      </c>
      <c r="K227" s="97">
        <v>3</v>
      </c>
      <c r="L227" s="96">
        <v>4.0160642570281121E-3</v>
      </c>
      <c r="M227" s="73"/>
      <c r="N227" s="93"/>
      <c r="O227" s="94" t="s">
        <v>102</v>
      </c>
      <c r="P227" s="95">
        <v>60416.67</v>
      </c>
      <c r="Q227" s="96">
        <v>7.7140808459419342E-4</v>
      </c>
      <c r="R227" s="97">
        <v>3</v>
      </c>
      <c r="S227" s="96">
        <v>4.0983606557377051E-3</v>
      </c>
      <c r="T227" s="73"/>
      <c r="U227" s="93"/>
      <c r="V227" s="94" t="s">
        <v>102</v>
      </c>
      <c r="W227" s="95">
        <v>32486.73</v>
      </c>
      <c r="X227" s="96">
        <v>4.2007216249582085E-4</v>
      </c>
      <c r="Y227" s="97">
        <v>1</v>
      </c>
      <c r="Z227" s="96">
        <v>1.3812154696132596E-3</v>
      </c>
      <c r="AA227" s="73"/>
      <c r="AB227" s="93"/>
    </row>
    <row r="228" spans="1:28" ht="18.5" x14ac:dyDescent="0.45">
      <c r="A228" s="94" t="s">
        <v>103</v>
      </c>
      <c r="B228" s="95">
        <v>0</v>
      </c>
      <c r="C228" s="96">
        <v>0</v>
      </c>
      <c r="D228" s="97">
        <v>0</v>
      </c>
      <c r="E228" s="96">
        <v>0</v>
      </c>
      <c r="F228" s="73"/>
      <c r="G228" s="93"/>
      <c r="H228" s="94" t="s">
        <v>103</v>
      </c>
      <c r="I228" s="95">
        <v>0</v>
      </c>
      <c r="J228" s="96">
        <v>0</v>
      </c>
      <c r="K228" s="97">
        <v>0</v>
      </c>
      <c r="L228" s="96">
        <v>0</v>
      </c>
      <c r="M228" s="73"/>
      <c r="N228" s="93"/>
      <c r="O228" s="94" t="s">
        <v>103</v>
      </c>
      <c r="P228" s="95">
        <v>0</v>
      </c>
      <c r="Q228" s="96">
        <v>0</v>
      </c>
      <c r="R228" s="97">
        <v>0</v>
      </c>
      <c r="S228" s="96">
        <v>0</v>
      </c>
      <c r="T228" s="73"/>
      <c r="U228" s="93"/>
      <c r="V228" s="94" t="s">
        <v>103</v>
      </c>
      <c r="W228" s="95">
        <v>26560.55</v>
      </c>
      <c r="X228" s="96">
        <v>3.4344323591750767E-4</v>
      </c>
      <c r="Y228" s="97">
        <v>2</v>
      </c>
      <c r="Z228" s="96">
        <v>2.7624309392265192E-3</v>
      </c>
      <c r="AA228" s="73"/>
      <c r="AB228" s="93"/>
    </row>
    <row r="229" spans="1:28" ht="18.5" x14ac:dyDescent="0.45">
      <c r="A229" s="94" t="s">
        <v>104</v>
      </c>
      <c r="B229" s="95">
        <v>0</v>
      </c>
      <c r="C229" s="96">
        <v>0</v>
      </c>
      <c r="D229" s="97">
        <v>0</v>
      </c>
      <c r="E229" s="96">
        <v>0</v>
      </c>
      <c r="F229" s="73"/>
      <c r="G229" s="93"/>
      <c r="H229" s="94" t="s">
        <v>104</v>
      </c>
      <c r="I229" s="95">
        <v>0</v>
      </c>
      <c r="J229" s="96">
        <v>0</v>
      </c>
      <c r="K229" s="97">
        <v>0</v>
      </c>
      <c r="L229" s="96">
        <v>0</v>
      </c>
      <c r="M229" s="73"/>
      <c r="N229" s="93"/>
      <c r="O229" s="94" t="s">
        <v>104</v>
      </c>
      <c r="P229" s="95">
        <v>0</v>
      </c>
      <c r="Q229" s="96">
        <v>0</v>
      </c>
      <c r="R229" s="97">
        <v>0</v>
      </c>
      <c r="S229" s="96">
        <v>0</v>
      </c>
      <c r="T229" s="73"/>
      <c r="U229" s="93"/>
      <c r="V229" s="94" t="s">
        <v>104</v>
      </c>
      <c r="W229" s="95">
        <v>0</v>
      </c>
      <c r="X229" s="96">
        <v>0</v>
      </c>
      <c r="Y229" s="97">
        <v>0</v>
      </c>
      <c r="Z229" s="96">
        <v>0</v>
      </c>
      <c r="AA229" s="73"/>
      <c r="AB229" s="93"/>
    </row>
    <row r="230" spans="1:28" ht="18.5" x14ac:dyDescent="0.45">
      <c r="A230" s="94" t="s">
        <v>105</v>
      </c>
      <c r="B230" s="95">
        <v>41192.89</v>
      </c>
      <c r="C230" s="96">
        <v>5.0871944926591042E-4</v>
      </c>
      <c r="D230" s="97">
        <v>1</v>
      </c>
      <c r="E230" s="96">
        <v>1.3089005235602095E-3</v>
      </c>
      <c r="F230" s="73"/>
      <c r="G230" s="93"/>
      <c r="H230" s="94" t="s">
        <v>105</v>
      </c>
      <c r="I230" s="95">
        <v>41180.769999999997</v>
      </c>
      <c r="J230" s="96">
        <v>5.1708936914897938E-4</v>
      </c>
      <c r="K230" s="97">
        <v>1</v>
      </c>
      <c r="L230" s="96">
        <v>1.3386880856760374E-3</v>
      </c>
      <c r="M230" s="73"/>
      <c r="N230" s="93"/>
      <c r="O230" s="94" t="s">
        <v>105</v>
      </c>
      <c r="P230" s="95">
        <v>41168.65</v>
      </c>
      <c r="Q230" s="96">
        <v>5.2564680313941072E-4</v>
      </c>
      <c r="R230" s="97">
        <v>1</v>
      </c>
      <c r="S230" s="96">
        <v>1.366120218579235E-3</v>
      </c>
      <c r="T230" s="73"/>
      <c r="U230" s="93"/>
      <c r="V230" s="94" t="s">
        <v>105</v>
      </c>
      <c r="W230" s="95">
        <v>41163.870000000003</v>
      </c>
      <c r="X230" s="96">
        <v>5.322725890724258E-4</v>
      </c>
      <c r="Y230" s="97">
        <v>1</v>
      </c>
      <c r="Z230" s="96">
        <v>1.3812154696132596E-3</v>
      </c>
      <c r="AA230" s="73"/>
      <c r="AB230" s="93"/>
    </row>
    <row r="231" spans="1:28" ht="18.5" x14ac:dyDescent="0.45">
      <c r="A231" s="94" t="s">
        <v>106</v>
      </c>
      <c r="B231" s="95">
        <v>60316.799999999996</v>
      </c>
      <c r="C231" s="96">
        <v>7.4489382214945501E-4</v>
      </c>
      <c r="D231" s="97">
        <v>2</v>
      </c>
      <c r="E231" s="96">
        <v>2.617801047120419E-3</v>
      </c>
      <c r="F231" s="73"/>
      <c r="G231" s="93"/>
      <c r="H231" s="94" t="s">
        <v>106</v>
      </c>
      <c r="I231" s="95">
        <v>55967.049999999996</v>
      </c>
      <c r="J231" s="96">
        <v>7.0275438214558361E-4</v>
      </c>
      <c r="K231" s="97">
        <v>2</v>
      </c>
      <c r="L231" s="96">
        <v>2.6773761713520749E-3</v>
      </c>
      <c r="M231" s="73"/>
      <c r="N231" s="93"/>
      <c r="O231" s="94" t="s">
        <v>106</v>
      </c>
      <c r="P231" s="95">
        <v>51597.63</v>
      </c>
      <c r="Q231" s="96">
        <v>6.5880540797597564E-4</v>
      </c>
      <c r="R231" s="97">
        <v>2</v>
      </c>
      <c r="S231" s="96">
        <v>2.7322404371584699E-3</v>
      </c>
      <c r="T231" s="73"/>
      <c r="U231" s="93"/>
      <c r="V231" s="94" t="s">
        <v>106</v>
      </c>
      <c r="W231" s="95">
        <v>44643.09</v>
      </c>
      <c r="X231" s="96">
        <v>5.7726091104877441E-4</v>
      </c>
      <c r="Y231" s="97">
        <v>2</v>
      </c>
      <c r="Z231" s="96">
        <v>2.7624309392265192E-3</v>
      </c>
      <c r="AA231" s="73"/>
      <c r="AB231" s="93"/>
    </row>
    <row r="232" spans="1:28" ht="18.5" x14ac:dyDescent="0.45">
      <c r="A232" s="94"/>
      <c r="B232" s="95"/>
      <c r="C232" s="99"/>
      <c r="D232" s="97"/>
      <c r="E232" s="99"/>
      <c r="F232" s="73"/>
      <c r="G232" s="73"/>
      <c r="H232" s="94"/>
      <c r="I232" s="95"/>
      <c r="J232" s="99"/>
      <c r="K232" s="97"/>
      <c r="L232" s="99"/>
      <c r="M232" s="73"/>
      <c r="N232" s="73"/>
      <c r="O232" s="94"/>
      <c r="P232" s="95"/>
      <c r="Q232" s="99"/>
      <c r="R232" s="97"/>
      <c r="S232" s="99"/>
      <c r="T232" s="73"/>
      <c r="U232" s="73"/>
      <c r="V232" s="94"/>
      <c r="W232" s="95"/>
      <c r="X232" s="99"/>
      <c r="Y232" s="97"/>
      <c r="Z232" s="99"/>
      <c r="AA232" s="73"/>
      <c r="AB232" s="73"/>
    </row>
    <row r="233" spans="1:28" ht="19" thickBot="1" x14ac:dyDescent="0.5">
      <c r="A233" s="105"/>
      <c r="B233" s="106">
        <v>80973688.069999963</v>
      </c>
      <c r="C233" s="114"/>
      <c r="D233" s="108">
        <v>764</v>
      </c>
      <c r="E233" s="114"/>
      <c r="F233" s="73"/>
      <c r="G233" s="73"/>
      <c r="H233" s="105"/>
      <c r="I233" s="106">
        <v>79639560.310000002</v>
      </c>
      <c r="J233" s="114"/>
      <c r="K233" s="108">
        <v>747</v>
      </c>
      <c r="L233" s="114"/>
      <c r="M233" s="73"/>
      <c r="N233" s="73"/>
      <c r="O233" s="105"/>
      <c r="P233" s="106">
        <v>78319985.5</v>
      </c>
      <c r="Q233" s="114"/>
      <c r="R233" s="108">
        <v>732</v>
      </c>
      <c r="S233" s="114"/>
      <c r="T233" s="73"/>
      <c r="U233" s="73"/>
      <c r="V233" s="105"/>
      <c r="W233" s="106">
        <v>77336069.609999925</v>
      </c>
      <c r="X233" s="114"/>
      <c r="Y233" s="108">
        <v>724</v>
      </c>
      <c r="Z233" s="114"/>
      <c r="AA233" s="73"/>
      <c r="AB233" s="73"/>
    </row>
    <row r="234" spans="1:28" ht="19" thickTop="1" x14ac:dyDescent="0.45">
      <c r="A234" s="94"/>
      <c r="B234" s="95"/>
      <c r="C234" s="99"/>
      <c r="D234" s="97"/>
      <c r="E234" s="99"/>
      <c r="F234" s="73"/>
      <c r="G234" s="73"/>
      <c r="H234" s="94"/>
      <c r="I234" s="95"/>
      <c r="J234" s="99"/>
      <c r="K234" s="97"/>
      <c r="L234" s="99"/>
      <c r="M234" s="73"/>
      <c r="N234" s="73"/>
      <c r="O234" s="94"/>
      <c r="P234" s="95"/>
      <c r="Q234" s="99"/>
      <c r="R234" s="97"/>
      <c r="S234" s="99"/>
      <c r="T234" s="73"/>
      <c r="U234" s="73"/>
      <c r="V234" s="94"/>
      <c r="W234" s="95"/>
      <c r="X234" s="99"/>
      <c r="Y234" s="97"/>
      <c r="Z234" s="99"/>
      <c r="AA234" s="73"/>
      <c r="AB234" s="73"/>
    </row>
    <row r="235" spans="1:28" ht="18.5" x14ac:dyDescent="0.45">
      <c r="A235" s="105" t="s">
        <v>86</v>
      </c>
      <c r="B235" s="95"/>
      <c r="C235" s="94"/>
      <c r="D235" s="125">
        <v>2.3515689843368662E-2</v>
      </c>
      <c r="E235" s="94"/>
      <c r="F235" s="124"/>
      <c r="G235" s="73"/>
      <c r="H235" s="105" t="s">
        <v>86</v>
      </c>
      <c r="I235" s="95"/>
      <c r="J235" s="94"/>
      <c r="K235" s="125">
        <v>2.4121660475598886E-2</v>
      </c>
      <c r="L235" s="94"/>
      <c r="M235" s="124"/>
      <c r="N235" s="73"/>
      <c r="O235" s="105" t="s">
        <v>86</v>
      </c>
      <c r="P235" s="95"/>
      <c r="Q235" s="94"/>
      <c r="R235" s="125">
        <v>2.4540021401154369E-2</v>
      </c>
      <c r="S235" s="94"/>
      <c r="T235" s="124"/>
      <c r="U235" s="73"/>
      <c r="V235" s="105" t="s">
        <v>86</v>
      </c>
      <c r="W235" s="95"/>
      <c r="X235" s="94"/>
      <c r="Y235" s="125">
        <v>2.6515328175067288E-2</v>
      </c>
      <c r="Z235" s="94"/>
      <c r="AA235" s="124"/>
      <c r="AB235" s="73"/>
    </row>
    <row r="236" spans="1:28" ht="18.5" x14ac:dyDescent="0.45">
      <c r="A236" s="94"/>
      <c r="B236" s="95"/>
      <c r="C236" s="94"/>
      <c r="D236" s="97"/>
      <c r="E236" s="94"/>
      <c r="F236" s="73"/>
      <c r="G236" s="73"/>
      <c r="H236" s="94"/>
      <c r="I236" s="95"/>
      <c r="J236" s="94"/>
      <c r="K236" s="97"/>
      <c r="L236" s="94"/>
      <c r="M236" s="73"/>
      <c r="N236" s="73"/>
      <c r="O236" s="94"/>
      <c r="P236" s="95"/>
      <c r="Q236" s="94"/>
      <c r="R236" s="97"/>
      <c r="S236" s="94"/>
      <c r="T236" s="73"/>
      <c r="U236" s="73"/>
      <c r="V236" s="94"/>
      <c r="W236" s="95"/>
      <c r="X236" s="94"/>
      <c r="Y236" s="97"/>
      <c r="Z236" s="94"/>
      <c r="AA236" s="73"/>
      <c r="AB236" s="73"/>
    </row>
    <row r="237" spans="1:28" ht="18.5" x14ac:dyDescent="0.45">
      <c r="A237" s="94"/>
      <c r="B237" s="95"/>
      <c r="C237" s="94"/>
      <c r="D237" s="97"/>
      <c r="E237" s="94"/>
      <c r="F237" s="73"/>
      <c r="G237" s="73"/>
      <c r="H237" s="94"/>
      <c r="I237" s="95"/>
      <c r="J237" s="94"/>
      <c r="K237" s="97"/>
      <c r="L237" s="94"/>
      <c r="M237" s="73"/>
      <c r="N237" s="73"/>
      <c r="O237" s="94"/>
      <c r="P237" s="95"/>
      <c r="Q237" s="94"/>
      <c r="R237" s="97"/>
      <c r="S237" s="94"/>
      <c r="T237" s="73"/>
      <c r="U237" s="73"/>
      <c r="V237" s="94"/>
      <c r="W237" s="95"/>
      <c r="X237" s="94"/>
      <c r="Y237" s="97"/>
      <c r="Z237" s="94"/>
      <c r="AA237" s="73"/>
      <c r="AB237" s="73"/>
    </row>
    <row r="238" spans="1:28" ht="18.5" x14ac:dyDescent="0.45">
      <c r="A238" s="94"/>
      <c r="B238" s="95"/>
      <c r="C238" s="94"/>
      <c r="D238" s="97"/>
      <c r="E238" s="94"/>
      <c r="F238" s="73"/>
      <c r="G238" s="73"/>
      <c r="H238" s="94"/>
      <c r="I238" s="95"/>
      <c r="J238" s="94"/>
      <c r="K238" s="97"/>
      <c r="L238" s="94"/>
      <c r="M238" s="73"/>
      <c r="N238" s="73"/>
      <c r="O238" s="94"/>
      <c r="P238" s="95"/>
      <c r="Q238" s="94"/>
      <c r="R238" s="97"/>
      <c r="S238" s="94"/>
      <c r="T238" s="73"/>
      <c r="U238" s="73"/>
      <c r="V238" s="94"/>
      <c r="W238" s="95"/>
      <c r="X238" s="94"/>
      <c r="Y238" s="97"/>
      <c r="Z238" s="94"/>
      <c r="AA238" s="73"/>
      <c r="AB238" s="73"/>
    </row>
    <row r="239" spans="1:28" ht="18.5" x14ac:dyDescent="0.45">
      <c r="A239" s="78" t="s">
        <v>137</v>
      </c>
      <c r="B239" s="95"/>
      <c r="C239" s="94"/>
      <c r="D239" s="97"/>
      <c r="E239" s="94"/>
      <c r="F239" s="73"/>
      <c r="G239" s="73"/>
      <c r="H239" s="78" t="s">
        <v>137</v>
      </c>
      <c r="I239" s="95"/>
      <c r="J239" s="94"/>
      <c r="K239" s="97"/>
      <c r="L239" s="94"/>
      <c r="M239" s="73"/>
      <c r="N239" s="73"/>
      <c r="O239" s="78" t="s">
        <v>137</v>
      </c>
      <c r="P239" s="95"/>
      <c r="Q239" s="94"/>
      <c r="R239" s="97"/>
      <c r="S239" s="94"/>
      <c r="T239" s="73"/>
      <c r="U239" s="73"/>
      <c r="V239" s="78" t="s">
        <v>137</v>
      </c>
      <c r="W239" s="95"/>
      <c r="X239" s="94"/>
      <c r="Y239" s="97"/>
      <c r="Z239" s="94"/>
      <c r="AA239" s="73"/>
      <c r="AB239" s="73"/>
    </row>
    <row r="240" spans="1:28" ht="18.5" x14ac:dyDescent="0.45">
      <c r="A240" s="79"/>
      <c r="B240" s="80"/>
      <c r="C240" s="79"/>
      <c r="D240" s="81"/>
      <c r="E240" s="79"/>
      <c r="F240" s="73"/>
      <c r="G240" s="73"/>
      <c r="H240" s="79"/>
      <c r="I240" s="80"/>
      <c r="J240" s="79"/>
      <c r="K240" s="81"/>
      <c r="L240" s="79"/>
      <c r="M240" s="73"/>
      <c r="N240" s="73"/>
      <c r="O240" s="79"/>
      <c r="P240" s="80"/>
      <c r="Q240" s="79"/>
      <c r="R240" s="81"/>
      <c r="S240" s="79"/>
      <c r="T240" s="73"/>
      <c r="U240" s="73"/>
      <c r="V240" s="79"/>
      <c r="W240" s="80"/>
      <c r="X240" s="79"/>
      <c r="Y240" s="81"/>
      <c r="Z240" s="79"/>
      <c r="AA240" s="73"/>
      <c r="AB240" s="73"/>
    </row>
    <row r="241" spans="1:28" ht="37" x14ac:dyDescent="0.45">
      <c r="A241" s="86" t="s">
        <v>76</v>
      </c>
      <c r="B241" s="87" t="s">
        <v>114</v>
      </c>
      <c r="C241" s="88" t="s">
        <v>70</v>
      </c>
      <c r="D241" s="89" t="s">
        <v>71</v>
      </c>
      <c r="E241" s="88" t="s">
        <v>70</v>
      </c>
      <c r="F241" s="73"/>
      <c r="G241" s="73"/>
      <c r="H241" s="86" t="s">
        <v>76</v>
      </c>
      <c r="I241" s="87" t="s">
        <v>114</v>
      </c>
      <c r="J241" s="88" t="s">
        <v>70</v>
      </c>
      <c r="K241" s="89" t="s">
        <v>71</v>
      </c>
      <c r="L241" s="88" t="s">
        <v>70</v>
      </c>
      <c r="M241" s="73"/>
      <c r="N241" s="73"/>
      <c r="O241" s="86" t="s">
        <v>76</v>
      </c>
      <c r="P241" s="87" t="s">
        <v>114</v>
      </c>
      <c r="Q241" s="88" t="s">
        <v>70</v>
      </c>
      <c r="R241" s="89" t="s">
        <v>71</v>
      </c>
      <c r="S241" s="88" t="s">
        <v>70</v>
      </c>
      <c r="T241" s="73"/>
      <c r="U241" s="73"/>
      <c r="V241" s="86" t="s">
        <v>76</v>
      </c>
      <c r="W241" s="87" t="s">
        <v>114</v>
      </c>
      <c r="X241" s="88" t="s">
        <v>70</v>
      </c>
      <c r="Y241" s="89" t="s">
        <v>71</v>
      </c>
      <c r="Z241" s="88" t="s">
        <v>70</v>
      </c>
      <c r="AA241" s="73"/>
      <c r="AB241" s="73"/>
    </row>
    <row r="242" spans="1:28" ht="18.5" x14ac:dyDescent="0.45">
      <c r="A242" s="79"/>
      <c r="B242" s="80"/>
      <c r="C242" s="79"/>
      <c r="D242" s="81"/>
      <c r="E242" s="79"/>
      <c r="F242" s="73"/>
      <c r="G242" s="73"/>
      <c r="H242" s="79"/>
      <c r="I242" s="80"/>
      <c r="J242" s="79"/>
      <c r="K242" s="81"/>
      <c r="L242" s="79"/>
      <c r="M242" s="73"/>
      <c r="N242" s="73"/>
      <c r="O242" s="79"/>
      <c r="P242" s="80"/>
      <c r="Q242" s="79"/>
      <c r="R242" s="81"/>
      <c r="S242" s="79"/>
      <c r="T242" s="73"/>
      <c r="U242" s="73"/>
      <c r="V242" s="79"/>
      <c r="W242" s="80"/>
      <c r="X242" s="79"/>
      <c r="Y242" s="81"/>
      <c r="Z242" s="79"/>
      <c r="AA242" s="73"/>
      <c r="AB242" s="73"/>
    </row>
    <row r="243" spans="1:28" ht="18.5" x14ac:dyDescent="0.45">
      <c r="A243" s="94" t="s">
        <v>16</v>
      </c>
      <c r="B243" s="95">
        <v>80684463.419999987</v>
      </c>
      <c r="C243" s="96">
        <v>0.99808379329103414</v>
      </c>
      <c r="D243" s="97">
        <v>761</v>
      </c>
      <c r="E243" s="96">
        <v>0.99737876802096981</v>
      </c>
      <c r="F243" s="92"/>
      <c r="G243" s="93"/>
      <c r="H243" s="94" t="s">
        <v>16</v>
      </c>
      <c r="I243" s="95">
        <v>79477343.259999931</v>
      </c>
      <c r="J243" s="96">
        <v>0.99965603940988346</v>
      </c>
      <c r="K243" s="97">
        <v>745</v>
      </c>
      <c r="L243" s="96">
        <v>0.99865951742627346</v>
      </c>
      <c r="M243" s="92"/>
      <c r="N243" s="93"/>
      <c r="O243" s="94" t="s">
        <v>16</v>
      </c>
      <c r="P243" s="95">
        <v>78158953.039999917</v>
      </c>
      <c r="Q243" s="96">
        <v>0.99965674721943631</v>
      </c>
      <c r="R243" s="97">
        <v>730</v>
      </c>
      <c r="S243" s="96">
        <v>0.99863201094391241</v>
      </c>
      <c r="T243" s="92"/>
      <c r="U243" s="93"/>
      <c r="V243" s="94" t="s">
        <v>16</v>
      </c>
      <c r="W243" s="95">
        <v>77201033.49000001</v>
      </c>
      <c r="X243" s="96">
        <v>1</v>
      </c>
      <c r="Y243" s="97">
        <v>723</v>
      </c>
      <c r="Z243" s="96">
        <v>1</v>
      </c>
      <c r="AA243" s="92"/>
      <c r="AB243" s="93"/>
    </row>
    <row r="244" spans="1:28" ht="18.5" x14ac:dyDescent="0.45">
      <c r="A244" s="94" t="s">
        <v>17</v>
      </c>
      <c r="B244" s="95">
        <v>154904.94</v>
      </c>
      <c r="C244" s="96">
        <v>1.9162067089659289E-3</v>
      </c>
      <c r="D244" s="97">
        <v>2</v>
      </c>
      <c r="E244" s="96">
        <v>2.6212319790301442E-3</v>
      </c>
      <c r="F244" s="92"/>
      <c r="G244" s="93"/>
      <c r="H244" s="94" t="s">
        <v>17</v>
      </c>
      <c r="I244" s="95">
        <v>27346.48</v>
      </c>
      <c r="J244" s="96">
        <v>3.4396059011650474E-4</v>
      </c>
      <c r="K244" s="97">
        <v>1</v>
      </c>
      <c r="L244" s="96">
        <v>1.3404825737265416E-3</v>
      </c>
      <c r="M244" s="92"/>
      <c r="N244" s="93"/>
      <c r="O244" s="94" t="s">
        <v>17</v>
      </c>
      <c r="P244" s="95">
        <v>26837.49</v>
      </c>
      <c r="Q244" s="96">
        <v>3.4325278056378348E-4</v>
      </c>
      <c r="R244" s="97">
        <v>1</v>
      </c>
      <c r="S244" s="96">
        <v>1.3679890560875513E-3</v>
      </c>
      <c r="T244" s="92"/>
      <c r="U244" s="93"/>
      <c r="V244" s="94" t="s">
        <v>17</v>
      </c>
      <c r="W244" s="95">
        <v>0</v>
      </c>
      <c r="X244" s="96">
        <v>0</v>
      </c>
      <c r="Y244" s="97">
        <v>0</v>
      </c>
      <c r="Z244" s="96">
        <v>0</v>
      </c>
      <c r="AA244" s="92"/>
      <c r="AB244" s="93"/>
    </row>
    <row r="245" spans="1:28" ht="18.5" x14ac:dyDescent="0.45">
      <c r="A245" s="94" t="s">
        <v>18</v>
      </c>
      <c r="B245" s="95">
        <v>0</v>
      </c>
      <c r="C245" s="96">
        <v>0</v>
      </c>
      <c r="D245" s="97">
        <v>0</v>
      </c>
      <c r="E245" s="96">
        <v>0</v>
      </c>
      <c r="F245" s="92"/>
      <c r="G245" s="93"/>
      <c r="H245" s="94" t="s">
        <v>18</v>
      </c>
      <c r="I245" s="95">
        <v>0</v>
      </c>
      <c r="J245" s="96">
        <v>0</v>
      </c>
      <c r="K245" s="97">
        <v>0</v>
      </c>
      <c r="L245" s="96">
        <v>0</v>
      </c>
      <c r="M245" s="92"/>
      <c r="N245" s="93"/>
      <c r="O245" s="94" t="s">
        <v>18</v>
      </c>
      <c r="P245" s="95">
        <v>0</v>
      </c>
      <c r="Q245" s="96">
        <v>0</v>
      </c>
      <c r="R245" s="97">
        <v>0</v>
      </c>
      <c r="S245" s="96">
        <v>0</v>
      </c>
      <c r="T245" s="92"/>
      <c r="U245" s="93"/>
      <c r="V245" s="94" t="s">
        <v>18</v>
      </c>
      <c r="W245" s="95">
        <v>0</v>
      </c>
      <c r="X245" s="96">
        <v>0</v>
      </c>
      <c r="Y245" s="97">
        <v>0</v>
      </c>
      <c r="Z245" s="96">
        <v>0</v>
      </c>
      <c r="AA245" s="92"/>
      <c r="AB245" s="93"/>
    </row>
    <row r="246" spans="1:28" ht="18.5" x14ac:dyDescent="0.45">
      <c r="A246" s="94" t="s">
        <v>19</v>
      </c>
      <c r="B246" s="95">
        <v>0</v>
      </c>
      <c r="C246" s="96">
        <v>0</v>
      </c>
      <c r="D246" s="97">
        <v>0</v>
      </c>
      <c r="E246" s="96">
        <v>0</v>
      </c>
      <c r="F246" s="92"/>
      <c r="G246" s="93"/>
      <c r="H246" s="94" t="s">
        <v>19</v>
      </c>
      <c r="I246" s="95">
        <v>0</v>
      </c>
      <c r="J246" s="96">
        <v>0</v>
      </c>
      <c r="K246" s="97">
        <v>0</v>
      </c>
      <c r="L246" s="96">
        <v>0</v>
      </c>
      <c r="M246" s="92"/>
      <c r="N246" s="93"/>
      <c r="O246" s="94" t="s">
        <v>19</v>
      </c>
      <c r="P246" s="95">
        <v>0</v>
      </c>
      <c r="Q246" s="96">
        <v>0</v>
      </c>
      <c r="R246" s="97">
        <v>0</v>
      </c>
      <c r="S246" s="96">
        <v>0</v>
      </c>
      <c r="T246" s="92"/>
      <c r="U246" s="93"/>
      <c r="V246" s="94" t="s">
        <v>19</v>
      </c>
      <c r="W246" s="95">
        <v>0</v>
      </c>
      <c r="X246" s="96">
        <v>0</v>
      </c>
      <c r="Y246" s="97">
        <v>0</v>
      </c>
      <c r="Z246" s="96">
        <v>0</v>
      </c>
      <c r="AA246" s="92"/>
      <c r="AB246" s="93"/>
    </row>
    <row r="247" spans="1:28" ht="18.5" x14ac:dyDescent="0.45">
      <c r="A247" s="94" t="s">
        <v>20</v>
      </c>
      <c r="B247" s="95">
        <v>0</v>
      </c>
      <c r="C247" s="96">
        <v>0</v>
      </c>
      <c r="D247" s="97">
        <v>0</v>
      </c>
      <c r="E247" s="96">
        <v>0</v>
      </c>
      <c r="F247" s="92"/>
      <c r="G247" s="93"/>
      <c r="H247" s="94" t="s">
        <v>20</v>
      </c>
      <c r="I247" s="95">
        <v>0</v>
      </c>
      <c r="J247" s="96">
        <v>0</v>
      </c>
      <c r="K247" s="97">
        <v>0</v>
      </c>
      <c r="L247" s="96">
        <v>0</v>
      </c>
      <c r="M247" s="92"/>
      <c r="N247" s="93"/>
      <c r="O247" s="94" t="s">
        <v>20</v>
      </c>
      <c r="P247" s="95">
        <v>0</v>
      </c>
      <c r="Q247" s="96">
        <v>0</v>
      </c>
      <c r="R247" s="97">
        <v>0</v>
      </c>
      <c r="S247" s="96">
        <v>0</v>
      </c>
      <c r="T247" s="92"/>
      <c r="U247" s="93"/>
      <c r="V247" s="94" t="s">
        <v>20</v>
      </c>
      <c r="W247" s="95">
        <v>0</v>
      </c>
      <c r="X247" s="96">
        <v>0</v>
      </c>
      <c r="Y247" s="97">
        <v>0</v>
      </c>
      <c r="Z247" s="96">
        <v>0</v>
      </c>
      <c r="AA247" s="92"/>
      <c r="AB247" s="93"/>
    </row>
    <row r="248" spans="1:28" ht="18.5" x14ac:dyDescent="0.45">
      <c r="A248" s="94" t="s">
        <v>21</v>
      </c>
      <c r="B248" s="95">
        <v>0</v>
      </c>
      <c r="C248" s="96">
        <v>0</v>
      </c>
      <c r="D248" s="97">
        <v>0</v>
      </c>
      <c r="E248" s="96">
        <v>0</v>
      </c>
      <c r="F248" s="92"/>
      <c r="G248" s="93"/>
      <c r="H248" s="94" t="s">
        <v>21</v>
      </c>
      <c r="I248" s="95">
        <v>0</v>
      </c>
      <c r="J248" s="96">
        <v>0</v>
      </c>
      <c r="K248" s="97">
        <v>0</v>
      </c>
      <c r="L248" s="96">
        <v>0</v>
      </c>
      <c r="M248" s="92"/>
      <c r="N248" s="93"/>
      <c r="O248" s="94" t="s">
        <v>21</v>
      </c>
      <c r="P248" s="95">
        <v>0</v>
      </c>
      <c r="Q248" s="96">
        <v>0</v>
      </c>
      <c r="R248" s="97">
        <v>0</v>
      </c>
      <c r="S248" s="96">
        <v>0</v>
      </c>
      <c r="T248" s="92"/>
      <c r="U248" s="93"/>
      <c r="V248" s="94" t="s">
        <v>21</v>
      </c>
      <c r="W248" s="95">
        <v>0</v>
      </c>
      <c r="X248" s="96">
        <v>0</v>
      </c>
      <c r="Y248" s="97">
        <v>0</v>
      </c>
      <c r="Z248" s="96">
        <v>0</v>
      </c>
      <c r="AA248" s="92"/>
      <c r="AB248" s="93"/>
    </row>
    <row r="249" spans="1:28" ht="18.5" x14ac:dyDescent="0.45">
      <c r="A249" s="94" t="s">
        <v>139</v>
      </c>
      <c r="B249" s="95">
        <v>0</v>
      </c>
      <c r="C249" s="96">
        <v>0</v>
      </c>
      <c r="D249" s="97">
        <v>0</v>
      </c>
      <c r="E249" s="96">
        <v>0</v>
      </c>
      <c r="F249" s="92"/>
      <c r="G249" s="93"/>
      <c r="H249" s="94" t="s">
        <v>139</v>
      </c>
      <c r="I249" s="95">
        <v>0</v>
      </c>
      <c r="J249" s="96">
        <v>0</v>
      </c>
      <c r="K249" s="97">
        <v>0</v>
      </c>
      <c r="L249" s="96">
        <v>0</v>
      </c>
      <c r="M249" s="92"/>
      <c r="N249" s="93"/>
      <c r="O249" s="94" t="s">
        <v>139</v>
      </c>
      <c r="P249" s="95">
        <v>0</v>
      </c>
      <c r="Q249" s="96">
        <v>0</v>
      </c>
      <c r="R249" s="97">
        <v>0</v>
      </c>
      <c r="S249" s="96">
        <v>0</v>
      </c>
      <c r="T249" s="92"/>
      <c r="U249" s="93"/>
      <c r="V249" s="94" t="s">
        <v>139</v>
      </c>
      <c r="W249" s="95">
        <v>0</v>
      </c>
      <c r="X249" s="96">
        <v>0</v>
      </c>
      <c r="Y249" s="97">
        <v>0</v>
      </c>
      <c r="Z249" s="96">
        <v>0</v>
      </c>
      <c r="AA249" s="92"/>
      <c r="AB249" s="93"/>
    </row>
    <row r="250" spans="1:28" ht="18.5" x14ac:dyDescent="0.45">
      <c r="A250" s="94" t="s">
        <v>140</v>
      </c>
      <c r="B250" s="95">
        <v>0</v>
      </c>
      <c r="C250" s="96">
        <v>0</v>
      </c>
      <c r="D250" s="97">
        <v>0</v>
      </c>
      <c r="E250" s="96">
        <v>0</v>
      </c>
      <c r="F250" s="92"/>
      <c r="G250" s="93"/>
      <c r="H250" s="94" t="s">
        <v>140</v>
      </c>
      <c r="I250" s="95">
        <v>0</v>
      </c>
      <c r="J250" s="96">
        <v>0</v>
      </c>
      <c r="K250" s="97">
        <v>0</v>
      </c>
      <c r="L250" s="96">
        <v>0</v>
      </c>
      <c r="M250" s="92"/>
      <c r="N250" s="93"/>
      <c r="O250" s="94" t="s">
        <v>140</v>
      </c>
      <c r="P250" s="95">
        <v>0</v>
      </c>
      <c r="Q250" s="96">
        <v>0</v>
      </c>
      <c r="R250" s="97">
        <v>0</v>
      </c>
      <c r="S250" s="96">
        <v>0</v>
      </c>
      <c r="T250" s="92"/>
      <c r="U250" s="93"/>
      <c r="V250" s="94" t="s">
        <v>140</v>
      </c>
      <c r="W250" s="95">
        <v>0</v>
      </c>
      <c r="X250" s="96">
        <v>0</v>
      </c>
      <c r="Y250" s="97">
        <v>0</v>
      </c>
      <c r="Z250" s="96">
        <v>0</v>
      </c>
      <c r="AA250" s="92"/>
      <c r="AB250" s="93"/>
    </row>
    <row r="251" spans="1:28" ht="18.5" x14ac:dyDescent="0.45">
      <c r="A251" s="94"/>
      <c r="B251" s="95"/>
      <c r="C251" s="99"/>
      <c r="D251" s="97"/>
      <c r="E251" s="99"/>
      <c r="F251" s="73"/>
      <c r="G251" s="73"/>
      <c r="H251" s="94"/>
      <c r="I251" s="95"/>
      <c r="J251" s="99"/>
      <c r="K251" s="97"/>
      <c r="L251" s="99"/>
      <c r="M251" s="73"/>
      <c r="N251" s="73"/>
      <c r="O251" s="94"/>
      <c r="P251" s="95"/>
      <c r="Q251" s="99"/>
      <c r="R251" s="97"/>
      <c r="S251" s="99"/>
      <c r="T251" s="73"/>
      <c r="U251" s="73"/>
      <c r="V251" s="94"/>
      <c r="W251" s="95"/>
      <c r="X251" s="99"/>
      <c r="Y251" s="97"/>
      <c r="Z251" s="99"/>
      <c r="AA251" s="73"/>
      <c r="AB251" s="73"/>
    </row>
    <row r="252" spans="1:28" ht="19" thickBot="1" x14ac:dyDescent="0.5">
      <c r="A252" s="105"/>
      <c r="B252" s="106">
        <v>80839368.359999985</v>
      </c>
      <c r="C252" s="114"/>
      <c r="D252" s="108">
        <v>763</v>
      </c>
      <c r="E252" s="114"/>
      <c r="F252" s="73"/>
      <c r="G252" s="73"/>
      <c r="H252" s="105"/>
      <c r="I252" s="106">
        <v>79504689.739999935</v>
      </c>
      <c r="J252" s="114"/>
      <c r="K252" s="108">
        <v>746</v>
      </c>
      <c r="L252" s="114"/>
      <c r="M252" s="73"/>
      <c r="N252" s="73"/>
      <c r="O252" s="105"/>
      <c r="P252" s="106">
        <v>78185790.529999912</v>
      </c>
      <c r="Q252" s="114"/>
      <c r="R252" s="108">
        <v>731</v>
      </c>
      <c r="S252" s="114"/>
      <c r="T252" s="73"/>
      <c r="U252" s="73"/>
      <c r="V252" s="105"/>
      <c r="W252" s="106">
        <v>77201033.49000001</v>
      </c>
      <c r="X252" s="114"/>
      <c r="Y252" s="108">
        <v>723</v>
      </c>
      <c r="Z252" s="114"/>
      <c r="AA252" s="73"/>
      <c r="AB252" s="73"/>
    </row>
    <row r="253" spans="1:28" ht="19" thickTop="1" x14ac:dyDescent="0.45">
      <c r="A253" s="94"/>
      <c r="B253" s="95"/>
      <c r="C253" s="99"/>
      <c r="D253" s="97"/>
      <c r="E253" s="99"/>
      <c r="F253" s="73"/>
      <c r="G253" s="73"/>
      <c r="H253" s="94"/>
      <c r="I253" s="95"/>
      <c r="J253" s="99"/>
      <c r="K253" s="97"/>
      <c r="L253" s="99"/>
      <c r="M253" s="73"/>
      <c r="N253" s="73"/>
      <c r="O253" s="94"/>
      <c r="P253" s="95"/>
      <c r="Q253" s="99"/>
      <c r="R253" s="97"/>
      <c r="S253" s="99"/>
      <c r="T253" s="73"/>
      <c r="U253" s="73"/>
      <c r="V253" s="94"/>
      <c r="W253" s="95"/>
      <c r="X253" s="99"/>
      <c r="Y253" s="97"/>
      <c r="Z253" s="99"/>
      <c r="AA253" s="73"/>
      <c r="AB253" s="73"/>
    </row>
    <row r="254" spans="1:28" ht="18.5" x14ac:dyDescent="0.45">
      <c r="A254" s="105" t="s">
        <v>88</v>
      </c>
      <c r="B254" s="95"/>
      <c r="C254" s="94"/>
      <c r="D254" s="127">
        <v>1.2455831143984111</v>
      </c>
      <c r="E254" s="94"/>
      <c r="F254" s="92"/>
      <c r="G254" s="73"/>
      <c r="H254" s="105" t="s">
        <v>88</v>
      </c>
      <c r="I254" s="95"/>
      <c r="J254" s="94"/>
      <c r="K254" s="127">
        <v>1.0141470077127828</v>
      </c>
      <c r="L254" s="94"/>
      <c r="M254" s="92"/>
      <c r="N254" s="73"/>
      <c r="O254" s="105" t="s">
        <v>88</v>
      </c>
      <c r="P254" s="95"/>
      <c r="Q254" s="94"/>
      <c r="R254" s="127">
        <v>0.93743366252515459</v>
      </c>
      <c r="S254" s="94"/>
      <c r="T254" s="92"/>
      <c r="U254" s="73"/>
      <c r="V254" s="105" t="s">
        <v>88</v>
      </c>
      <c r="W254" s="95"/>
      <c r="X254" s="94"/>
      <c r="Y254" s="127">
        <v>0.88902458163477904</v>
      </c>
      <c r="Z254" s="94"/>
      <c r="AA254" s="92"/>
      <c r="AB254" s="73"/>
    </row>
    <row r="255" spans="1:28" ht="15.5" x14ac:dyDescent="0.35">
      <c r="A255" s="131"/>
      <c r="B255" s="132"/>
      <c r="C255" s="131"/>
      <c r="D255" s="133"/>
      <c r="E255" s="131"/>
      <c r="F255" s="73"/>
      <c r="G255" s="73"/>
      <c r="H255" s="131"/>
      <c r="I255" s="132"/>
      <c r="J255" s="131"/>
      <c r="K255" s="133"/>
      <c r="L255" s="131"/>
      <c r="M255" s="73"/>
      <c r="N255" s="73"/>
      <c r="O255" s="131"/>
      <c r="P255" s="132"/>
      <c r="Q255" s="131"/>
      <c r="R255" s="133"/>
      <c r="S255" s="131"/>
      <c r="T255" s="73"/>
      <c r="U255" s="73"/>
      <c r="V255" s="131"/>
      <c r="W255" s="132"/>
      <c r="X255" s="131"/>
      <c r="Y255" s="133"/>
      <c r="Z255" s="131"/>
      <c r="AA255" s="73"/>
      <c r="AB255" s="73"/>
    </row>
    <row r="256" spans="1:28" ht="15.5" x14ac:dyDescent="0.35">
      <c r="A256" s="131"/>
      <c r="B256" s="132"/>
      <c r="C256" s="131"/>
      <c r="D256" s="133"/>
      <c r="E256" s="131"/>
      <c r="F256" s="73"/>
      <c r="G256" s="73"/>
      <c r="H256" s="131"/>
      <c r="I256" s="132"/>
      <c r="J256" s="131"/>
      <c r="K256" s="133"/>
      <c r="L256" s="131"/>
      <c r="M256" s="73"/>
      <c r="N256" s="73"/>
      <c r="O256" s="131"/>
      <c r="P256" s="132"/>
      <c r="Q256" s="131"/>
      <c r="R256" s="133"/>
      <c r="S256" s="131"/>
      <c r="T256" s="73"/>
      <c r="U256" s="73"/>
      <c r="V256" s="131"/>
      <c r="W256" s="132"/>
      <c r="X256" s="131"/>
      <c r="Y256" s="133"/>
      <c r="Z256" s="131"/>
      <c r="AA256" s="73"/>
      <c r="AB256" s="73"/>
    </row>
    <row r="257" spans="1:28" ht="15.5" x14ac:dyDescent="0.35">
      <c r="A257" s="131"/>
      <c r="B257" s="132"/>
      <c r="C257" s="131"/>
      <c r="D257" s="133"/>
      <c r="E257" s="131"/>
      <c r="F257" s="73"/>
      <c r="G257" s="73"/>
      <c r="H257" s="131"/>
      <c r="I257" s="132"/>
      <c r="J257" s="131"/>
      <c r="K257" s="133"/>
      <c r="L257" s="131"/>
      <c r="M257" s="73"/>
      <c r="N257" s="73"/>
      <c r="O257" s="131"/>
      <c r="P257" s="132"/>
      <c r="Q257" s="131"/>
      <c r="R257" s="133"/>
      <c r="S257" s="131"/>
      <c r="T257" s="73"/>
      <c r="U257" s="73"/>
      <c r="V257" s="131"/>
      <c r="W257" s="132"/>
      <c r="X257" s="131"/>
      <c r="Y257" s="133"/>
      <c r="Z257" s="131"/>
      <c r="AA257" s="73"/>
      <c r="AB257" s="73"/>
    </row>
    <row r="258" spans="1:28" ht="18.5" x14ac:dyDescent="0.45">
      <c r="A258" s="78" t="s">
        <v>138</v>
      </c>
      <c r="B258" s="95"/>
      <c r="C258" s="94"/>
      <c r="D258" s="97"/>
      <c r="E258" s="94"/>
      <c r="F258" s="73"/>
      <c r="G258" s="73"/>
      <c r="H258" s="78" t="s">
        <v>138</v>
      </c>
      <c r="I258" s="95"/>
      <c r="J258" s="94"/>
      <c r="K258" s="97"/>
      <c r="L258" s="94"/>
      <c r="M258" s="73"/>
      <c r="N258" s="73"/>
      <c r="O258" s="78" t="s">
        <v>138</v>
      </c>
      <c r="P258" s="95"/>
      <c r="Q258" s="94"/>
      <c r="R258" s="97"/>
      <c r="S258" s="94"/>
      <c r="T258" s="73"/>
      <c r="U258" s="73"/>
      <c r="V258" s="78" t="s">
        <v>138</v>
      </c>
      <c r="W258" s="95"/>
      <c r="X258" s="94"/>
      <c r="Y258" s="97"/>
      <c r="Z258" s="94"/>
      <c r="AA258" s="73"/>
      <c r="AB258" s="73"/>
    </row>
    <row r="259" spans="1:28" ht="18.5" x14ac:dyDescent="0.45">
      <c r="A259" s="79"/>
      <c r="B259" s="80"/>
      <c r="C259" s="79"/>
      <c r="D259" s="81"/>
      <c r="E259" s="79"/>
      <c r="F259" s="73"/>
      <c r="G259" s="73"/>
      <c r="H259" s="79"/>
      <c r="I259" s="80"/>
      <c r="J259" s="79"/>
      <c r="K259" s="81"/>
      <c r="L259" s="79"/>
      <c r="M259" s="73"/>
      <c r="N259" s="73"/>
      <c r="O259" s="79"/>
      <c r="P259" s="80"/>
      <c r="Q259" s="79"/>
      <c r="R259" s="81"/>
      <c r="S259" s="79"/>
      <c r="T259" s="73"/>
      <c r="U259" s="73"/>
      <c r="V259" s="79"/>
      <c r="W259" s="80"/>
      <c r="X259" s="79"/>
      <c r="Y259" s="81"/>
      <c r="Z259" s="79"/>
      <c r="AA259" s="73"/>
      <c r="AB259" s="73"/>
    </row>
    <row r="260" spans="1:28" ht="37" x14ac:dyDescent="0.45">
      <c r="A260" s="86" t="s">
        <v>76</v>
      </c>
      <c r="B260" s="87" t="s">
        <v>114</v>
      </c>
      <c r="C260" s="88" t="s">
        <v>70</v>
      </c>
      <c r="D260" s="89" t="s">
        <v>71</v>
      </c>
      <c r="E260" s="88" t="s">
        <v>70</v>
      </c>
      <c r="F260" s="73"/>
      <c r="G260" s="73"/>
      <c r="H260" s="86" t="s">
        <v>76</v>
      </c>
      <c r="I260" s="87" t="s">
        <v>114</v>
      </c>
      <c r="J260" s="88" t="s">
        <v>70</v>
      </c>
      <c r="K260" s="89" t="s">
        <v>71</v>
      </c>
      <c r="L260" s="88" t="s">
        <v>70</v>
      </c>
      <c r="M260" s="73"/>
      <c r="N260" s="73"/>
      <c r="O260" s="86" t="s">
        <v>76</v>
      </c>
      <c r="P260" s="87" t="s">
        <v>114</v>
      </c>
      <c r="Q260" s="88" t="s">
        <v>70</v>
      </c>
      <c r="R260" s="89" t="s">
        <v>71</v>
      </c>
      <c r="S260" s="88" t="s">
        <v>70</v>
      </c>
      <c r="T260" s="73"/>
      <c r="U260" s="73"/>
      <c r="V260" s="86" t="s">
        <v>76</v>
      </c>
      <c r="W260" s="87" t="s">
        <v>114</v>
      </c>
      <c r="X260" s="88" t="s">
        <v>70</v>
      </c>
      <c r="Y260" s="89" t="s">
        <v>71</v>
      </c>
      <c r="Z260" s="88" t="s">
        <v>70</v>
      </c>
      <c r="AA260" s="73"/>
      <c r="AB260" s="73"/>
    </row>
    <row r="261" spans="1:28" ht="18.5" x14ac:dyDescent="0.45">
      <c r="A261" s="79"/>
      <c r="B261" s="80"/>
      <c r="C261" s="79"/>
      <c r="D261" s="81"/>
      <c r="E261" s="79"/>
      <c r="F261" s="73"/>
      <c r="G261" s="73"/>
      <c r="H261" s="79"/>
      <c r="I261" s="80"/>
      <c r="J261" s="79"/>
      <c r="K261" s="81"/>
      <c r="L261" s="79"/>
      <c r="M261" s="73"/>
      <c r="N261" s="73"/>
      <c r="O261" s="79"/>
      <c r="P261" s="80"/>
      <c r="Q261" s="79"/>
      <c r="R261" s="81"/>
      <c r="S261" s="79"/>
      <c r="T261" s="73"/>
      <c r="U261" s="73"/>
      <c r="V261" s="79"/>
      <c r="W261" s="80"/>
      <c r="X261" s="79"/>
      <c r="Y261" s="81"/>
      <c r="Z261" s="79"/>
      <c r="AA261" s="73"/>
      <c r="AB261" s="73"/>
    </row>
    <row r="262" spans="1:28" ht="18.5" x14ac:dyDescent="0.45">
      <c r="A262" s="94" t="s">
        <v>16</v>
      </c>
      <c r="B262" s="95">
        <v>134319.71</v>
      </c>
      <c r="C262" s="96">
        <v>1</v>
      </c>
      <c r="D262" s="97">
        <v>1</v>
      </c>
      <c r="E262" s="96">
        <v>1</v>
      </c>
      <c r="F262" s="92"/>
      <c r="G262" s="93"/>
      <c r="H262" s="94" t="s">
        <v>16</v>
      </c>
      <c r="I262" s="95">
        <v>134870.57</v>
      </c>
      <c r="J262" s="96">
        <v>1</v>
      </c>
      <c r="K262" s="97">
        <v>1</v>
      </c>
      <c r="L262" s="96">
        <v>1</v>
      </c>
      <c r="M262" s="92"/>
      <c r="N262" s="93"/>
      <c r="O262" s="94" t="s">
        <v>16</v>
      </c>
      <c r="P262" s="95">
        <v>134194.97</v>
      </c>
      <c r="Q262" s="96">
        <v>1</v>
      </c>
      <c r="R262" s="97">
        <v>1</v>
      </c>
      <c r="S262" s="96">
        <v>1</v>
      </c>
      <c r="T262" s="92"/>
      <c r="U262" s="93"/>
      <c r="V262" s="94" t="s">
        <v>16</v>
      </c>
      <c r="W262" s="95">
        <v>135036.12</v>
      </c>
      <c r="X262" s="96">
        <v>1</v>
      </c>
      <c r="Y262" s="97">
        <v>1</v>
      </c>
      <c r="Z262" s="96">
        <v>1</v>
      </c>
      <c r="AA262" s="92"/>
      <c r="AB262" s="93"/>
    </row>
    <row r="263" spans="1:28" ht="18.5" x14ac:dyDescent="0.45">
      <c r="A263" s="94" t="s">
        <v>17</v>
      </c>
      <c r="B263" s="95">
        <v>0</v>
      </c>
      <c r="C263" s="96">
        <v>0</v>
      </c>
      <c r="D263" s="97">
        <v>0</v>
      </c>
      <c r="E263" s="96">
        <v>0</v>
      </c>
      <c r="F263" s="92"/>
      <c r="G263" s="93"/>
      <c r="H263" s="94" t="s">
        <v>17</v>
      </c>
      <c r="I263" s="95">
        <v>0</v>
      </c>
      <c r="J263" s="96">
        <v>0</v>
      </c>
      <c r="K263" s="97">
        <v>0</v>
      </c>
      <c r="L263" s="96">
        <v>0</v>
      </c>
      <c r="M263" s="92"/>
      <c r="N263" s="93"/>
      <c r="O263" s="94" t="s">
        <v>17</v>
      </c>
      <c r="P263" s="95">
        <v>0</v>
      </c>
      <c r="Q263" s="96">
        <v>0</v>
      </c>
      <c r="R263" s="97">
        <v>0</v>
      </c>
      <c r="S263" s="96">
        <v>0</v>
      </c>
      <c r="T263" s="92"/>
      <c r="U263" s="93"/>
      <c r="V263" s="94" t="s">
        <v>17</v>
      </c>
      <c r="W263" s="95">
        <v>0</v>
      </c>
      <c r="X263" s="96">
        <v>0</v>
      </c>
      <c r="Y263" s="97">
        <v>0</v>
      </c>
      <c r="Z263" s="96">
        <v>0</v>
      </c>
      <c r="AA263" s="92"/>
      <c r="AB263" s="93"/>
    </row>
    <row r="264" spans="1:28" ht="18.5" x14ac:dyDescent="0.45">
      <c r="A264" s="94" t="s">
        <v>18</v>
      </c>
      <c r="B264" s="95">
        <v>0</v>
      </c>
      <c r="C264" s="96">
        <v>0</v>
      </c>
      <c r="D264" s="97">
        <v>0</v>
      </c>
      <c r="E264" s="96">
        <v>0</v>
      </c>
      <c r="F264" s="92"/>
      <c r="G264" s="93"/>
      <c r="H264" s="94" t="s">
        <v>18</v>
      </c>
      <c r="I264" s="95">
        <v>0</v>
      </c>
      <c r="J264" s="96">
        <v>0</v>
      </c>
      <c r="K264" s="97">
        <v>0</v>
      </c>
      <c r="L264" s="96">
        <v>0</v>
      </c>
      <c r="M264" s="92"/>
      <c r="N264" s="93"/>
      <c r="O264" s="94" t="s">
        <v>18</v>
      </c>
      <c r="P264" s="95">
        <v>0</v>
      </c>
      <c r="Q264" s="96">
        <v>0</v>
      </c>
      <c r="R264" s="97">
        <v>0</v>
      </c>
      <c r="S264" s="96">
        <v>0</v>
      </c>
      <c r="T264" s="92"/>
      <c r="U264" s="93"/>
      <c r="V264" s="94" t="s">
        <v>18</v>
      </c>
      <c r="W264" s="95">
        <v>0</v>
      </c>
      <c r="X264" s="96">
        <v>0</v>
      </c>
      <c r="Y264" s="97">
        <v>0</v>
      </c>
      <c r="Z264" s="96">
        <v>0</v>
      </c>
      <c r="AA264" s="92"/>
      <c r="AB264" s="93"/>
    </row>
    <row r="265" spans="1:28" ht="18.5" x14ac:dyDescent="0.45">
      <c r="A265" s="94" t="s">
        <v>19</v>
      </c>
      <c r="B265" s="95">
        <v>0</v>
      </c>
      <c r="C265" s="96">
        <v>0</v>
      </c>
      <c r="D265" s="97">
        <v>0</v>
      </c>
      <c r="E265" s="96">
        <v>0</v>
      </c>
      <c r="F265" s="92"/>
      <c r="G265" s="93"/>
      <c r="H265" s="94" t="s">
        <v>19</v>
      </c>
      <c r="I265" s="95">
        <v>0</v>
      </c>
      <c r="J265" s="96">
        <v>0</v>
      </c>
      <c r="K265" s="97">
        <v>0</v>
      </c>
      <c r="L265" s="96">
        <v>0</v>
      </c>
      <c r="M265" s="92"/>
      <c r="N265" s="93"/>
      <c r="O265" s="94" t="s">
        <v>19</v>
      </c>
      <c r="P265" s="95">
        <v>0</v>
      </c>
      <c r="Q265" s="96">
        <v>0</v>
      </c>
      <c r="R265" s="97">
        <v>0</v>
      </c>
      <c r="S265" s="96">
        <v>0</v>
      </c>
      <c r="T265" s="92"/>
      <c r="U265" s="93"/>
      <c r="V265" s="94" t="s">
        <v>19</v>
      </c>
      <c r="W265" s="95">
        <v>0</v>
      </c>
      <c r="X265" s="96">
        <v>0</v>
      </c>
      <c r="Y265" s="97">
        <v>0</v>
      </c>
      <c r="Z265" s="96">
        <v>0</v>
      </c>
      <c r="AA265" s="92"/>
      <c r="AB265" s="93"/>
    </row>
    <row r="266" spans="1:28" ht="18.5" x14ac:dyDescent="0.45">
      <c r="A266" s="94" t="s">
        <v>20</v>
      </c>
      <c r="B266" s="95">
        <v>0</v>
      </c>
      <c r="C266" s="96">
        <v>0</v>
      </c>
      <c r="D266" s="97">
        <v>0</v>
      </c>
      <c r="E266" s="96">
        <v>0</v>
      </c>
      <c r="F266" s="92"/>
      <c r="G266" s="93"/>
      <c r="H266" s="94" t="s">
        <v>20</v>
      </c>
      <c r="I266" s="95">
        <v>0</v>
      </c>
      <c r="J266" s="96">
        <v>0</v>
      </c>
      <c r="K266" s="97">
        <v>0</v>
      </c>
      <c r="L266" s="96">
        <v>0</v>
      </c>
      <c r="M266" s="92"/>
      <c r="N266" s="93"/>
      <c r="O266" s="94" t="s">
        <v>20</v>
      </c>
      <c r="P266" s="95">
        <v>0</v>
      </c>
      <c r="Q266" s="96">
        <v>0</v>
      </c>
      <c r="R266" s="97">
        <v>0</v>
      </c>
      <c r="S266" s="96">
        <v>0</v>
      </c>
      <c r="T266" s="92"/>
      <c r="U266" s="93"/>
      <c r="V266" s="94" t="s">
        <v>20</v>
      </c>
      <c r="W266" s="95">
        <v>0</v>
      </c>
      <c r="X266" s="96">
        <v>0</v>
      </c>
      <c r="Y266" s="97">
        <v>0</v>
      </c>
      <c r="Z266" s="96">
        <v>0</v>
      </c>
      <c r="AA266" s="92"/>
      <c r="AB266" s="93"/>
    </row>
    <row r="267" spans="1:28" ht="18.5" x14ac:dyDescent="0.45">
      <c r="A267" s="94" t="s">
        <v>21</v>
      </c>
      <c r="B267" s="95">
        <v>0</v>
      </c>
      <c r="C267" s="96">
        <v>0</v>
      </c>
      <c r="D267" s="97">
        <v>0</v>
      </c>
      <c r="E267" s="96">
        <v>0</v>
      </c>
      <c r="F267" s="92"/>
      <c r="G267" s="93"/>
      <c r="H267" s="94" t="s">
        <v>21</v>
      </c>
      <c r="I267" s="95">
        <v>0</v>
      </c>
      <c r="J267" s="96">
        <v>0</v>
      </c>
      <c r="K267" s="97">
        <v>0</v>
      </c>
      <c r="L267" s="96">
        <v>0</v>
      </c>
      <c r="M267" s="92"/>
      <c r="N267" s="93"/>
      <c r="O267" s="94" t="s">
        <v>21</v>
      </c>
      <c r="P267" s="95">
        <v>0</v>
      </c>
      <c r="Q267" s="96">
        <v>0</v>
      </c>
      <c r="R267" s="97">
        <v>0</v>
      </c>
      <c r="S267" s="96">
        <v>0</v>
      </c>
      <c r="T267" s="92"/>
      <c r="U267" s="93"/>
      <c r="V267" s="94" t="s">
        <v>21</v>
      </c>
      <c r="W267" s="95">
        <v>0</v>
      </c>
      <c r="X267" s="96">
        <v>0</v>
      </c>
      <c r="Y267" s="97">
        <v>0</v>
      </c>
      <c r="Z267" s="96">
        <v>0</v>
      </c>
      <c r="AA267" s="92"/>
      <c r="AB267" s="93"/>
    </row>
    <row r="268" spans="1:28" ht="18.5" x14ac:dyDescent="0.45">
      <c r="A268" s="94" t="s">
        <v>139</v>
      </c>
      <c r="B268" s="95">
        <v>0</v>
      </c>
      <c r="C268" s="96">
        <v>0</v>
      </c>
      <c r="D268" s="97">
        <v>0</v>
      </c>
      <c r="E268" s="96">
        <v>0</v>
      </c>
      <c r="F268" s="92"/>
      <c r="G268" s="93"/>
      <c r="H268" s="94" t="s">
        <v>139</v>
      </c>
      <c r="I268" s="95">
        <v>0</v>
      </c>
      <c r="J268" s="96">
        <v>0</v>
      </c>
      <c r="K268" s="97">
        <v>0</v>
      </c>
      <c r="L268" s="96">
        <v>0</v>
      </c>
      <c r="M268" s="92"/>
      <c r="N268" s="93"/>
      <c r="O268" s="94" t="s">
        <v>139</v>
      </c>
      <c r="P268" s="95">
        <v>0</v>
      </c>
      <c r="Q268" s="96">
        <v>0</v>
      </c>
      <c r="R268" s="97">
        <v>0</v>
      </c>
      <c r="S268" s="96">
        <v>0</v>
      </c>
      <c r="T268" s="92"/>
      <c r="U268" s="93"/>
      <c r="V268" s="94" t="s">
        <v>139</v>
      </c>
      <c r="W268" s="95">
        <v>0</v>
      </c>
      <c r="X268" s="96">
        <v>0</v>
      </c>
      <c r="Y268" s="97">
        <v>0</v>
      </c>
      <c r="Z268" s="96">
        <v>0</v>
      </c>
      <c r="AA268" s="92"/>
      <c r="AB268" s="93"/>
    </row>
    <row r="269" spans="1:28" ht="18.5" x14ac:dyDescent="0.45">
      <c r="A269" s="94" t="s">
        <v>140</v>
      </c>
      <c r="B269" s="95">
        <v>0</v>
      </c>
      <c r="C269" s="96">
        <v>0</v>
      </c>
      <c r="D269" s="97">
        <v>0</v>
      </c>
      <c r="E269" s="96">
        <v>0</v>
      </c>
      <c r="F269" s="92"/>
      <c r="G269" s="93"/>
      <c r="H269" s="94" t="s">
        <v>140</v>
      </c>
      <c r="I269" s="95">
        <v>0</v>
      </c>
      <c r="J269" s="96">
        <v>0</v>
      </c>
      <c r="K269" s="97">
        <v>0</v>
      </c>
      <c r="L269" s="96">
        <v>0</v>
      </c>
      <c r="M269" s="92"/>
      <c r="N269" s="93"/>
      <c r="O269" s="94" t="s">
        <v>140</v>
      </c>
      <c r="P269" s="95">
        <v>0</v>
      </c>
      <c r="Q269" s="96">
        <v>0</v>
      </c>
      <c r="R269" s="97">
        <v>0</v>
      </c>
      <c r="S269" s="96">
        <v>0</v>
      </c>
      <c r="T269" s="92"/>
      <c r="U269" s="93"/>
      <c r="V269" s="94" t="s">
        <v>140</v>
      </c>
      <c r="W269" s="95">
        <v>0</v>
      </c>
      <c r="X269" s="96">
        <v>0</v>
      </c>
      <c r="Y269" s="97">
        <v>0</v>
      </c>
      <c r="Z269" s="96">
        <v>0</v>
      </c>
      <c r="AA269" s="92"/>
      <c r="AB269" s="93"/>
    </row>
    <row r="270" spans="1:28" ht="18.5" x14ac:dyDescent="0.45">
      <c r="A270" s="94"/>
      <c r="B270" s="95"/>
      <c r="C270" s="99"/>
      <c r="D270" s="97"/>
      <c r="E270" s="99"/>
      <c r="F270" s="73"/>
      <c r="G270" s="73"/>
      <c r="H270" s="94"/>
      <c r="I270" s="95"/>
      <c r="J270" s="99"/>
      <c r="K270" s="97"/>
      <c r="L270" s="99"/>
      <c r="M270" s="73"/>
      <c r="N270" s="73"/>
      <c r="O270" s="94"/>
      <c r="P270" s="95"/>
      <c r="Q270" s="99"/>
      <c r="R270" s="97"/>
      <c r="S270" s="99"/>
      <c r="T270" s="73"/>
      <c r="U270" s="73"/>
      <c r="V270" s="94"/>
      <c r="W270" s="95"/>
      <c r="X270" s="99"/>
      <c r="Y270" s="97"/>
      <c r="Z270" s="99"/>
      <c r="AA270" s="73"/>
      <c r="AB270" s="73"/>
    </row>
    <row r="271" spans="1:28" ht="19" thickBot="1" x14ac:dyDescent="0.5">
      <c r="A271" s="105"/>
      <c r="B271" s="106">
        <v>134319.71</v>
      </c>
      <c r="C271" s="114"/>
      <c r="D271" s="108">
        <v>1</v>
      </c>
      <c r="E271" s="114"/>
      <c r="F271" s="73"/>
      <c r="G271" s="73"/>
      <c r="H271" s="105"/>
      <c r="I271" s="106">
        <v>134870.57</v>
      </c>
      <c r="J271" s="114"/>
      <c r="K271" s="108">
        <v>1</v>
      </c>
      <c r="L271" s="114"/>
      <c r="M271" s="73"/>
      <c r="N271" s="73"/>
      <c r="O271" s="105"/>
      <c r="P271" s="106">
        <v>134194.97</v>
      </c>
      <c r="Q271" s="114"/>
      <c r="R271" s="108">
        <v>1</v>
      </c>
      <c r="S271" s="114"/>
      <c r="T271" s="73"/>
      <c r="U271" s="73"/>
      <c r="V271" s="105"/>
      <c r="W271" s="106">
        <v>135036.12</v>
      </c>
      <c r="X271" s="114"/>
      <c r="Y271" s="108">
        <v>1</v>
      </c>
      <c r="Z271" s="114"/>
      <c r="AA271" s="73"/>
      <c r="AB271" s="73"/>
    </row>
    <row r="272" spans="1:28" ht="19" thickTop="1" x14ac:dyDescent="0.45">
      <c r="A272" s="94"/>
      <c r="B272" s="95"/>
      <c r="C272" s="94"/>
      <c r="D272" s="97"/>
      <c r="E272" s="94"/>
      <c r="F272" s="73"/>
      <c r="G272" s="73"/>
      <c r="H272" s="94"/>
      <c r="I272" s="95"/>
      <c r="J272" s="94"/>
      <c r="K272" s="97"/>
      <c r="L272" s="94"/>
      <c r="M272" s="73"/>
      <c r="N272" s="73"/>
      <c r="O272" s="94"/>
      <c r="P272" s="95"/>
      <c r="Q272" s="94"/>
      <c r="R272" s="97"/>
      <c r="S272" s="94"/>
      <c r="T272" s="73"/>
      <c r="U272" s="73"/>
      <c r="V272" s="94"/>
      <c r="W272" s="95"/>
      <c r="X272" s="94"/>
      <c r="Y272" s="97"/>
      <c r="Z272" s="94"/>
      <c r="AA272" s="73"/>
      <c r="AB272" s="73"/>
    </row>
    <row r="273" spans="1:28" ht="18.5" x14ac:dyDescent="0.45">
      <c r="A273" s="105" t="s">
        <v>88</v>
      </c>
      <c r="B273" s="95"/>
      <c r="C273" s="94"/>
      <c r="D273" s="127">
        <v>0</v>
      </c>
      <c r="E273" s="94"/>
      <c r="F273" s="92"/>
      <c r="G273" s="73"/>
      <c r="H273" s="105" t="s">
        <v>88</v>
      </c>
      <c r="I273" s="95"/>
      <c r="J273" s="94"/>
      <c r="K273" s="127">
        <v>0</v>
      </c>
      <c r="L273" s="94"/>
      <c r="M273" s="92"/>
      <c r="N273" s="73"/>
      <c r="O273" s="105" t="s">
        <v>88</v>
      </c>
      <c r="P273" s="95"/>
      <c r="Q273" s="94"/>
      <c r="R273" s="127">
        <v>0</v>
      </c>
      <c r="S273" s="94"/>
      <c r="T273" s="92"/>
      <c r="U273" s="73"/>
      <c r="V273" s="105" t="s">
        <v>88</v>
      </c>
      <c r="W273" s="95"/>
      <c r="X273" s="94"/>
      <c r="Y273" s="127">
        <v>0</v>
      </c>
      <c r="Z273" s="94"/>
      <c r="AA273" s="92"/>
      <c r="AB273" s="73"/>
    </row>
    <row r="274" spans="1:28" ht="15.5" x14ac:dyDescent="0.35">
      <c r="A274" s="128"/>
      <c r="B274" s="129"/>
      <c r="C274" s="128"/>
      <c r="D274" s="130"/>
      <c r="E274" s="128"/>
      <c r="F274" s="73"/>
      <c r="G274" s="73"/>
      <c r="H274" s="128"/>
      <c r="I274" s="129"/>
      <c r="J274" s="128"/>
      <c r="K274" s="130"/>
      <c r="L274" s="128"/>
      <c r="M274" s="73"/>
      <c r="N274" s="73"/>
      <c r="O274" s="128"/>
      <c r="P274" s="129"/>
      <c r="Q274" s="128"/>
      <c r="R274" s="130"/>
      <c r="S274" s="128"/>
      <c r="T274" s="73"/>
      <c r="U274" s="73"/>
      <c r="V274" s="128"/>
      <c r="W274" s="129"/>
      <c r="X274" s="128"/>
      <c r="Y274" s="130"/>
      <c r="Z274" s="128"/>
      <c r="AA274" s="73"/>
      <c r="AB274" s="73"/>
    </row>
    <row r="275" spans="1:28" ht="15.5" x14ac:dyDescent="0.35">
      <c r="A275" s="128"/>
      <c r="B275" s="129"/>
      <c r="C275" s="128"/>
      <c r="D275" s="130"/>
      <c r="E275" s="128"/>
      <c r="F275" s="73"/>
      <c r="G275" s="73"/>
      <c r="H275" s="128"/>
      <c r="I275" s="129"/>
      <c r="J275" s="128"/>
      <c r="K275" s="130"/>
      <c r="L275" s="128"/>
      <c r="M275" s="73"/>
      <c r="N275" s="73"/>
      <c r="O275" s="128"/>
      <c r="P275" s="129"/>
      <c r="Q275" s="128"/>
      <c r="R275" s="130"/>
      <c r="S275" s="128"/>
      <c r="T275" s="73"/>
      <c r="U275" s="73"/>
      <c r="V275" s="128"/>
      <c r="W275" s="129"/>
      <c r="X275" s="128"/>
      <c r="Y275" s="130"/>
      <c r="Z275" s="128"/>
      <c r="AA275" s="73"/>
      <c r="AB275" s="73"/>
    </row>
    <row r="276" spans="1:28" ht="15.5" x14ac:dyDescent="0.35">
      <c r="A276" s="128"/>
      <c r="B276" s="129"/>
      <c r="C276" s="128"/>
      <c r="D276" s="130"/>
      <c r="E276" s="128"/>
      <c r="F276" s="73"/>
      <c r="G276" s="73"/>
      <c r="H276" s="128"/>
      <c r="I276" s="129"/>
      <c r="J276" s="128"/>
      <c r="K276" s="130"/>
      <c r="L276" s="128"/>
      <c r="M276" s="73"/>
      <c r="N276" s="73"/>
      <c r="O276" s="128"/>
      <c r="P276" s="129"/>
      <c r="Q276" s="128"/>
      <c r="R276" s="130"/>
      <c r="S276" s="128"/>
      <c r="T276" s="73"/>
      <c r="U276" s="73"/>
      <c r="V276" s="128"/>
      <c r="W276" s="129"/>
      <c r="X276" s="128"/>
      <c r="Y276" s="130"/>
      <c r="Z276" s="128"/>
      <c r="AA276" s="73"/>
      <c r="AB276" s="73"/>
    </row>
    <row r="277" spans="1:28" ht="15.5" x14ac:dyDescent="0.35">
      <c r="A277" s="128"/>
      <c r="B277" s="129"/>
      <c r="C277" s="128"/>
      <c r="D277" s="130"/>
      <c r="E277" s="128"/>
      <c r="F277" s="73"/>
      <c r="G277" s="73"/>
      <c r="H277" s="128"/>
      <c r="I277" s="129"/>
      <c r="J277" s="128"/>
      <c r="K277" s="130"/>
      <c r="L277" s="128"/>
      <c r="M277" s="73"/>
      <c r="N277" s="73"/>
      <c r="O277" s="128"/>
      <c r="P277" s="129"/>
      <c r="Q277" s="128"/>
      <c r="R277" s="130"/>
      <c r="S277" s="128"/>
      <c r="T277" s="73"/>
      <c r="U277" s="73"/>
      <c r="V277" s="128"/>
      <c r="W277" s="129"/>
      <c r="X277" s="128"/>
      <c r="Y277" s="130"/>
      <c r="Z277" s="128"/>
      <c r="AA277" s="73"/>
      <c r="AB277" s="73"/>
    </row>
    <row r="278" spans="1:28" ht="18.5" x14ac:dyDescent="0.45">
      <c r="A278" s="78" t="s">
        <v>229</v>
      </c>
      <c r="B278" s="95"/>
      <c r="C278" s="94"/>
      <c r="D278" s="97"/>
      <c r="E278" s="94"/>
      <c r="F278" s="73"/>
      <c r="G278" s="73"/>
      <c r="H278" s="78" t="s">
        <v>229</v>
      </c>
      <c r="I278" s="95"/>
      <c r="J278" s="94"/>
      <c r="K278" s="97"/>
      <c r="L278" s="94"/>
      <c r="M278" s="73"/>
      <c r="N278" s="73"/>
      <c r="O278" s="78" t="s">
        <v>229</v>
      </c>
      <c r="P278" s="95"/>
      <c r="Q278" s="94"/>
      <c r="R278" s="97"/>
      <c r="S278" s="94"/>
      <c r="T278" s="73"/>
      <c r="U278" s="73"/>
      <c r="V278" s="78" t="s">
        <v>229</v>
      </c>
      <c r="W278" s="95"/>
      <c r="X278" s="94"/>
      <c r="Y278" s="97"/>
      <c r="Z278" s="94"/>
      <c r="AA278" s="73"/>
      <c r="AB278" s="73"/>
    </row>
    <row r="279" spans="1:28" ht="18.5" x14ac:dyDescent="0.45">
      <c r="A279" s="78" t="s">
        <v>244</v>
      </c>
      <c r="B279" s="95"/>
      <c r="C279" s="94"/>
      <c r="D279" s="97"/>
      <c r="E279" s="94"/>
      <c r="F279" s="73"/>
      <c r="G279" s="73"/>
      <c r="H279" s="78" t="s">
        <v>244</v>
      </c>
      <c r="I279" s="95"/>
      <c r="J279" s="94"/>
      <c r="K279" s="97"/>
      <c r="L279" s="94"/>
      <c r="M279" s="73"/>
      <c r="N279" s="73"/>
      <c r="O279" s="78" t="s">
        <v>244</v>
      </c>
      <c r="P279" s="95"/>
      <c r="Q279" s="94"/>
      <c r="R279" s="97"/>
      <c r="S279" s="94"/>
      <c r="T279" s="73"/>
      <c r="U279" s="73"/>
      <c r="V279" s="78" t="s">
        <v>244</v>
      </c>
      <c r="W279" s="95"/>
      <c r="X279" s="94"/>
      <c r="Y279" s="97"/>
      <c r="Z279" s="94"/>
      <c r="AA279" s="73"/>
      <c r="AB279" s="73"/>
    </row>
    <row r="280" spans="1:28" ht="18.5" x14ac:dyDescent="0.45">
      <c r="A280" s="79"/>
      <c r="B280" s="80"/>
      <c r="C280" s="79"/>
      <c r="D280" s="81"/>
      <c r="E280" s="79"/>
      <c r="F280" s="73"/>
      <c r="G280" s="73"/>
      <c r="H280" s="79"/>
      <c r="I280" s="80"/>
      <c r="J280" s="79"/>
      <c r="K280" s="81"/>
      <c r="L280" s="79"/>
      <c r="M280" s="73"/>
      <c r="N280" s="73"/>
      <c r="O280" s="79"/>
      <c r="P280" s="80"/>
      <c r="Q280" s="79"/>
      <c r="R280" s="81"/>
      <c r="S280" s="79"/>
      <c r="T280" s="73"/>
      <c r="U280" s="73"/>
      <c r="V280" s="79"/>
      <c r="W280" s="80"/>
      <c r="X280" s="79"/>
      <c r="Y280" s="81"/>
      <c r="Z280" s="79"/>
      <c r="AA280" s="73"/>
      <c r="AB280" s="73"/>
    </row>
    <row r="281" spans="1:28" ht="37" x14ac:dyDescent="0.45">
      <c r="A281" s="86" t="s">
        <v>76</v>
      </c>
      <c r="B281" s="87" t="s">
        <v>114</v>
      </c>
      <c r="C281" s="88" t="s">
        <v>70</v>
      </c>
      <c r="D281" s="89" t="s">
        <v>71</v>
      </c>
      <c r="E281" s="88" t="s">
        <v>70</v>
      </c>
      <c r="F281" s="73"/>
      <c r="G281" s="73"/>
      <c r="H281" s="86" t="s">
        <v>76</v>
      </c>
      <c r="I281" s="87" t="s">
        <v>114</v>
      </c>
      <c r="J281" s="88" t="s">
        <v>70</v>
      </c>
      <c r="K281" s="89" t="s">
        <v>71</v>
      </c>
      <c r="L281" s="88" t="s">
        <v>70</v>
      </c>
      <c r="M281" s="73"/>
      <c r="N281" s="73"/>
      <c r="O281" s="86" t="s">
        <v>76</v>
      </c>
      <c r="P281" s="87" t="s">
        <v>114</v>
      </c>
      <c r="Q281" s="88" t="s">
        <v>70</v>
      </c>
      <c r="R281" s="89" t="s">
        <v>71</v>
      </c>
      <c r="S281" s="88" t="s">
        <v>70</v>
      </c>
      <c r="T281" s="73"/>
      <c r="U281" s="73"/>
      <c r="V281" s="86" t="s">
        <v>76</v>
      </c>
      <c r="W281" s="87" t="s">
        <v>114</v>
      </c>
      <c r="X281" s="88" t="s">
        <v>70</v>
      </c>
      <c r="Y281" s="89" t="s">
        <v>71</v>
      </c>
      <c r="Z281" s="88" t="s">
        <v>70</v>
      </c>
      <c r="AA281" s="73"/>
      <c r="AB281" s="73"/>
    </row>
    <row r="282" spans="1:28" ht="18.5" x14ac:dyDescent="0.45">
      <c r="A282" s="79"/>
      <c r="B282" s="80"/>
      <c r="C282" s="79"/>
      <c r="D282" s="81"/>
      <c r="E282" s="79"/>
      <c r="F282" s="73"/>
      <c r="G282" s="73"/>
      <c r="H282" s="79"/>
      <c r="I282" s="80"/>
      <c r="J282" s="79"/>
      <c r="K282" s="81"/>
      <c r="L282" s="79"/>
      <c r="M282" s="73"/>
      <c r="N282" s="73"/>
      <c r="O282" s="79"/>
      <c r="P282" s="80"/>
      <c r="Q282" s="79"/>
      <c r="R282" s="81"/>
      <c r="S282" s="79"/>
      <c r="T282" s="73"/>
      <c r="U282" s="73"/>
      <c r="V282" s="79"/>
      <c r="W282" s="80"/>
      <c r="X282" s="79"/>
      <c r="Y282" s="81"/>
      <c r="Z282" s="79"/>
      <c r="AA282" s="73"/>
      <c r="AB282" s="73"/>
    </row>
    <row r="283" spans="1:28" ht="18.5" x14ac:dyDescent="0.45">
      <c r="A283" s="94" t="s">
        <v>16</v>
      </c>
      <c r="B283" s="95">
        <v>161446.31</v>
      </c>
      <c r="C283" s="96">
        <v>0.51033877691332019</v>
      </c>
      <c r="D283" s="97">
        <v>1</v>
      </c>
      <c r="E283" s="96">
        <v>0.33333333333333331</v>
      </c>
      <c r="F283" s="92"/>
      <c r="G283" s="73"/>
      <c r="H283" s="94" t="s">
        <v>16</v>
      </c>
      <c r="I283" s="95">
        <v>126631.67</v>
      </c>
      <c r="J283" s="96">
        <v>0.82240025614023815</v>
      </c>
      <c r="K283" s="97">
        <v>1</v>
      </c>
      <c r="L283" s="96">
        <v>0.5</v>
      </c>
      <c r="M283" s="92"/>
      <c r="N283" s="73"/>
      <c r="O283" s="94" t="s">
        <v>16</v>
      </c>
      <c r="P283" s="95">
        <v>68582.570000000007</v>
      </c>
      <c r="Q283" s="96">
        <v>0.71874373166397088</v>
      </c>
      <c r="R283" s="97">
        <v>1</v>
      </c>
      <c r="S283" s="96">
        <v>0.5</v>
      </c>
      <c r="T283" s="92"/>
      <c r="U283" s="73"/>
      <c r="V283" s="94" t="s">
        <v>16</v>
      </c>
      <c r="W283" s="95">
        <v>212440.46</v>
      </c>
      <c r="X283" s="96">
        <v>1</v>
      </c>
      <c r="Y283" s="97">
        <v>3</v>
      </c>
      <c r="Z283" s="96">
        <v>1</v>
      </c>
      <c r="AA283" s="92"/>
      <c r="AB283" s="73"/>
    </row>
    <row r="284" spans="1:28" ht="18.5" x14ac:dyDescent="0.45">
      <c r="A284" s="94" t="s">
        <v>17</v>
      </c>
      <c r="B284" s="95">
        <v>154904.94</v>
      </c>
      <c r="C284" s="96">
        <v>0.48966122308667975</v>
      </c>
      <c r="D284" s="97">
        <v>2</v>
      </c>
      <c r="E284" s="96">
        <v>0.66666666666666663</v>
      </c>
      <c r="F284" s="92"/>
      <c r="G284" s="73"/>
      <c r="H284" s="94" t="s">
        <v>17</v>
      </c>
      <c r="I284" s="95">
        <v>27346.48</v>
      </c>
      <c r="J284" s="96">
        <v>0.17759974385976193</v>
      </c>
      <c r="K284" s="97">
        <v>1</v>
      </c>
      <c r="L284" s="96">
        <v>0.5</v>
      </c>
      <c r="M284" s="92"/>
      <c r="N284" s="73"/>
      <c r="O284" s="94" t="s">
        <v>17</v>
      </c>
      <c r="P284" s="95">
        <v>26837.49</v>
      </c>
      <c r="Q284" s="96">
        <v>0.28125626833602912</v>
      </c>
      <c r="R284" s="97">
        <v>1</v>
      </c>
      <c r="S284" s="96">
        <v>0.5</v>
      </c>
      <c r="T284" s="92"/>
      <c r="U284" s="73"/>
      <c r="V284" s="94" t="s">
        <v>17</v>
      </c>
      <c r="W284" s="95">
        <v>0</v>
      </c>
      <c r="X284" s="96">
        <v>0</v>
      </c>
      <c r="Y284" s="97">
        <v>0</v>
      </c>
      <c r="Z284" s="96">
        <v>0</v>
      </c>
      <c r="AA284" s="92"/>
      <c r="AB284" s="73"/>
    </row>
    <row r="285" spans="1:28" ht="18.5" x14ac:dyDescent="0.45">
      <c r="A285" s="94" t="s">
        <v>18</v>
      </c>
      <c r="B285" s="95">
        <v>0</v>
      </c>
      <c r="C285" s="96">
        <v>0</v>
      </c>
      <c r="D285" s="97">
        <v>0</v>
      </c>
      <c r="E285" s="96">
        <v>0</v>
      </c>
      <c r="F285" s="92"/>
      <c r="G285" s="73"/>
      <c r="H285" s="94" t="s">
        <v>18</v>
      </c>
      <c r="I285" s="95">
        <v>0</v>
      </c>
      <c r="J285" s="96">
        <v>0</v>
      </c>
      <c r="K285" s="97">
        <v>0</v>
      </c>
      <c r="L285" s="96">
        <v>0</v>
      </c>
      <c r="M285" s="92"/>
      <c r="N285" s="73"/>
      <c r="O285" s="94" t="s">
        <v>18</v>
      </c>
      <c r="P285" s="95">
        <v>0</v>
      </c>
      <c r="Q285" s="96">
        <v>0</v>
      </c>
      <c r="R285" s="97">
        <v>0</v>
      </c>
      <c r="S285" s="96">
        <v>0</v>
      </c>
      <c r="T285" s="92"/>
      <c r="U285" s="73"/>
      <c r="V285" s="94" t="s">
        <v>18</v>
      </c>
      <c r="W285" s="95">
        <v>0</v>
      </c>
      <c r="X285" s="96">
        <v>0</v>
      </c>
      <c r="Y285" s="97">
        <v>0</v>
      </c>
      <c r="Z285" s="96">
        <v>0</v>
      </c>
      <c r="AA285" s="92"/>
      <c r="AB285" s="73"/>
    </row>
    <row r="286" spans="1:28" ht="18.5" x14ac:dyDescent="0.45">
      <c r="A286" s="94" t="s">
        <v>19</v>
      </c>
      <c r="B286" s="95">
        <v>0</v>
      </c>
      <c r="C286" s="96">
        <v>0</v>
      </c>
      <c r="D286" s="97">
        <v>0</v>
      </c>
      <c r="E286" s="96">
        <v>0</v>
      </c>
      <c r="F286" s="92"/>
      <c r="G286" s="73"/>
      <c r="H286" s="94" t="s">
        <v>19</v>
      </c>
      <c r="I286" s="95">
        <v>0</v>
      </c>
      <c r="J286" s="96">
        <v>0</v>
      </c>
      <c r="K286" s="97">
        <v>0</v>
      </c>
      <c r="L286" s="96">
        <v>0</v>
      </c>
      <c r="M286" s="92"/>
      <c r="N286" s="73"/>
      <c r="O286" s="94" t="s">
        <v>19</v>
      </c>
      <c r="P286" s="95">
        <v>0</v>
      </c>
      <c r="Q286" s="96">
        <v>0</v>
      </c>
      <c r="R286" s="97">
        <v>0</v>
      </c>
      <c r="S286" s="96">
        <v>0</v>
      </c>
      <c r="T286" s="92"/>
      <c r="U286" s="73"/>
      <c r="V286" s="94" t="s">
        <v>19</v>
      </c>
      <c r="W286" s="95">
        <v>0</v>
      </c>
      <c r="X286" s="96">
        <v>0</v>
      </c>
      <c r="Y286" s="97">
        <v>0</v>
      </c>
      <c r="Z286" s="96">
        <v>0</v>
      </c>
      <c r="AA286" s="92"/>
      <c r="AB286" s="73"/>
    </row>
    <row r="287" spans="1:28" ht="18.5" x14ac:dyDescent="0.45">
      <c r="A287" s="94" t="s">
        <v>20</v>
      </c>
      <c r="B287" s="95">
        <v>0</v>
      </c>
      <c r="C287" s="96">
        <v>0</v>
      </c>
      <c r="D287" s="97">
        <v>0</v>
      </c>
      <c r="E287" s="96">
        <v>0</v>
      </c>
      <c r="F287" s="92"/>
      <c r="G287" s="73"/>
      <c r="H287" s="94" t="s">
        <v>20</v>
      </c>
      <c r="I287" s="95">
        <v>0</v>
      </c>
      <c r="J287" s="96">
        <v>0</v>
      </c>
      <c r="K287" s="97">
        <v>0</v>
      </c>
      <c r="L287" s="96">
        <v>0</v>
      </c>
      <c r="M287" s="92"/>
      <c r="N287" s="73"/>
      <c r="O287" s="94" t="s">
        <v>20</v>
      </c>
      <c r="P287" s="95">
        <v>0</v>
      </c>
      <c r="Q287" s="96">
        <v>0</v>
      </c>
      <c r="R287" s="97">
        <v>0</v>
      </c>
      <c r="S287" s="96">
        <v>0</v>
      </c>
      <c r="T287" s="92"/>
      <c r="U287" s="73"/>
      <c r="V287" s="94" t="s">
        <v>20</v>
      </c>
      <c r="W287" s="95">
        <v>0</v>
      </c>
      <c r="X287" s="96">
        <v>0</v>
      </c>
      <c r="Y287" s="97">
        <v>0</v>
      </c>
      <c r="Z287" s="96">
        <v>0</v>
      </c>
      <c r="AA287" s="92"/>
      <c r="AB287" s="73"/>
    </row>
    <row r="288" spans="1:28" ht="18.5" x14ac:dyDescent="0.45">
      <c r="A288" s="94" t="s">
        <v>21</v>
      </c>
      <c r="B288" s="95">
        <v>0</v>
      </c>
      <c r="C288" s="96">
        <v>0</v>
      </c>
      <c r="D288" s="97">
        <v>0</v>
      </c>
      <c r="E288" s="96">
        <v>0</v>
      </c>
      <c r="F288" s="92"/>
      <c r="G288" s="73"/>
      <c r="H288" s="94" t="s">
        <v>21</v>
      </c>
      <c r="I288" s="95">
        <v>0</v>
      </c>
      <c r="J288" s="96">
        <v>0</v>
      </c>
      <c r="K288" s="97">
        <v>0</v>
      </c>
      <c r="L288" s="96">
        <v>0</v>
      </c>
      <c r="M288" s="92"/>
      <c r="N288" s="73"/>
      <c r="O288" s="94" t="s">
        <v>21</v>
      </c>
      <c r="P288" s="95">
        <v>0</v>
      </c>
      <c r="Q288" s="96">
        <v>0</v>
      </c>
      <c r="R288" s="97">
        <v>0</v>
      </c>
      <c r="S288" s="96">
        <v>0</v>
      </c>
      <c r="T288" s="92"/>
      <c r="U288" s="73"/>
      <c r="V288" s="94" t="s">
        <v>21</v>
      </c>
      <c r="W288" s="95">
        <v>0</v>
      </c>
      <c r="X288" s="96">
        <v>0</v>
      </c>
      <c r="Y288" s="97">
        <v>0</v>
      </c>
      <c r="Z288" s="96">
        <v>0</v>
      </c>
      <c r="AA288" s="92"/>
      <c r="AB288" s="73"/>
    </row>
    <row r="289" spans="1:28" ht="18.5" x14ac:dyDescent="0.45">
      <c r="A289" s="94" t="s">
        <v>139</v>
      </c>
      <c r="B289" s="95">
        <v>0</v>
      </c>
      <c r="C289" s="96">
        <v>0</v>
      </c>
      <c r="D289" s="97">
        <v>0</v>
      </c>
      <c r="E289" s="96">
        <v>0</v>
      </c>
      <c r="F289" s="92"/>
      <c r="G289" s="73"/>
      <c r="H289" s="94" t="s">
        <v>139</v>
      </c>
      <c r="I289" s="95">
        <v>0</v>
      </c>
      <c r="J289" s="96">
        <v>0</v>
      </c>
      <c r="K289" s="97">
        <v>0</v>
      </c>
      <c r="L289" s="96">
        <v>0</v>
      </c>
      <c r="M289" s="92"/>
      <c r="N289" s="73"/>
      <c r="O289" s="94" t="s">
        <v>139</v>
      </c>
      <c r="P289" s="95">
        <v>0</v>
      </c>
      <c r="Q289" s="96">
        <v>0</v>
      </c>
      <c r="R289" s="97">
        <v>0</v>
      </c>
      <c r="S289" s="96">
        <v>0</v>
      </c>
      <c r="T289" s="92"/>
      <c r="U289" s="73"/>
      <c r="V289" s="94" t="s">
        <v>139</v>
      </c>
      <c r="W289" s="95">
        <v>0</v>
      </c>
      <c r="X289" s="96">
        <v>0</v>
      </c>
      <c r="Y289" s="97">
        <v>0</v>
      </c>
      <c r="Z289" s="96">
        <v>0</v>
      </c>
      <c r="AA289" s="92"/>
      <c r="AB289" s="73"/>
    </row>
    <row r="290" spans="1:28" ht="18.5" x14ac:dyDescent="0.45">
      <c r="A290" s="94" t="s">
        <v>140</v>
      </c>
      <c r="B290" s="95">
        <v>0</v>
      </c>
      <c r="C290" s="96">
        <v>0</v>
      </c>
      <c r="D290" s="97">
        <v>0</v>
      </c>
      <c r="E290" s="96">
        <v>0</v>
      </c>
      <c r="F290" s="92"/>
      <c r="G290" s="73"/>
      <c r="H290" s="94" t="s">
        <v>140</v>
      </c>
      <c r="I290" s="95">
        <v>0</v>
      </c>
      <c r="J290" s="96">
        <v>0</v>
      </c>
      <c r="K290" s="97">
        <v>0</v>
      </c>
      <c r="L290" s="96">
        <v>0</v>
      </c>
      <c r="M290" s="92"/>
      <c r="N290" s="73"/>
      <c r="O290" s="94" t="s">
        <v>140</v>
      </c>
      <c r="P290" s="95">
        <v>0</v>
      </c>
      <c r="Q290" s="96">
        <v>0</v>
      </c>
      <c r="R290" s="97">
        <v>0</v>
      </c>
      <c r="S290" s="96">
        <v>0</v>
      </c>
      <c r="T290" s="92"/>
      <c r="U290" s="73"/>
      <c r="V290" s="94" t="s">
        <v>140</v>
      </c>
      <c r="W290" s="95">
        <v>0</v>
      </c>
      <c r="X290" s="96">
        <v>0</v>
      </c>
      <c r="Y290" s="97">
        <v>0</v>
      </c>
      <c r="Z290" s="96">
        <v>0</v>
      </c>
      <c r="AA290" s="92"/>
      <c r="AB290" s="73"/>
    </row>
    <row r="291" spans="1:28" ht="18.5" x14ac:dyDescent="0.45">
      <c r="A291" s="94"/>
      <c r="B291" s="95"/>
      <c r="C291" s="99"/>
      <c r="D291" s="97"/>
      <c r="E291" s="99"/>
      <c r="F291" s="73"/>
      <c r="G291" s="73"/>
      <c r="H291" s="94"/>
      <c r="I291" s="95"/>
      <c r="J291" s="99"/>
      <c r="K291" s="97"/>
      <c r="L291" s="99"/>
      <c r="M291" s="73"/>
      <c r="N291" s="73"/>
      <c r="O291" s="94"/>
      <c r="P291" s="95"/>
      <c r="Q291" s="99"/>
      <c r="R291" s="97"/>
      <c r="S291" s="99"/>
      <c r="T291" s="73"/>
      <c r="U291" s="73"/>
      <c r="V291" s="94"/>
      <c r="W291" s="95"/>
      <c r="X291" s="99"/>
      <c r="Y291" s="97"/>
      <c r="Z291" s="99"/>
      <c r="AA291" s="73"/>
      <c r="AB291" s="73"/>
    </row>
    <row r="292" spans="1:28" ht="19" thickBot="1" x14ac:dyDescent="0.5">
      <c r="A292" s="105"/>
      <c r="B292" s="106">
        <v>316351.25</v>
      </c>
      <c r="C292" s="114"/>
      <c r="D292" s="108">
        <v>3</v>
      </c>
      <c r="E292" s="114"/>
      <c r="F292" s="73"/>
      <c r="G292" s="73"/>
      <c r="H292" s="105"/>
      <c r="I292" s="106">
        <v>153978.15</v>
      </c>
      <c r="J292" s="114"/>
      <c r="K292" s="108">
        <v>2</v>
      </c>
      <c r="L292" s="114"/>
      <c r="M292" s="73"/>
      <c r="N292" s="73"/>
      <c r="O292" s="105"/>
      <c r="P292" s="106">
        <v>95420.060000000012</v>
      </c>
      <c r="Q292" s="114"/>
      <c r="R292" s="108">
        <v>2</v>
      </c>
      <c r="S292" s="114"/>
      <c r="T292" s="73"/>
      <c r="U292" s="73"/>
      <c r="V292" s="105"/>
      <c r="W292" s="106">
        <v>212440.46</v>
      </c>
      <c r="X292" s="114"/>
      <c r="Y292" s="108">
        <v>3</v>
      </c>
      <c r="Z292" s="114"/>
      <c r="AA292" s="73"/>
      <c r="AB292" s="73"/>
    </row>
    <row r="293" spans="1:28" ht="19" thickTop="1" x14ac:dyDescent="0.45">
      <c r="A293" s="94"/>
      <c r="B293" s="95"/>
      <c r="C293" s="94"/>
      <c r="D293" s="97"/>
      <c r="E293" s="94"/>
      <c r="F293" s="73"/>
      <c r="G293" s="73"/>
      <c r="H293" s="94"/>
      <c r="I293" s="95"/>
      <c r="J293" s="94"/>
      <c r="K293" s="97"/>
      <c r="L293" s="94"/>
      <c r="M293" s="73"/>
      <c r="N293" s="73"/>
      <c r="O293" s="94"/>
      <c r="P293" s="95"/>
      <c r="Q293" s="94"/>
      <c r="R293" s="97"/>
      <c r="S293" s="94"/>
      <c r="T293" s="73"/>
      <c r="U293" s="73"/>
      <c r="V293" s="94"/>
      <c r="W293" s="95"/>
      <c r="X293" s="94"/>
      <c r="Y293" s="97"/>
      <c r="Z293" s="94"/>
      <c r="AA293" s="73"/>
      <c r="AB293" s="73"/>
    </row>
    <row r="294" spans="1:28" ht="18.5" x14ac:dyDescent="0.45">
      <c r="A294" s="105" t="s">
        <v>245</v>
      </c>
      <c r="B294" s="95"/>
      <c r="C294" s="94"/>
      <c r="D294" s="112">
        <v>3.9068400802804134E-3</v>
      </c>
      <c r="E294" s="94"/>
      <c r="F294" s="92"/>
      <c r="G294" s="73"/>
      <c r="H294" s="105" t="s">
        <v>245</v>
      </c>
      <c r="I294" s="95"/>
      <c r="J294" s="94"/>
      <c r="K294" s="112">
        <v>1.93343797229209E-3</v>
      </c>
      <c r="L294" s="94"/>
      <c r="M294" s="92"/>
      <c r="N294" s="73"/>
      <c r="O294" s="105" t="s">
        <v>245</v>
      </c>
      <c r="P294" s="95"/>
      <c r="Q294" s="94"/>
      <c r="R294" s="112">
        <v>1.2183360273987794E-3</v>
      </c>
      <c r="S294" s="94"/>
      <c r="T294" s="92"/>
      <c r="U294" s="73"/>
      <c r="V294" s="105" t="s">
        <v>245</v>
      </c>
      <c r="W294" s="95"/>
      <c r="X294" s="94"/>
      <c r="Y294" s="112">
        <v>2.7469777177883655E-3</v>
      </c>
      <c r="Z294" s="94"/>
      <c r="AA294" s="92"/>
      <c r="AB294" s="73"/>
    </row>
    <row r="295" spans="1:28" ht="15.5" x14ac:dyDescent="0.35">
      <c r="A295" s="131"/>
      <c r="B295" s="132"/>
      <c r="C295" s="131"/>
      <c r="D295" s="133"/>
      <c r="E295" s="131"/>
      <c r="F295" s="73"/>
      <c r="G295" s="73"/>
      <c r="H295" s="131"/>
      <c r="I295" s="132"/>
      <c r="J295" s="131"/>
      <c r="K295" s="133"/>
      <c r="L295" s="131"/>
      <c r="M295" s="73"/>
      <c r="N295" s="73"/>
      <c r="O295" s="131"/>
      <c r="P295" s="132"/>
      <c r="Q295" s="131"/>
      <c r="R295" s="133"/>
      <c r="S295" s="131"/>
      <c r="T295" s="73"/>
      <c r="U295" s="73"/>
      <c r="V295" s="131"/>
      <c r="W295" s="132"/>
      <c r="X295" s="131"/>
      <c r="Y295" s="133"/>
      <c r="Z295" s="131"/>
      <c r="AA295" s="73"/>
      <c r="AB295" s="73"/>
    </row>
    <row r="296" spans="1:28" ht="15.5" x14ac:dyDescent="0.35">
      <c r="A296" s="131"/>
      <c r="B296" s="132"/>
      <c r="C296" s="131"/>
      <c r="D296" s="133"/>
      <c r="E296" s="131"/>
      <c r="F296" s="73"/>
      <c r="G296" s="73"/>
      <c r="H296" s="131"/>
      <c r="I296" s="132"/>
      <c r="J296" s="131"/>
      <c r="K296" s="133"/>
      <c r="L296" s="131"/>
      <c r="M296" s="73"/>
      <c r="N296" s="73"/>
      <c r="O296" s="131"/>
      <c r="P296" s="132"/>
      <c r="Q296" s="131"/>
      <c r="R296" s="133"/>
      <c r="S296" s="131"/>
      <c r="T296" s="73"/>
      <c r="U296" s="73"/>
      <c r="V296" s="131"/>
      <c r="W296" s="132"/>
      <c r="X296" s="131"/>
      <c r="Y296" s="133"/>
      <c r="Z296" s="131"/>
      <c r="AA296" s="73"/>
      <c r="AB296" s="73"/>
    </row>
    <row r="297" spans="1:28" ht="15.5" x14ac:dyDescent="0.35">
      <c r="A297" s="131"/>
      <c r="B297" s="132"/>
      <c r="C297" s="131"/>
      <c r="D297" s="133"/>
      <c r="E297" s="131"/>
      <c r="F297" s="73"/>
      <c r="G297" s="73"/>
      <c r="H297" s="131"/>
      <c r="I297" s="132"/>
      <c r="J297" s="131"/>
      <c r="K297" s="133"/>
      <c r="L297" s="131"/>
      <c r="M297" s="73"/>
      <c r="N297" s="73"/>
      <c r="O297" s="131"/>
      <c r="P297" s="132"/>
      <c r="Q297" s="131"/>
      <c r="R297" s="133"/>
      <c r="S297" s="131"/>
      <c r="T297" s="73"/>
      <c r="U297" s="73"/>
      <c r="V297" s="131"/>
      <c r="W297" s="132"/>
      <c r="X297" s="131"/>
      <c r="Y297" s="133"/>
      <c r="Z297" s="131"/>
      <c r="AA297" s="73"/>
      <c r="AB297" s="73"/>
    </row>
    <row r="298" spans="1:28" ht="18.5" x14ac:dyDescent="0.45">
      <c r="A298" s="78" t="s">
        <v>90</v>
      </c>
      <c r="B298" s="132"/>
      <c r="C298" s="131"/>
      <c r="D298" s="133"/>
      <c r="E298" s="131"/>
      <c r="F298" s="73"/>
      <c r="G298" s="73"/>
      <c r="H298" s="78" t="s">
        <v>90</v>
      </c>
      <c r="I298" s="132"/>
      <c r="J298" s="131"/>
      <c r="K298" s="133"/>
      <c r="L298" s="131"/>
      <c r="M298" s="73"/>
      <c r="N298" s="73"/>
      <c r="O298" s="78" t="s">
        <v>90</v>
      </c>
      <c r="P298" s="132"/>
      <c r="Q298" s="131"/>
      <c r="R298" s="133"/>
      <c r="S298" s="131"/>
      <c r="T298" s="73"/>
      <c r="U298" s="73"/>
      <c r="V298" s="78" t="s">
        <v>90</v>
      </c>
      <c r="W298" s="132"/>
      <c r="X298" s="131"/>
      <c r="Y298" s="133"/>
      <c r="Z298" s="131"/>
      <c r="AA298" s="73"/>
      <c r="AB298" s="73"/>
    </row>
    <row r="299" spans="1:28" ht="15.5" x14ac:dyDescent="0.35">
      <c r="A299" s="134"/>
      <c r="B299" s="135"/>
      <c r="C299" s="134"/>
      <c r="D299" s="136"/>
      <c r="E299" s="134"/>
      <c r="F299" s="73"/>
      <c r="G299" s="73"/>
      <c r="H299" s="134"/>
      <c r="I299" s="135"/>
      <c r="J299" s="134"/>
      <c r="K299" s="136"/>
      <c r="L299" s="134"/>
      <c r="M299" s="73"/>
      <c r="N299" s="73"/>
      <c r="O299" s="134"/>
      <c r="P299" s="135"/>
      <c r="Q299" s="134"/>
      <c r="R299" s="136"/>
      <c r="S299" s="134"/>
      <c r="T299" s="73"/>
      <c r="U299" s="73"/>
      <c r="V299" s="134"/>
      <c r="W299" s="135"/>
      <c r="X299" s="134"/>
      <c r="Y299" s="136"/>
      <c r="Z299" s="134"/>
      <c r="AA299" s="73"/>
      <c r="AB299" s="73"/>
    </row>
    <row r="300" spans="1:28" ht="37" x14ac:dyDescent="0.45">
      <c r="A300" s="86" t="s">
        <v>168</v>
      </c>
      <c r="B300" s="87" t="s">
        <v>114</v>
      </c>
      <c r="C300" s="88" t="s">
        <v>70</v>
      </c>
      <c r="D300" s="89" t="s">
        <v>71</v>
      </c>
      <c r="E300" s="88" t="s">
        <v>70</v>
      </c>
      <c r="F300" s="73"/>
      <c r="G300" s="73"/>
      <c r="H300" s="86" t="s">
        <v>168</v>
      </c>
      <c r="I300" s="87" t="s">
        <v>114</v>
      </c>
      <c r="J300" s="88" t="s">
        <v>70</v>
      </c>
      <c r="K300" s="89" t="s">
        <v>71</v>
      </c>
      <c r="L300" s="88" t="s">
        <v>70</v>
      </c>
      <c r="M300" s="73"/>
      <c r="N300" s="73"/>
      <c r="O300" s="86" t="s">
        <v>168</v>
      </c>
      <c r="P300" s="87" t="s">
        <v>114</v>
      </c>
      <c r="Q300" s="88" t="s">
        <v>70</v>
      </c>
      <c r="R300" s="89" t="s">
        <v>71</v>
      </c>
      <c r="S300" s="88" t="s">
        <v>70</v>
      </c>
      <c r="T300" s="73"/>
      <c r="U300" s="73"/>
      <c r="V300" s="86" t="s">
        <v>168</v>
      </c>
      <c r="W300" s="87" t="s">
        <v>114</v>
      </c>
      <c r="X300" s="88" t="s">
        <v>70</v>
      </c>
      <c r="Y300" s="89" t="s">
        <v>71</v>
      </c>
      <c r="Z300" s="88" t="s">
        <v>70</v>
      </c>
      <c r="AA300" s="73"/>
      <c r="AB300" s="73"/>
    </row>
    <row r="301" spans="1:28" ht="15.5" x14ac:dyDescent="0.35">
      <c r="A301" s="134"/>
      <c r="B301" s="135"/>
      <c r="C301" s="134"/>
      <c r="D301" s="136"/>
      <c r="E301" s="134"/>
      <c r="F301" s="73"/>
      <c r="G301" s="73"/>
      <c r="H301" s="134"/>
      <c r="I301" s="135"/>
      <c r="J301" s="134"/>
      <c r="K301" s="136"/>
      <c r="L301" s="134"/>
      <c r="M301" s="73"/>
      <c r="N301" s="73"/>
      <c r="O301" s="134"/>
      <c r="P301" s="135"/>
      <c r="Q301" s="134"/>
      <c r="R301" s="136"/>
      <c r="S301" s="134"/>
      <c r="T301" s="73"/>
      <c r="U301" s="73"/>
      <c r="V301" s="134"/>
      <c r="W301" s="135"/>
      <c r="X301" s="134"/>
      <c r="Y301" s="136"/>
      <c r="Z301" s="134"/>
      <c r="AA301" s="73"/>
      <c r="AB301" s="73"/>
    </row>
    <row r="302" spans="1:28" ht="18.5" x14ac:dyDescent="0.45">
      <c r="A302" s="94" t="s">
        <v>91</v>
      </c>
      <c r="B302" s="95">
        <v>190848.47999999998</v>
      </c>
      <c r="C302" s="96">
        <v>2.3569196926662844E-3</v>
      </c>
      <c r="D302" s="97">
        <v>7</v>
      </c>
      <c r="E302" s="96">
        <v>9.1623036649214652E-3</v>
      </c>
      <c r="F302" s="92"/>
      <c r="G302" s="93"/>
      <c r="H302" s="94" t="s">
        <v>91</v>
      </c>
      <c r="I302" s="95">
        <v>183165.91</v>
      </c>
      <c r="J302" s="96">
        <v>2.299936228766454E-3</v>
      </c>
      <c r="K302" s="97">
        <v>7</v>
      </c>
      <c r="L302" s="96">
        <v>9.3708165997322627E-3</v>
      </c>
      <c r="M302" s="92"/>
      <c r="N302" s="93"/>
      <c r="O302" s="94" t="s">
        <v>91</v>
      </c>
      <c r="P302" s="95">
        <v>175613.00999999998</v>
      </c>
      <c r="Q302" s="96">
        <v>2.2422502874441925E-3</v>
      </c>
      <c r="R302" s="97">
        <v>7</v>
      </c>
      <c r="S302" s="96">
        <v>9.562841530054645E-3</v>
      </c>
      <c r="T302" s="92"/>
      <c r="U302" s="93"/>
      <c r="V302" s="94" t="s">
        <v>91</v>
      </c>
      <c r="W302" s="95">
        <v>165195.71</v>
      </c>
      <c r="X302" s="96">
        <v>2.1360758418816675E-3</v>
      </c>
      <c r="Y302" s="97">
        <v>7</v>
      </c>
      <c r="Z302" s="96">
        <v>9.6685082872928173E-3</v>
      </c>
      <c r="AA302" s="92"/>
      <c r="AB302" s="93"/>
    </row>
    <row r="303" spans="1:28" ht="18.5" x14ac:dyDescent="0.45">
      <c r="A303" s="94" t="s">
        <v>92</v>
      </c>
      <c r="B303" s="95">
        <v>50477083.899999991</v>
      </c>
      <c r="C303" s="96">
        <v>0.62337637204277574</v>
      </c>
      <c r="D303" s="97">
        <v>465</v>
      </c>
      <c r="E303" s="96">
        <v>0.6086387434554974</v>
      </c>
      <c r="F303" s="92"/>
      <c r="G303" s="93"/>
      <c r="H303" s="94" t="s">
        <v>92</v>
      </c>
      <c r="I303" s="95">
        <v>49305258.31000001</v>
      </c>
      <c r="J303" s="96">
        <v>0.61910510452440237</v>
      </c>
      <c r="K303" s="97">
        <v>451</v>
      </c>
      <c r="L303" s="96">
        <v>0.60374832663989286</v>
      </c>
      <c r="M303" s="92"/>
      <c r="N303" s="93"/>
      <c r="O303" s="94" t="s">
        <v>92</v>
      </c>
      <c r="P303" s="95">
        <v>48572361.920000002</v>
      </c>
      <c r="Q303" s="96">
        <v>0.62017838243854118</v>
      </c>
      <c r="R303" s="97">
        <v>445</v>
      </c>
      <c r="S303" s="96">
        <v>0.60792349726775952</v>
      </c>
      <c r="T303" s="92"/>
      <c r="U303" s="93"/>
      <c r="V303" s="94" t="s">
        <v>92</v>
      </c>
      <c r="W303" s="95">
        <v>48388863.059999995</v>
      </c>
      <c r="X303" s="96">
        <v>0.62569591788180345</v>
      </c>
      <c r="Y303" s="97">
        <v>442</v>
      </c>
      <c r="Z303" s="96">
        <v>0.61049723756906082</v>
      </c>
      <c r="AA303" s="92"/>
      <c r="AB303" s="93"/>
    </row>
    <row r="304" spans="1:28" ht="18.5" x14ac:dyDescent="0.45">
      <c r="A304" s="94" t="s">
        <v>93</v>
      </c>
      <c r="B304" s="95">
        <v>30305755.690000001</v>
      </c>
      <c r="C304" s="96">
        <v>0.37426670826455793</v>
      </c>
      <c r="D304" s="97">
        <v>292</v>
      </c>
      <c r="E304" s="96">
        <v>0.38219895287958117</v>
      </c>
      <c r="F304" s="92"/>
      <c r="G304" s="93"/>
      <c r="H304" s="94" t="s">
        <v>93</v>
      </c>
      <c r="I304" s="95">
        <v>30151136.090000011</v>
      </c>
      <c r="J304" s="96">
        <v>0.37859495924683118</v>
      </c>
      <c r="K304" s="97">
        <v>289</v>
      </c>
      <c r="L304" s="96">
        <v>0.38688085676037481</v>
      </c>
      <c r="M304" s="92"/>
      <c r="N304" s="93"/>
      <c r="O304" s="94" t="s">
        <v>93</v>
      </c>
      <c r="P304" s="95">
        <v>29572010.570000004</v>
      </c>
      <c r="Q304" s="96">
        <v>0.3775793672740147</v>
      </c>
      <c r="R304" s="97">
        <v>280</v>
      </c>
      <c r="S304" s="96">
        <v>0.38251366120218577</v>
      </c>
      <c r="T304" s="92"/>
      <c r="U304" s="93"/>
      <c r="V304" s="94" t="s">
        <v>93</v>
      </c>
      <c r="W304" s="95">
        <v>28782010.84</v>
      </c>
      <c r="X304" s="96">
        <v>0.3721680062763148</v>
      </c>
      <c r="Y304" s="97">
        <v>275</v>
      </c>
      <c r="Z304" s="96">
        <v>0.37983425414364641</v>
      </c>
      <c r="AA304" s="92"/>
      <c r="AB304" s="93"/>
    </row>
    <row r="305" spans="1:28" ht="18.5" x14ac:dyDescent="0.45">
      <c r="A305" s="94"/>
      <c r="B305" s="138"/>
      <c r="C305" s="99"/>
      <c r="D305" s="97"/>
      <c r="E305" s="99"/>
      <c r="F305" s="73"/>
      <c r="G305" s="73"/>
      <c r="H305" s="94"/>
      <c r="I305" s="138"/>
      <c r="J305" s="99"/>
      <c r="K305" s="97"/>
      <c r="L305" s="99"/>
      <c r="M305" s="73"/>
      <c r="N305" s="73"/>
      <c r="O305" s="94"/>
      <c r="P305" s="138"/>
      <c r="Q305" s="99"/>
      <c r="R305" s="97"/>
      <c r="S305" s="99"/>
      <c r="T305" s="73"/>
      <c r="U305" s="73"/>
      <c r="V305" s="94"/>
      <c r="W305" s="138"/>
      <c r="X305" s="99"/>
      <c r="Y305" s="97"/>
      <c r="Z305" s="99"/>
      <c r="AA305" s="73"/>
      <c r="AB305" s="73"/>
    </row>
    <row r="306" spans="1:28" ht="19" thickBot="1" x14ac:dyDescent="0.5">
      <c r="A306" s="94"/>
      <c r="B306" s="106">
        <v>80973688.069999993</v>
      </c>
      <c r="C306" s="114"/>
      <c r="D306" s="108">
        <v>764</v>
      </c>
      <c r="E306" s="99"/>
      <c r="F306" s="73"/>
      <c r="G306" s="73"/>
      <c r="H306" s="94"/>
      <c r="I306" s="106">
        <v>79639560.310000017</v>
      </c>
      <c r="J306" s="114"/>
      <c r="K306" s="108">
        <v>747</v>
      </c>
      <c r="L306" s="99"/>
      <c r="M306" s="73"/>
      <c r="N306" s="73"/>
      <c r="O306" s="94"/>
      <c r="P306" s="106">
        <v>78319985.5</v>
      </c>
      <c r="Q306" s="114"/>
      <c r="R306" s="108">
        <v>732</v>
      </c>
      <c r="S306" s="99"/>
      <c r="T306" s="73"/>
      <c r="U306" s="73"/>
      <c r="V306" s="94"/>
      <c r="W306" s="106">
        <v>77336069.609999999</v>
      </c>
      <c r="X306" s="114"/>
      <c r="Y306" s="108">
        <v>724</v>
      </c>
      <c r="Z306" s="99"/>
      <c r="AA306" s="73"/>
      <c r="AB306" s="73"/>
    </row>
    <row r="307" spans="1:28" ht="16" thickTop="1" x14ac:dyDescent="0.35">
      <c r="A307" s="131"/>
      <c r="B307" s="141"/>
      <c r="C307" s="142"/>
      <c r="D307" s="141"/>
      <c r="E307" s="142"/>
      <c r="F307" s="73"/>
      <c r="G307" s="73"/>
      <c r="H307" s="131"/>
      <c r="I307" s="141"/>
      <c r="J307" s="142"/>
      <c r="K307" s="141"/>
      <c r="L307" s="142"/>
      <c r="M307" s="73"/>
      <c r="N307" s="73"/>
      <c r="O307" s="131"/>
      <c r="P307" s="141"/>
      <c r="Q307" s="142"/>
      <c r="R307" s="141"/>
      <c r="S307" s="142"/>
      <c r="T307" s="73"/>
      <c r="U307" s="73"/>
      <c r="V307" s="131"/>
      <c r="W307" s="141"/>
      <c r="X307" s="142"/>
      <c r="Y307" s="141"/>
      <c r="Z307" s="142"/>
      <c r="AA307" s="73"/>
      <c r="AB307" s="73"/>
    </row>
    <row r="308" spans="1:28" ht="15.5" x14ac:dyDescent="0.35">
      <c r="A308" s="131"/>
      <c r="B308" s="132"/>
      <c r="C308" s="131"/>
      <c r="D308" s="133"/>
      <c r="E308" s="131"/>
      <c r="F308" s="73"/>
      <c r="G308" s="73"/>
      <c r="H308" s="131"/>
      <c r="I308" s="132"/>
      <c r="J308" s="131"/>
      <c r="K308" s="133"/>
      <c r="L308" s="131"/>
      <c r="M308" s="73"/>
      <c r="N308" s="73"/>
      <c r="O308" s="131"/>
      <c r="P308" s="132"/>
      <c r="Q308" s="131"/>
      <c r="R308" s="133"/>
      <c r="S308" s="131"/>
      <c r="T308" s="73"/>
      <c r="U308" s="73"/>
      <c r="V308" s="131"/>
      <c r="W308" s="132"/>
      <c r="X308" s="131"/>
      <c r="Y308" s="133"/>
      <c r="Z308" s="131"/>
      <c r="AA308" s="73"/>
      <c r="AB308" s="73"/>
    </row>
    <row r="309" spans="1:28" ht="15.5" x14ac:dyDescent="0.35">
      <c r="A309" s="131"/>
      <c r="B309" s="132"/>
      <c r="C309" s="131"/>
      <c r="D309" s="133"/>
      <c r="E309" s="131"/>
      <c r="F309" s="73"/>
      <c r="G309" s="73"/>
      <c r="H309" s="131"/>
      <c r="I309" s="132"/>
      <c r="J309" s="131"/>
      <c r="K309" s="133"/>
      <c r="L309" s="131"/>
      <c r="M309" s="73"/>
      <c r="N309" s="73"/>
      <c r="O309" s="131"/>
      <c r="P309" s="132"/>
      <c r="Q309" s="131"/>
      <c r="R309" s="133"/>
      <c r="S309" s="131"/>
      <c r="T309" s="73"/>
      <c r="U309" s="73"/>
      <c r="V309" s="131"/>
      <c r="W309" s="132"/>
      <c r="X309" s="131"/>
      <c r="Y309" s="133"/>
      <c r="Z309" s="131"/>
      <c r="AA309" s="73"/>
      <c r="AB309" s="73"/>
    </row>
    <row r="310" spans="1:28" ht="18.5" x14ac:dyDescent="0.45">
      <c r="A310" s="78" t="s">
        <v>108</v>
      </c>
      <c r="B310" s="132"/>
      <c r="C310" s="131"/>
      <c r="D310" s="133"/>
      <c r="E310" s="131"/>
      <c r="F310" s="73"/>
      <c r="G310" s="73"/>
      <c r="H310" s="78" t="s">
        <v>108</v>
      </c>
      <c r="I310" s="132"/>
      <c r="J310" s="131"/>
      <c r="K310" s="133"/>
      <c r="L310" s="131"/>
      <c r="M310" s="73"/>
      <c r="N310" s="73"/>
      <c r="O310" s="78" t="s">
        <v>108</v>
      </c>
      <c r="P310" s="132"/>
      <c r="Q310" s="131"/>
      <c r="R310" s="133"/>
      <c r="S310" s="131"/>
      <c r="T310" s="73"/>
      <c r="U310" s="73"/>
      <c r="V310" s="78" t="s">
        <v>108</v>
      </c>
      <c r="W310" s="132"/>
      <c r="X310" s="131"/>
      <c r="Y310" s="133"/>
      <c r="Z310" s="131"/>
      <c r="AA310" s="73"/>
      <c r="AB310" s="73"/>
    </row>
    <row r="311" spans="1:28" ht="15.5" x14ac:dyDescent="0.35">
      <c r="A311" s="134"/>
      <c r="B311" s="135"/>
      <c r="C311" s="134"/>
      <c r="D311" s="136"/>
      <c r="E311" s="134"/>
      <c r="F311" s="73"/>
      <c r="G311" s="73"/>
      <c r="H311" s="134"/>
      <c r="I311" s="135"/>
      <c r="J311" s="134"/>
      <c r="K311" s="136"/>
      <c r="L311" s="134"/>
      <c r="M311" s="73"/>
      <c r="N311" s="73"/>
      <c r="O311" s="134"/>
      <c r="P311" s="135"/>
      <c r="Q311" s="134"/>
      <c r="R311" s="136"/>
      <c r="S311" s="134"/>
      <c r="T311" s="73"/>
      <c r="U311" s="73"/>
      <c r="V311" s="134"/>
      <c r="W311" s="135"/>
      <c r="X311" s="134"/>
      <c r="Y311" s="136"/>
      <c r="Z311" s="134"/>
      <c r="AA311" s="73"/>
      <c r="AB311" s="73"/>
    </row>
    <row r="312" spans="1:28" ht="37" x14ac:dyDescent="0.45">
      <c r="A312" s="86" t="s">
        <v>169</v>
      </c>
      <c r="B312" s="87" t="s">
        <v>114</v>
      </c>
      <c r="C312" s="88" t="s">
        <v>70</v>
      </c>
      <c r="D312" s="89" t="s">
        <v>71</v>
      </c>
      <c r="E312" s="88" t="s">
        <v>70</v>
      </c>
      <c r="F312" s="89" t="s">
        <v>110</v>
      </c>
      <c r="G312" s="73"/>
      <c r="H312" s="86" t="s">
        <v>169</v>
      </c>
      <c r="I312" s="87" t="s">
        <v>114</v>
      </c>
      <c r="J312" s="88" t="s">
        <v>70</v>
      </c>
      <c r="K312" s="89" t="s">
        <v>71</v>
      </c>
      <c r="L312" s="88" t="s">
        <v>70</v>
      </c>
      <c r="M312" s="89" t="s">
        <v>110</v>
      </c>
      <c r="N312" s="73"/>
      <c r="O312" s="86" t="s">
        <v>169</v>
      </c>
      <c r="P312" s="87" t="s">
        <v>114</v>
      </c>
      <c r="Q312" s="88" t="s">
        <v>70</v>
      </c>
      <c r="R312" s="89" t="s">
        <v>71</v>
      </c>
      <c r="S312" s="88" t="s">
        <v>70</v>
      </c>
      <c r="T312" s="89" t="s">
        <v>110</v>
      </c>
      <c r="U312" s="73"/>
      <c r="V312" s="86" t="s">
        <v>169</v>
      </c>
      <c r="W312" s="87" t="s">
        <v>114</v>
      </c>
      <c r="X312" s="88" t="s">
        <v>70</v>
      </c>
      <c r="Y312" s="89" t="s">
        <v>71</v>
      </c>
      <c r="Z312" s="88" t="s">
        <v>70</v>
      </c>
      <c r="AA312" s="89" t="s">
        <v>110</v>
      </c>
      <c r="AB312" s="73"/>
    </row>
    <row r="313" spans="1:28" ht="15.5" x14ac:dyDescent="0.35">
      <c r="A313" s="143"/>
      <c r="B313" s="143"/>
      <c r="C313" s="144"/>
      <c r="D313" s="143"/>
      <c r="E313" s="144"/>
      <c r="F313" s="143"/>
      <c r="G313" s="73"/>
      <c r="H313" s="143"/>
      <c r="I313" s="143"/>
      <c r="J313" s="144"/>
      <c r="K313" s="143"/>
      <c r="L313" s="144"/>
      <c r="M313" s="143"/>
      <c r="N313" s="73"/>
      <c r="O313" s="143"/>
      <c r="P313" s="143"/>
      <c r="Q313" s="144"/>
      <c r="R313" s="143"/>
      <c r="S313" s="144"/>
      <c r="T313" s="143"/>
      <c r="U313" s="73"/>
      <c r="V313" s="143"/>
      <c r="W313" s="143"/>
      <c r="X313" s="144"/>
      <c r="Y313" s="143"/>
      <c r="Z313" s="144"/>
      <c r="AA313" s="143"/>
      <c r="AB313" s="73"/>
    </row>
    <row r="314" spans="1:28" ht="18.5" x14ac:dyDescent="0.45">
      <c r="A314" s="94" t="s">
        <v>108</v>
      </c>
      <c r="B314" s="95">
        <v>0</v>
      </c>
      <c r="C314" s="96">
        <v>0</v>
      </c>
      <c r="D314" s="97">
        <v>0</v>
      </c>
      <c r="E314" s="96">
        <v>0</v>
      </c>
      <c r="F314" s="146">
        <v>0</v>
      </c>
      <c r="G314" s="73"/>
      <c r="H314" s="94" t="s">
        <v>108</v>
      </c>
      <c r="I314" s="95">
        <v>0</v>
      </c>
      <c r="J314" s="96">
        <v>0</v>
      </c>
      <c r="K314" s="97">
        <v>0</v>
      </c>
      <c r="L314" s="96">
        <v>0</v>
      </c>
      <c r="M314" s="146">
        <v>0</v>
      </c>
      <c r="N314" s="73"/>
      <c r="O314" s="94" t="s">
        <v>108</v>
      </c>
      <c r="P314" s="95">
        <v>0</v>
      </c>
      <c r="Q314" s="96">
        <v>0</v>
      </c>
      <c r="R314" s="97">
        <v>0</v>
      </c>
      <c r="S314" s="96">
        <v>0</v>
      </c>
      <c r="T314" s="146">
        <v>0</v>
      </c>
      <c r="U314" s="73"/>
      <c r="V314" s="94" t="s">
        <v>108</v>
      </c>
      <c r="W314" s="95">
        <v>0</v>
      </c>
      <c r="X314" s="96">
        <v>0</v>
      </c>
      <c r="Y314" s="97">
        <v>0</v>
      </c>
      <c r="Z314" s="96">
        <v>0</v>
      </c>
      <c r="AA314" s="146">
        <v>0</v>
      </c>
      <c r="AB314" s="73"/>
    </row>
    <row r="315" spans="1:28" ht="18.5" x14ac:dyDescent="0.45">
      <c r="A315" s="94" t="s">
        <v>109</v>
      </c>
      <c r="B315" s="95">
        <v>80973688.069999993</v>
      </c>
      <c r="C315" s="96">
        <v>1</v>
      </c>
      <c r="D315" s="97">
        <v>764</v>
      </c>
      <c r="E315" s="96">
        <v>1</v>
      </c>
      <c r="F315" s="146">
        <v>0</v>
      </c>
      <c r="G315" s="73"/>
      <c r="H315" s="94" t="s">
        <v>109</v>
      </c>
      <c r="I315" s="95">
        <v>79639560.309999928</v>
      </c>
      <c r="J315" s="96">
        <v>0.99999999999999889</v>
      </c>
      <c r="K315" s="97">
        <v>747</v>
      </c>
      <c r="L315" s="96">
        <v>1</v>
      </c>
      <c r="M315" s="146">
        <v>0</v>
      </c>
      <c r="N315" s="73"/>
      <c r="O315" s="94" t="s">
        <v>109</v>
      </c>
      <c r="P315" s="95">
        <v>78319985.499999911</v>
      </c>
      <c r="Q315" s="96">
        <v>0.99999999999999889</v>
      </c>
      <c r="R315" s="97">
        <v>732</v>
      </c>
      <c r="S315" s="96">
        <v>1</v>
      </c>
      <c r="T315" s="146">
        <v>0</v>
      </c>
      <c r="U315" s="73"/>
      <c r="V315" s="94" t="s">
        <v>109</v>
      </c>
      <c r="W315" s="95">
        <v>77336069.610000014</v>
      </c>
      <c r="X315" s="96">
        <v>1.0000000000000002</v>
      </c>
      <c r="Y315" s="97">
        <v>724</v>
      </c>
      <c r="Z315" s="96">
        <v>1</v>
      </c>
      <c r="AA315" s="146">
        <v>0</v>
      </c>
      <c r="AB315" s="73"/>
    </row>
    <row r="316" spans="1:28" ht="18.5" x14ac:dyDescent="0.45">
      <c r="A316" s="94"/>
      <c r="B316" s="138"/>
      <c r="C316" s="99"/>
      <c r="D316" s="97"/>
      <c r="E316" s="99"/>
      <c r="F316" s="116"/>
      <c r="G316" s="73"/>
      <c r="H316" s="94"/>
      <c r="I316" s="138"/>
      <c r="J316" s="99"/>
      <c r="K316" s="97"/>
      <c r="L316" s="99"/>
      <c r="M316" s="116"/>
      <c r="N316" s="73"/>
      <c r="O316" s="94"/>
      <c r="P316" s="138"/>
      <c r="Q316" s="99"/>
      <c r="R316" s="97"/>
      <c r="S316" s="99"/>
      <c r="T316" s="116"/>
      <c r="U316" s="73"/>
      <c r="V316" s="94"/>
      <c r="W316" s="138"/>
      <c r="X316" s="99"/>
      <c r="Y316" s="97"/>
      <c r="Z316" s="99"/>
      <c r="AA316" s="116"/>
      <c r="AB316" s="73"/>
    </row>
    <row r="317" spans="1:28" ht="19" thickBot="1" x14ac:dyDescent="0.5">
      <c r="A317" s="94"/>
      <c r="B317" s="106">
        <v>80973688.069999993</v>
      </c>
      <c r="C317" s="114"/>
      <c r="D317" s="108">
        <v>764</v>
      </c>
      <c r="E317" s="99"/>
      <c r="F317" s="106">
        <v>0</v>
      </c>
      <c r="G317" s="73"/>
      <c r="H317" s="94"/>
      <c r="I317" s="106">
        <v>79639560.309999928</v>
      </c>
      <c r="J317" s="114"/>
      <c r="K317" s="108">
        <v>747</v>
      </c>
      <c r="L317" s="99"/>
      <c r="M317" s="106">
        <v>0</v>
      </c>
      <c r="N317" s="73"/>
      <c r="O317" s="94"/>
      <c r="P317" s="106">
        <v>78319985.499999911</v>
      </c>
      <c r="Q317" s="114"/>
      <c r="R317" s="108">
        <v>732</v>
      </c>
      <c r="S317" s="99"/>
      <c r="T317" s="106">
        <v>0</v>
      </c>
      <c r="U317" s="73"/>
      <c r="V317" s="94"/>
      <c r="W317" s="106">
        <v>77336069.610000014</v>
      </c>
      <c r="X317" s="114"/>
      <c r="Y317" s="108">
        <v>724</v>
      </c>
      <c r="Z317" s="99"/>
      <c r="AA317" s="106">
        <v>0</v>
      </c>
      <c r="AB317" s="73"/>
    </row>
    <row r="318" spans="1:28" ht="13.5" thickTop="1" x14ac:dyDescent="0.3">
      <c r="A318" s="116"/>
      <c r="B318" s="116"/>
      <c r="C318" s="116"/>
      <c r="D318" s="116"/>
      <c r="E318" s="116"/>
      <c r="F318" s="116"/>
      <c r="G318" s="73"/>
      <c r="H318" s="116"/>
      <c r="I318" s="116"/>
      <c r="J318" s="116"/>
      <c r="K318" s="116"/>
      <c r="L318" s="116"/>
      <c r="M318" s="116"/>
      <c r="N318" s="73"/>
      <c r="O318" s="116"/>
      <c r="P318" s="116"/>
      <c r="Q318" s="116"/>
      <c r="R318" s="116"/>
      <c r="S318" s="116"/>
      <c r="T318" s="116"/>
      <c r="U318" s="73"/>
      <c r="V318" s="116"/>
      <c r="W318" s="116"/>
      <c r="X318" s="116"/>
      <c r="Y318" s="116"/>
      <c r="Z318" s="116"/>
      <c r="AA318" s="116"/>
      <c r="AB318" s="73"/>
    </row>
    <row r="319" spans="1:28" x14ac:dyDescent="0.3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</row>
    <row r="320" spans="1:28" x14ac:dyDescent="0.3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</row>
    <row r="321" spans="1:28" x14ac:dyDescent="0.3">
      <c r="A321" s="73"/>
      <c r="B321" s="92"/>
      <c r="C321" s="93"/>
      <c r="D321" s="92"/>
      <c r="E321" s="73"/>
      <c r="F321" s="73"/>
      <c r="G321" s="73"/>
      <c r="H321" s="73"/>
      <c r="I321" s="92"/>
      <c r="J321" s="93"/>
      <c r="K321" s="92"/>
      <c r="L321" s="73"/>
      <c r="M321" s="73"/>
      <c r="N321" s="73"/>
      <c r="O321" s="73"/>
      <c r="P321" s="92"/>
      <c r="Q321" s="93"/>
      <c r="R321" s="92"/>
      <c r="S321" s="73"/>
      <c r="T321" s="73"/>
      <c r="U321" s="73"/>
      <c r="V321" s="73"/>
      <c r="W321" s="92"/>
      <c r="X321" s="93"/>
      <c r="Y321" s="92"/>
      <c r="Z321" s="73"/>
      <c r="AA321" s="73"/>
      <c r="AB321" s="73"/>
    </row>
    <row r="322" spans="1:28" x14ac:dyDescent="0.3">
      <c r="A322" s="73"/>
      <c r="B322" s="92"/>
      <c r="C322" s="93"/>
      <c r="D322" s="73"/>
      <c r="E322" s="73"/>
      <c r="F322" s="73"/>
      <c r="G322" s="73"/>
      <c r="H322" s="73"/>
      <c r="I322" s="92"/>
      <c r="J322" s="93"/>
      <c r="K322" s="73"/>
      <c r="L322" s="73"/>
      <c r="M322" s="73"/>
      <c r="N322" s="73"/>
      <c r="O322" s="73"/>
      <c r="P322" s="92"/>
      <c r="Q322" s="93"/>
      <c r="R322" s="73"/>
      <c r="S322" s="73"/>
      <c r="T322" s="73"/>
      <c r="U322" s="73"/>
      <c r="V322" s="73"/>
      <c r="W322" s="92"/>
      <c r="X322" s="93"/>
      <c r="Y322" s="73"/>
      <c r="Z322" s="73"/>
      <c r="AA322" s="73"/>
      <c r="AB322" s="73"/>
    </row>
    <row r="323" spans="1:28" x14ac:dyDescent="0.3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</row>
  </sheetData>
  <mergeCells count="4">
    <mergeCell ref="A1:E1"/>
    <mergeCell ref="H1:L1"/>
    <mergeCell ref="O1:S1"/>
    <mergeCell ref="V1:Z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323"/>
  <sheetViews>
    <sheetView topLeftCell="U1" zoomScale="75" zoomScaleNormal="75" workbookViewId="0">
      <selection activeCell="V1" sqref="V1:Z1"/>
    </sheetView>
  </sheetViews>
  <sheetFormatPr defaultRowHeight="13" x14ac:dyDescent="0.3"/>
  <cols>
    <col min="1" max="1" width="40.453125" style="61" customWidth="1"/>
    <col min="2" max="2" width="22.36328125" style="61" customWidth="1"/>
    <col min="3" max="3" width="13.6328125" style="61" customWidth="1"/>
    <col min="4" max="4" width="19" style="61" customWidth="1"/>
    <col min="5" max="5" width="14.08984375" style="61" customWidth="1"/>
    <col min="6" max="6" width="17" style="61" customWidth="1"/>
    <col min="7" max="7" width="9.08984375" style="61"/>
    <col min="8" max="8" width="40.453125" style="61" customWidth="1"/>
    <col min="9" max="9" width="22.36328125" style="61" customWidth="1"/>
    <col min="10" max="10" width="13.6328125" style="61" customWidth="1"/>
    <col min="11" max="11" width="19" style="61" customWidth="1"/>
    <col min="12" max="12" width="14.08984375" style="61" customWidth="1"/>
    <col min="13" max="13" width="17" style="61" customWidth="1"/>
    <col min="14" max="14" width="9.08984375" style="61"/>
    <col min="15" max="15" width="40.453125" style="61" customWidth="1"/>
    <col min="16" max="16" width="22.36328125" style="61" customWidth="1"/>
    <col min="17" max="17" width="13.6328125" style="61" customWidth="1"/>
    <col min="18" max="18" width="19" style="61" customWidth="1"/>
    <col min="19" max="19" width="14.08984375" style="61" customWidth="1"/>
    <col min="20" max="20" width="17" style="61" customWidth="1"/>
    <col min="21" max="21" width="9.08984375" style="61"/>
    <col min="22" max="22" width="40.453125" style="61" customWidth="1"/>
    <col min="23" max="23" width="22.36328125" style="61" customWidth="1"/>
    <col min="24" max="24" width="13.6328125" style="61" customWidth="1"/>
    <col min="25" max="25" width="19" style="61" customWidth="1"/>
    <col min="26" max="26" width="14.08984375" style="61" customWidth="1"/>
    <col min="27" max="27" width="17" style="61" customWidth="1"/>
    <col min="28" max="28" width="9.08984375" style="61"/>
  </cols>
  <sheetData>
    <row r="1" spans="1:28" ht="23.5" x14ac:dyDescent="0.55000000000000004">
      <c r="A1" s="152" t="s">
        <v>372</v>
      </c>
      <c r="B1" s="152"/>
      <c r="C1" s="152"/>
      <c r="D1" s="152"/>
      <c r="E1" s="152"/>
      <c r="F1" s="60"/>
      <c r="G1" s="60"/>
      <c r="H1" s="152" t="s">
        <v>375</v>
      </c>
      <c r="I1" s="152"/>
      <c r="J1" s="152"/>
      <c r="K1" s="152"/>
      <c r="L1" s="152"/>
      <c r="M1" s="60"/>
      <c r="N1" s="60"/>
      <c r="O1" s="152" t="s">
        <v>378</v>
      </c>
      <c r="P1" s="152"/>
      <c r="Q1" s="152"/>
      <c r="R1" s="152"/>
      <c r="S1" s="152"/>
      <c r="T1" s="60"/>
      <c r="U1" s="60"/>
      <c r="V1" s="152" t="s">
        <v>381</v>
      </c>
      <c r="W1" s="152"/>
      <c r="X1" s="152"/>
      <c r="Y1" s="152"/>
      <c r="Z1" s="152"/>
      <c r="AA1" s="60"/>
      <c r="AB1" s="60"/>
    </row>
    <row r="2" spans="1:28" ht="23.5" x14ac:dyDescent="0.55000000000000004">
      <c r="A2" s="66" t="s">
        <v>373</v>
      </c>
      <c r="B2" s="67"/>
      <c r="C2" s="68"/>
      <c r="D2" s="69"/>
      <c r="E2" s="68"/>
      <c r="F2" s="60"/>
      <c r="G2" s="60"/>
      <c r="H2" s="66" t="s">
        <v>377</v>
      </c>
      <c r="I2" s="67"/>
      <c r="J2" s="68"/>
      <c r="K2" s="69"/>
      <c r="L2" s="68"/>
      <c r="M2" s="60"/>
      <c r="N2" s="60"/>
      <c r="O2" s="66" t="s">
        <v>379</v>
      </c>
      <c r="P2" s="67"/>
      <c r="Q2" s="68"/>
      <c r="R2" s="69"/>
      <c r="S2" s="68"/>
      <c r="T2" s="60"/>
      <c r="U2" s="60"/>
      <c r="V2" s="66" t="s">
        <v>382</v>
      </c>
      <c r="W2" s="67"/>
      <c r="X2" s="68"/>
      <c r="Y2" s="69"/>
      <c r="Z2" s="68"/>
      <c r="AA2" s="60"/>
      <c r="AB2" s="60"/>
    </row>
    <row r="3" spans="1:28" x14ac:dyDescent="0.3">
      <c r="A3" s="70"/>
      <c r="B3" s="71"/>
      <c r="C3" s="70"/>
      <c r="D3" s="72"/>
      <c r="E3" s="70"/>
      <c r="F3" s="73"/>
      <c r="G3" s="73"/>
      <c r="H3" s="70"/>
      <c r="I3" s="71"/>
      <c r="J3" s="70"/>
      <c r="K3" s="72"/>
      <c r="L3" s="70"/>
      <c r="M3" s="73"/>
      <c r="N3" s="73"/>
      <c r="O3" s="70"/>
      <c r="P3" s="71"/>
      <c r="Q3" s="70"/>
      <c r="R3" s="72"/>
      <c r="S3" s="70"/>
      <c r="T3" s="73"/>
      <c r="U3" s="73"/>
      <c r="V3" s="70"/>
      <c r="W3" s="71"/>
      <c r="X3" s="70"/>
      <c r="Y3" s="72"/>
      <c r="Z3" s="70"/>
      <c r="AA3" s="73"/>
      <c r="AB3" s="73"/>
    </row>
    <row r="4" spans="1:28" ht="18.5" x14ac:dyDescent="0.45">
      <c r="A4" s="78" t="s">
        <v>68</v>
      </c>
      <c r="B4" s="75"/>
      <c r="C4" s="76"/>
      <c r="D4" s="77"/>
      <c r="E4" s="76"/>
      <c r="F4" s="73"/>
      <c r="G4" s="73"/>
      <c r="H4" s="78" t="s">
        <v>68</v>
      </c>
      <c r="I4" s="75"/>
      <c r="J4" s="76"/>
      <c r="K4" s="77"/>
      <c r="L4" s="76"/>
      <c r="M4" s="73"/>
      <c r="N4" s="73"/>
      <c r="O4" s="78" t="s">
        <v>68</v>
      </c>
      <c r="P4" s="75"/>
      <c r="Q4" s="76"/>
      <c r="R4" s="77"/>
      <c r="S4" s="76"/>
      <c r="T4" s="73"/>
      <c r="U4" s="73"/>
      <c r="V4" s="78" t="s">
        <v>68</v>
      </c>
      <c r="W4" s="75"/>
      <c r="X4" s="76"/>
      <c r="Y4" s="77"/>
      <c r="Z4" s="76"/>
      <c r="AA4" s="73"/>
      <c r="AB4" s="73"/>
    </row>
    <row r="5" spans="1:28" ht="18.5" x14ac:dyDescent="0.45">
      <c r="A5" s="79"/>
      <c r="B5" s="80"/>
      <c r="C5" s="79"/>
      <c r="D5" s="81"/>
      <c r="E5" s="79"/>
      <c r="F5" s="73"/>
      <c r="G5" s="73"/>
      <c r="H5" s="79"/>
      <c r="I5" s="80"/>
      <c r="J5" s="79"/>
      <c r="K5" s="81"/>
      <c r="L5" s="79"/>
      <c r="M5" s="73"/>
      <c r="N5" s="73"/>
      <c r="O5" s="79"/>
      <c r="P5" s="80"/>
      <c r="Q5" s="79"/>
      <c r="R5" s="81"/>
      <c r="S5" s="79"/>
      <c r="T5" s="73"/>
      <c r="U5" s="73"/>
      <c r="V5" s="79"/>
      <c r="W5" s="80"/>
      <c r="X5" s="79"/>
      <c r="Y5" s="81"/>
      <c r="Z5" s="79"/>
      <c r="AA5" s="73"/>
      <c r="AB5" s="73"/>
    </row>
    <row r="6" spans="1:28" ht="37" x14ac:dyDescent="0.45">
      <c r="A6" s="86" t="s">
        <v>69</v>
      </c>
      <c r="B6" s="87" t="s">
        <v>114</v>
      </c>
      <c r="C6" s="88" t="s">
        <v>70</v>
      </c>
      <c r="D6" s="89" t="s">
        <v>71</v>
      </c>
      <c r="E6" s="88" t="s">
        <v>70</v>
      </c>
      <c r="F6" s="73"/>
      <c r="G6" s="73"/>
      <c r="H6" s="86" t="s">
        <v>69</v>
      </c>
      <c r="I6" s="87" t="s">
        <v>114</v>
      </c>
      <c r="J6" s="88" t="s">
        <v>70</v>
      </c>
      <c r="K6" s="89" t="s">
        <v>71</v>
      </c>
      <c r="L6" s="88" t="s">
        <v>70</v>
      </c>
      <c r="M6" s="73"/>
      <c r="N6" s="73"/>
      <c r="O6" s="86" t="s">
        <v>69</v>
      </c>
      <c r="P6" s="87" t="s">
        <v>114</v>
      </c>
      <c r="Q6" s="88" t="s">
        <v>70</v>
      </c>
      <c r="R6" s="89" t="s">
        <v>71</v>
      </c>
      <c r="S6" s="88" t="s">
        <v>70</v>
      </c>
      <c r="T6" s="73"/>
      <c r="U6" s="73"/>
      <c r="V6" s="86" t="s">
        <v>69</v>
      </c>
      <c r="W6" s="87" t="s">
        <v>114</v>
      </c>
      <c r="X6" s="88" t="s">
        <v>70</v>
      </c>
      <c r="Y6" s="89" t="s">
        <v>71</v>
      </c>
      <c r="Z6" s="88" t="s">
        <v>70</v>
      </c>
      <c r="AA6" s="73"/>
      <c r="AB6" s="73"/>
    </row>
    <row r="7" spans="1:28" ht="18.5" x14ac:dyDescent="0.45">
      <c r="A7" s="79"/>
      <c r="B7" s="80"/>
      <c r="C7" s="90"/>
      <c r="D7" s="81"/>
      <c r="E7" s="90"/>
      <c r="F7" s="73"/>
      <c r="G7" s="73"/>
      <c r="H7" s="79"/>
      <c r="I7" s="80"/>
      <c r="J7" s="90"/>
      <c r="K7" s="81"/>
      <c r="L7" s="90"/>
      <c r="M7" s="73"/>
      <c r="N7" s="73"/>
      <c r="O7" s="79"/>
      <c r="P7" s="80"/>
      <c r="Q7" s="90"/>
      <c r="R7" s="81"/>
      <c r="S7" s="90"/>
      <c r="T7" s="73"/>
      <c r="U7" s="73"/>
      <c r="V7" s="79"/>
      <c r="W7" s="80"/>
      <c r="X7" s="90"/>
      <c r="Y7" s="81"/>
      <c r="Z7" s="90"/>
      <c r="AA7" s="73"/>
      <c r="AB7" s="73"/>
    </row>
    <row r="8" spans="1:28" ht="18.5" x14ac:dyDescent="0.45">
      <c r="A8" s="94" t="s">
        <v>54</v>
      </c>
      <c r="B8" s="95">
        <v>978276.39999999967</v>
      </c>
      <c r="C8" s="96">
        <v>1.2827606279299544E-2</v>
      </c>
      <c r="D8" s="97">
        <v>42</v>
      </c>
      <c r="E8" s="96">
        <v>5.8988764044943819E-2</v>
      </c>
      <c r="F8" s="92"/>
      <c r="G8" s="93"/>
      <c r="H8" s="94" t="s">
        <v>54</v>
      </c>
      <c r="I8" s="95">
        <v>907350.64</v>
      </c>
      <c r="J8" s="96">
        <v>1.2445042627310526E-2</v>
      </c>
      <c r="K8" s="97">
        <v>45</v>
      </c>
      <c r="L8" s="96">
        <v>6.4935064935064929E-2</v>
      </c>
      <c r="M8" s="92"/>
      <c r="N8" s="93"/>
      <c r="O8" s="94" t="s">
        <v>54</v>
      </c>
      <c r="P8" s="95">
        <v>867263.18</v>
      </c>
      <c r="Q8" s="96">
        <v>1.2202098735671777E-2</v>
      </c>
      <c r="R8" s="97">
        <v>44</v>
      </c>
      <c r="S8" s="96">
        <v>6.5185185185185179E-2</v>
      </c>
      <c r="T8" s="92"/>
      <c r="U8" s="93"/>
      <c r="V8" s="94" t="s">
        <v>54</v>
      </c>
      <c r="W8" s="95">
        <v>880874.95</v>
      </c>
      <c r="X8" s="96">
        <v>1.2637924530724419E-2</v>
      </c>
      <c r="Y8" s="97">
        <v>45</v>
      </c>
      <c r="Z8" s="96">
        <v>6.8078668683812404E-2</v>
      </c>
      <c r="AA8" s="92"/>
      <c r="AB8" s="93"/>
    </row>
    <row r="9" spans="1:28" ht="18.5" x14ac:dyDescent="0.45">
      <c r="A9" s="94" t="s">
        <v>55</v>
      </c>
      <c r="B9" s="95">
        <v>3567805.1700000004</v>
      </c>
      <c r="C9" s="96">
        <v>4.6782688411996239E-2</v>
      </c>
      <c r="D9" s="97">
        <v>73</v>
      </c>
      <c r="E9" s="96">
        <v>0.10252808988764045</v>
      </c>
      <c r="F9" s="92"/>
      <c r="G9" s="93"/>
      <c r="H9" s="94" t="s">
        <v>55</v>
      </c>
      <c r="I9" s="95">
        <v>3601114.2199999988</v>
      </c>
      <c r="J9" s="96">
        <v>4.9392173210694029E-2</v>
      </c>
      <c r="K9" s="97">
        <v>70</v>
      </c>
      <c r="L9" s="96">
        <v>0.10101010101010101</v>
      </c>
      <c r="M9" s="92"/>
      <c r="N9" s="93"/>
      <c r="O9" s="94" t="s">
        <v>55</v>
      </c>
      <c r="P9" s="95">
        <v>3347770.8899999992</v>
      </c>
      <c r="Q9" s="96">
        <v>4.7102000737755022E-2</v>
      </c>
      <c r="R9" s="97">
        <v>68</v>
      </c>
      <c r="S9" s="96">
        <v>0.10074074074074074</v>
      </c>
      <c r="T9" s="92"/>
      <c r="U9" s="93"/>
      <c r="V9" s="94" t="s">
        <v>55</v>
      </c>
      <c r="W9" s="95">
        <v>3195319.8699999996</v>
      </c>
      <c r="X9" s="96">
        <v>4.584329633687978E-2</v>
      </c>
      <c r="Y9" s="97">
        <v>63</v>
      </c>
      <c r="Z9" s="96">
        <v>9.5310136157337369E-2</v>
      </c>
      <c r="AA9" s="92"/>
      <c r="AB9" s="93"/>
    </row>
    <row r="10" spans="1:28" ht="18.5" x14ac:dyDescent="0.45">
      <c r="A10" s="94" t="s">
        <v>56</v>
      </c>
      <c r="B10" s="95">
        <v>856576.02999999991</v>
      </c>
      <c r="C10" s="96">
        <v>1.123181552895018E-2</v>
      </c>
      <c r="D10" s="97">
        <v>11</v>
      </c>
      <c r="E10" s="96">
        <v>1.5449438202247191E-2</v>
      </c>
      <c r="F10" s="92"/>
      <c r="G10" s="93"/>
      <c r="H10" s="94" t="s">
        <v>56</v>
      </c>
      <c r="I10" s="95">
        <v>851953.48</v>
      </c>
      <c r="J10" s="96">
        <v>1.1685226094165255E-2</v>
      </c>
      <c r="K10" s="97">
        <v>11</v>
      </c>
      <c r="L10" s="96">
        <v>1.5873015873015872E-2</v>
      </c>
      <c r="M10" s="92"/>
      <c r="N10" s="93"/>
      <c r="O10" s="94" t="s">
        <v>56</v>
      </c>
      <c r="P10" s="95">
        <v>816868.3</v>
      </c>
      <c r="Q10" s="96">
        <v>1.1493059869831386E-2</v>
      </c>
      <c r="R10" s="97">
        <v>10</v>
      </c>
      <c r="S10" s="96">
        <v>1.4814814814814815E-2</v>
      </c>
      <c r="T10" s="92"/>
      <c r="U10" s="93"/>
      <c r="V10" s="94" t="s">
        <v>56</v>
      </c>
      <c r="W10" s="95">
        <v>902446.63000000012</v>
      </c>
      <c r="X10" s="96">
        <v>1.2947413708321011E-2</v>
      </c>
      <c r="Y10" s="97">
        <v>10</v>
      </c>
      <c r="Z10" s="96">
        <v>1.5128593040847202E-2</v>
      </c>
      <c r="AA10" s="92"/>
      <c r="AB10" s="93"/>
    </row>
    <row r="11" spans="1:28" ht="18.5" x14ac:dyDescent="0.45">
      <c r="A11" s="94" t="s">
        <v>57</v>
      </c>
      <c r="B11" s="95">
        <v>2157849.7199999997</v>
      </c>
      <c r="C11" s="96">
        <v>2.8294709570890975E-2</v>
      </c>
      <c r="D11" s="97">
        <v>15</v>
      </c>
      <c r="E11" s="96">
        <v>2.1067415730337078E-2</v>
      </c>
      <c r="F11" s="92"/>
      <c r="G11" s="93"/>
      <c r="H11" s="94" t="s">
        <v>57</v>
      </c>
      <c r="I11" s="95">
        <v>2336485.66</v>
      </c>
      <c r="J11" s="96">
        <v>3.204677701753731E-2</v>
      </c>
      <c r="K11" s="97">
        <v>18</v>
      </c>
      <c r="L11" s="96">
        <v>2.5974025974025976E-2</v>
      </c>
      <c r="M11" s="92"/>
      <c r="N11" s="93"/>
      <c r="O11" s="94" t="s">
        <v>57</v>
      </c>
      <c r="P11" s="95">
        <v>2036791.0399999996</v>
      </c>
      <c r="Q11" s="96">
        <v>2.865695897986998E-2</v>
      </c>
      <c r="R11" s="97">
        <v>15</v>
      </c>
      <c r="S11" s="96">
        <v>2.2222222222222223E-2</v>
      </c>
      <c r="T11" s="92"/>
      <c r="U11" s="93"/>
      <c r="V11" s="94" t="s">
        <v>57</v>
      </c>
      <c r="W11" s="95">
        <v>2188042.8599999994</v>
      </c>
      <c r="X11" s="96">
        <v>3.13918797834703E-2</v>
      </c>
      <c r="Y11" s="97">
        <v>17</v>
      </c>
      <c r="Z11" s="96">
        <v>2.5718608169440244E-2</v>
      </c>
      <c r="AA11" s="92"/>
      <c r="AB11" s="93"/>
    </row>
    <row r="12" spans="1:28" ht="18.5" x14ac:dyDescent="0.45">
      <c r="A12" s="94" t="s">
        <v>58</v>
      </c>
      <c r="B12" s="95">
        <v>2453178.9600000004</v>
      </c>
      <c r="C12" s="96">
        <v>3.2167201244496485E-2</v>
      </c>
      <c r="D12" s="97">
        <v>19</v>
      </c>
      <c r="E12" s="96">
        <v>2.6685393258426966E-2</v>
      </c>
      <c r="F12" s="92"/>
      <c r="G12" s="93"/>
      <c r="H12" s="94" t="s">
        <v>58</v>
      </c>
      <c r="I12" s="95">
        <v>2228679.2200000002</v>
      </c>
      <c r="J12" s="96">
        <v>3.0568125124705015E-2</v>
      </c>
      <c r="K12" s="97">
        <v>16</v>
      </c>
      <c r="L12" s="96">
        <v>2.3088023088023088E-2</v>
      </c>
      <c r="M12" s="92"/>
      <c r="N12" s="93"/>
      <c r="O12" s="94" t="s">
        <v>58</v>
      </c>
      <c r="P12" s="95">
        <v>2111824.5499999998</v>
      </c>
      <c r="Q12" s="96">
        <v>2.9712655011499063E-2</v>
      </c>
      <c r="R12" s="97">
        <v>15</v>
      </c>
      <c r="S12" s="96">
        <v>2.2222222222222223E-2</v>
      </c>
      <c r="T12" s="92"/>
      <c r="U12" s="93"/>
      <c r="V12" s="94" t="s">
        <v>58</v>
      </c>
      <c r="W12" s="95">
        <v>1662758.46</v>
      </c>
      <c r="X12" s="96">
        <v>2.3855617565584714E-2</v>
      </c>
      <c r="Y12" s="97">
        <v>12</v>
      </c>
      <c r="Z12" s="96">
        <v>1.8154311649016642E-2</v>
      </c>
      <c r="AA12" s="92"/>
      <c r="AB12" s="93"/>
    </row>
    <row r="13" spans="1:28" ht="18.5" x14ac:dyDescent="0.45">
      <c r="A13" s="94" t="s">
        <v>59</v>
      </c>
      <c r="B13" s="95">
        <v>3808527.92</v>
      </c>
      <c r="C13" s="96">
        <v>4.993915488657362E-2</v>
      </c>
      <c r="D13" s="97">
        <v>28</v>
      </c>
      <c r="E13" s="96">
        <v>3.9325842696629212E-2</v>
      </c>
      <c r="F13" s="92"/>
      <c r="G13" s="93"/>
      <c r="H13" s="94" t="s">
        <v>59</v>
      </c>
      <c r="I13" s="95">
        <v>3296345.44</v>
      </c>
      <c r="J13" s="96">
        <v>4.5212024664622125E-2</v>
      </c>
      <c r="K13" s="97">
        <v>24</v>
      </c>
      <c r="L13" s="96">
        <v>3.4632034632034632E-2</v>
      </c>
      <c r="M13" s="92"/>
      <c r="N13" s="93"/>
      <c r="O13" s="94" t="s">
        <v>59</v>
      </c>
      <c r="P13" s="95">
        <v>3321708.44</v>
      </c>
      <c r="Q13" s="96">
        <v>4.6735310907577404E-2</v>
      </c>
      <c r="R13" s="97">
        <v>25</v>
      </c>
      <c r="S13" s="96">
        <v>3.7037037037037035E-2</v>
      </c>
      <c r="T13" s="92"/>
      <c r="U13" s="93"/>
      <c r="V13" s="94" t="s">
        <v>59</v>
      </c>
      <c r="W13" s="95">
        <v>3543800.6</v>
      </c>
      <c r="X13" s="96">
        <v>5.0842953968365107E-2</v>
      </c>
      <c r="Y13" s="97">
        <v>27</v>
      </c>
      <c r="Z13" s="96">
        <v>4.084720121028744E-2</v>
      </c>
      <c r="AA13" s="92"/>
      <c r="AB13" s="93"/>
    </row>
    <row r="14" spans="1:28" ht="18.5" x14ac:dyDescent="0.45">
      <c r="A14" s="94" t="s">
        <v>60</v>
      </c>
      <c r="B14" s="95">
        <v>8221132.2199999997</v>
      </c>
      <c r="C14" s="96">
        <v>0.107799234744111</v>
      </c>
      <c r="D14" s="97">
        <v>58</v>
      </c>
      <c r="E14" s="96">
        <v>8.1460674157303375E-2</v>
      </c>
      <c r="F14" s="92"/>
      <c r="G14" s="93"/>
      <c r="H14" s="94" t="s">
        <v>60</v>
      </c>
      <c r="I14" s="95">
        <v>6877166.0200000014</v>
      </c>
      <c r="J14" s="96">
        <v>9.4325854306987089E-2</v>
      </c>
      <c r="K14" s="97">
        <v>56</v>
      </c>
      <c r="L14" s="96">
        <v>8.0808080808080815E-2</v>
      </c>
      <c r="M14" s="92"/>
      <c r="N14" s="93"/>
      <c r="O14" s="94" t="s">
        <v>60</v>
      </c>
      <c r="P14" s="95">
        <v>7056889.1000000024</v>
      </c>
      <c r="Q14" s="96">
        <v>9.9288035685875617E-2</v>
      </c>
      <c r="R14" s="97">
        <v>57</v>
      </c>
      <c r="S14" s="96">
        <v>8.4444444444444447E-2</v>
      </c>
      <c r="T14" s="92"/>
      <c r="U14" s="93"/>
      <c r="V14" s="94" t="s">
        <v>60</v>
      </c>
      <c r="W14" s="95">
        <v>7091426.5300000021</v>
      </c>
      <c r="X14" s="96">
        <v>0.10174078999671517</v>
      </c>
      <c r="Y14" s="97">
        <v>56</v>
      </c>
      <c r="Z14" s="96">
        <v>8.4720121028744322E-2</v>
      </c>
      <c r="AA14" s="92"/>
      <c r="AB14" s="93"/>
    </row>
    <row r="15" spans="1:28" ht="18.5" x14ac:dyDescent="0.45">
      <c r="A15" s="94" t="s">
        <v>61</v>
      </c>
      <c r="B15" s="95">
        <v>13768743.350000005</v>
      </c>
      <c r="C15" s="96">
        <v>0.18054204175274385</v>
      </c>
      <c r="D15" s="97">
        <v>110</v>
      </c>
      <c r="E15" s="96">
        <v>0.1544943820224719</v>
      </c>
      <c r="F15" s="92"/>
      <c r="G15" s="93"/>
      <c r="H15" s="94" t="s">
        <v>61</v>
      </c>
      <c r="I15" s="95">
        <v>13409818.790000007</v>
      </c>
      <c r="J15" s="96">
        <v>0.18392643274716788</v>
      </c>
      <c r="K15" s="97">
        <v>106</v>
      </c>
      <c r="L15" s="96">
        <v>0.15295815295815296</v>
      </c>
      <c r="M15" s="92"/>
      <c r="N15" s="93"/>
      <c r="O15" s="94" t="s">
        <v>61</v>
      </c>
      <c r="P15" s="95">
        <v>13269815.080000006</v>
      </c>
      <c r="Q15" s="96">
        <v>0.18670179657605934</v>
      </c>
      <c r="R15" s="97">
        <v>105</v>
      </c>
      <c r="S15" s="96">
        <v>0.15555555555555556</v>
      </c>
      <c r="T15" s="92"/>
      <c r="U15" s="93"/>
      <c r="V15" s="94" t="s">
        <v>61</v>
      </c>
      <c r="W15" s="95">
        <v>12742443.560000006</v>
      </c>
      <c r="X15" s="96">
        <v>0.18281600589084238</v>
      </c>
      <c r="Y15" s="97">
        <v>102</v>
      </c>
      <c r="Z15" s="96">
        <v>0.15431164901664146</v>
      </c>
      <c r="AA15" s="92"/>
      <c r="AB15" s="93"/>
    </row>
    <row r="16" spans="1:28" ht="18.5" x14ac:dyDescent="0.45">
      <c r="A16" s="94" t="s">
        <v>62</v>
      </c>
      <c r="B16" s="95">
        <v>20361777.100000013</v>
      </c>
      <c r="C16" s="96">
        <v>0.26699290689794614</v>
      </c>
      <c r="D16" s="97">
        <v>176</v>
      </c>
      <c r="E16" s="96">
        <v>0.24719101123595505</v>
      </c>
      <c r="F16" s="92"/>
      <c r="G16" s="93"/>
      <c r="H16" s="94" t="s">
        <v>62</v>
      </c>
      <c r="I16" s="95">
        <v>19760470.290000003</v>
      </c>
      <c r="J16" s="96">
        <v>0.27103071762285108</v>
      </c>
      <c r="K16" s="97">
        <v>173</v>
      </c>
      <c r="L16" s="96">
        <v>0.24963924963924963</v>
      </c>
      <c r="M16" s="92"/>
      <c r="N16" s="93"/>
      <c r="O16" s="94" t="s">
        <v>62</v>
      </c>
      <c r="P16" s="95">
        <v>19166031.450000003</v>
      </c>
      <c r="Q16" s="96">
        <v>0.2696595606928574</v>
      </c>
      <c r="R16" s="97">
        <v>166</v>
      </c>
      <c r="S16" s="96">
        <v>0.24592592592592594</v>
      </c>
      <c r="T16" s="92"/>
      <c r="U16" s="93"/>
      <c r="V16" s="94" t="s">
        <v>62</v>
      </c>
      <c r="W16" s="95">
        <v>18931699.759999998</v>
      </c>
      <c r="X16" s="96">
        <v>0.27161334625898215</v>
      </c>
      <c r="Y16" s="97">
        <v>164</v>
      </c>
      <c r="Z16" s="96">
        <v>0.24810892586989411</v>
      </c>
      <c r="AA16" s="92"/>
      <c r="AB16" s="93"/>
    </row>
    <row r="17" spans="1:28" ht="18.5" x14ac:dyDescent="0.45">
      <c r="A17" s="94" t="s">
        <v>63</v>
      </c>
      <c r="B17" s="95">
        <v>19412382.099999994</v>
      </c>
      <c r="C17" s="96">
        <v>0.25454400670620497</v>
      </c>
      <c r="D17" s="97">
        <v>175</v>
      </c>
      <c r="E17" s="96">
        <v>0.24578651685393257</v>
      </c>
      <c r="F17" s="92"/>
      <c r="G17" s="93"/>
      <c r="H17" s="94" t="s">
        <v>63</v>
      </c>
      <c r="I17" s="95">
        <v>18866568.020000007</v>
      </c>
      <c r="J17" s="96">
        <v>0.25877013018908945</v>
      </c>
      <c r="K17" s="97">
        <v>168</v>
      </c>
      <c r="L17" s="96">
        <v>0.24242424242424243</v>
      </c>
      <c r="M17" s="92"/>
      <c r="N17" s="93"/>
      <c r="O17" s="94" t="s">
        <v>63</v>
      </c>
      <c r="P17" s="95">
        <v>18320648.210000012</v>
      </c>
      <c r="Q17" s="96">
        <v>0.25776530529052155</v>
      </c>
      <c r="R17" s="97">
        <v>164</v>
      </c>
      <c r="S17" s="96">
        <v>0.24296296296296296</v>
      </c>
      <c r="T17" s="92"/>
      <c r="U17" s="93"/>
      <c r="V17" s="94" t="s">
        <v>63</v>
      </c>
      <c r="W17" s="95">
        <v>17897070.81000001</v>
      </c>
      <c r="X17" s="96">
        <v>0.25676951106148616</v>
      </c>
      <c r="Y17" s="97">
        <v>160</v>
      </c>
      <c r="Z17" s="96">
        <v>0.24205748865355523</v>
      </c>
      <c r="AA17" s="92"/>
      <c r="AB17" s="93"/>
    </row>
    <row r="18" spans="1:28" ht="18.5" x14ac:dyDescent="0.45">
      <c r="A18" s="94" t="s">
        <v>64</v>
      </c>
      <c r="B18" s="95">
        <v>32451.9</v>
      </c>
      <c r="C18" s="96">
        <v>4.2552411181052822E-4</v>
      </c>
      <c r="D18" s="97">
        <v>1</v>
      </c>
      <c r="E18" s="96">
        <v>1.4044943820224719E-3</v>
      </c>
      <c r="F18" s="92"/>
      <c r="G18" s="93"/>
      <c r="H18" s="94" t="s">
        <v>64</v>
      </c>
      <c r="I18" s="95">
        <v>124818.48</v>
      </c>
      <c r="J18" s="96">
        <v>1.7119856820469166E-3</v>
      </c>
      <c r="K18" s="97">
        <v>2</v>
      </c>
      <c r="L18" s="96">
        <v>2.886002886002886E-3</v>
      </c>
      <c r="M18" s="92"/>
      <c r="N18" s="93"/>
      <c r="O18" s="94" t="s">
        <v>64</v>
      </c>
      <c r="P18" s="95">
        <v>261224.8</v>
      </c>
      <c r="Q18" s="96">
        <v>3.6753443191328752E-3</v>
      </c>
      <c r="R18" s="97">
        <v>3</v>
      </c>
      <c r="S18" s="96">
        <v>4.4444444444444444E-3</v>
      </c>
      <c r="T18" s="92"/>
      <c r="U18" s="93"/>
      <c r="V18" s="94" t="s">
        <v>64</v>
      </c>
      <c r="W18" s="95">
        <v>166713.90999999997</v>
      </c>
      <c r="X18" s="96">
        <v>2.3918466665466907E-3</v>
      </c>
      <c r="Y18" s="97">
        <v>2</v>
      </c>
      <c r="Z18" s="96">
        <v>3.0257186081694403E-3</v>
      </c>
      <c r="AA18" s="92"/>
      <c r="AB18" s="93"/>
    </row>
    <row r="19" spans="1:28" ht="18.5" x14ac:dyDescent="0.45">
      <c r="A19" s="94" t="s">
        <v>65</v>
      </c>
      <c r="B19" s="95">
        <v>0</v>
      </c>
      <c r="C19" s="96">
        <v>0</v>
      </c>
      <c r="D19" s="97">
        <v>0</v>
      </c>
      <c r="E19" s="96">
        <v>0</v>
      </c>
      <c r="F19" s="92"/>
      <c r="G19" s="93"/>
      <c r="H19" s="94" t="s">
        <v>65</v>
      </c>
      <c r="I19" s="95">
        <v>0</v>
      </c>
      <c r="J19" s="96">
        <v>0</v>
      </c>
      <c r="K19" s="97">
        <v>0</v>
      </c>
      <c r="L19" s="96">
        <v>0</v>
      </c>
      <c r="M19" s="92"/>
      <c r="N19" s="93"/>
      <c r="O19" s="94" t="s">
        <v>65</v>
      </c>
      <c r="P19" s="95">
        <v>0</v>
      </c>
      <c r="Q19" s="96">
        <v>0</v>
      </c>
      <c r="R19" s="97">
        <v>0</v>
      </c>
      <c r="S19" s="96">
        <v>0</v>
      </c>
      <c r="T19" s="92"/>
      <c r="U19" s="93"/>
      <c r="V19" s="94" t="s">
        <v>65</v>
      </c>
      <c r="W19" s="95">
        <v>0</v>
      </c>
      <c r="X19" s="96">
        <v>0</v>
      </c>
      <c r="Y19" s="97">
        <v>0</v>
      </c>
      <c r="Z19" s="96">
        <v>0</v>
      </c>
      <c r="AA19" s="92"/>
      <c r="AB19" s="93"/>
    </row>
    <row r="20" spans="1:28" ht="18.5" x14ac:dyDescent="0.45">
      <c r="A20" s="94" t="s">
        <v>66</v>
      </c>
      <c r="B20" s="95">
        <v>134800.66</v>
      </c>
      <c r="C20" s="96">
        <v>1.7675677269427367E-3</v>
      </c>
      <c r="D20" s="97">
        <v>1</v>
      </c>
      <c r="E20" s="96">
        <v>1.4044943820224719E-3</v>
      </c>
      <c r="F20" s="92"/>
      <c r="G20" s="93"/>
      <c r="H20" s="94" t="s">
        <v>66</v>
      </c>
      <c r="I20" s="95">
        <v>0</v>
      </c>
      <c r="J20" s="96">
        <v>0</v>
      </c>
      <c r="K20" s="97">
        <v>0</v>
      </c>
      <c r="L20" s="96">
        <v>0</v>
      </c>
      <c r="M20" s="92"/>
      <c r="N20" s="93"/>
      <c r="O20" s="94" t="s">
        <v>66</v>
      </c>
      <c r="P20" s="95">
        <v>0</v>
      </c>
      <c r="Q20" s="96">
        <v>0</v>
      </c>
      <c r="R20" s="97">
        <v>0</v>
      </c>
      <c r="S20" s="96">
        <v>0</v>
      </c>
      <c r="T20" s="92"/>
      <c r="U20" s="93"/>
      <c r="V20" s="94" t="s">
        <v>66</v>
      </c>
      <c r="W20" s="95">
        <v>0</v>
      </c>
      <c r="X20" s="96">
        <v>0</v>
      </c>
      <c r="Y20" s="97">
        <v>0</v>
      </c>
      <c r="Z20" s="96">
        <v>0</v>
      </c>
      <c r="AA20" s="92"/>
      <c r="AB20" s="93"/>
    </row>
    <row r="21" spans="1:28" ht="18.5" x14ac:dyDescent="0.45">
      <c r="A21" s="94" t="s">
        <v>23</v>
      </c>
      <c r="B21" s="95">
        <v>509861.93</v>
      </c>
      <c r="C21" s="96">
        <v>6.6855421380335725E-3</v>
      </c>
      <c r="D21" s="97">
        <v>3</v>
      </c>
      <c r="E21" s="96">
        <v>4.2134831460674156E-3</v>
      </c>
      <c r="F21" s="92"/>
      <c r="G21" s="93"/>
      <c r="H21" s="94" t="s">
        <v>23</v>
      </c>
      <c r="I21" s="95">
        <v>647830.15</v>
      </c>
      <c r="J21" s="96">
        <v>8.8855107128231834E-3</v>
      </c>
      <c r="K21" s="97">
        <v>4</v>
      </c>
      <c r="L21" s="96">
        <v>5.772005772005772E-3</v>
      </c>
      <c r="M21" s="92"/>
      <c r="N21" s="93"/>
      <c r="O21" s="94" t="s">
        <v>23</v>
      </c>
      <c r="P21" s="95">
        <v>498084.01999999996</v>
      </c>
      <c r="Q21" s="96">
        <v>7.0078731933486613E-3</v>
      </c>
      <c r="R21" s="97">
        <v>3</v>
      </c>
      <c r="S21" s="96">
        <v>4.4444444444444444E-3</v>
      </c>
      <c r="T21" s="92"/>
      <c r="U21" s="93"/>
      <c r="V21" s="94" t="s">
        <v>23</v>
      </c>
      <c r="W21" s="95">
        <v>498320.74</v>
      </c>
      <c r="X21" s="96">
        <v>7.149414232082256E-3</v>
      </c>
      <c r="Y21" s="97">
        <v>3</v>
      </c>
      <c r="Z21" s="96">
        <v>4.5385779122541605E-3</v>
      </c>
      <c r="AA21" s="92"/>
      <c r="AB21" s="93"/>
    </row>
    <row r="22" spans="1:28" ht="18.5" x14ac:dyDescent="0.45">
      <c r="A22" s="94"/>
      <c r="B22" s="95"/>
      <c r="C22" s="99"/>
      <c r="D22" s="97"/>
      <c r="E22" s="99"/>
      <c r="F22" s="73"/>
      <c r="G22" s="73"/>
      <c r="H22" s="94"/>
      <c r="I22" s="95"/>
      <c r="J22" s="99"/>
      <c r="K22" s="97"/>
      <c r="L22" s="99"/>
      <c r="M22" s="73"/>
      <c r="N22" s="73"/>
      <c r="O22" s="94"/>
      <c r="P22" s="95"/>
      <c r="Q22" s="99"/>
      <c r="R22" s="97"/>
      <c r="S22" s="99"/>
      <c r="T22" s="73"/>
      <c r="U22" s="73"/>
      <c r="V22" s="94"/>
      <c r="W22" s="95"/>
      <c r="X22" s="99"/>
      <c r="Y22" s="97"/>
      <c r="Z22" s="99"/>
      <c r="AA22" s="73"/>
      <c r="AB22" s="73"/>
    </row>
    <row r="23" spans="1:28" ht="19" thickBot="1" x14ac:dyDescent="0.5">
      <c r="A23" s="105"/>
      <c r="B23" s="106">
        <v>76263363.460000023</v>
      </c>
      <c r="C23" s="107"/>
      <c r="D23" s="108">
        <v>712</v>
      </c>
      <c r="E23" s="109"/>
      <c r="F23" s="73"/>
      <c r="G23" s="73"/>
      <c r="H23" s="105"/>
      <c r="I23" s="106">
        <v>72908600.410000026</v>
      </c>
      <c r="J23" s="107"/>
      <c r="K23" s="108">
        <v>693</v>
      </c>
      <c r="L23" s="109"/>
      <c r="M23" s="73"/>
      <c r="N23" s="73"/>
      <c r="O23" s="105"/>
      <c r="P23" s="106">
        <v>71074919.060000017</v>
      </c>
      <c r="Q23" s="107"/>
      <c r="R23" s="108">
        <v>675</v>
      </c>
      <c r="S23" s="109"/>
      <c r="T23" s="73"/>
      <c r="U23" s="73"/>
      <c r="V23" s="105"/>
      <c r="W23" s="106">
        <v>69700918.680000007</v>
      </c>
      <c r="X23" s="107"/>
      <c r="Y23" s="108">
        <v>661</v>
      </c>
      <c r="Z23" s="109"/>
      <c r="AA23" s="73"/>
      <c r="AB23" s="73"/>
    </row>
    <row r="24" spans="1:28" ht="19" thickTop="1" x14ac:dyDescent="0.45">
      <c r="A24" s="94"/>
      <c r="B24" s="95"/>
      <c r="C24" s="94"/>
      <c r="D24" s="97"/>
      <c r="E24" s="94"/>
      <c r="F24" s="73"/>
      <c r="G24" s="73"/>
      <c r="H24" s="94"/>
      <c r="I24" s="95"/>
      <c r="J24" s="94"/>
      <c r="K24" s="97"/>
      <c r="L24" s="94"/>
      <c r="M24" s="73"/>
      <c r="N24" s="73"/>
      <c r="O24" s="94"/>
      <c r="P24" s="95"/>
      <c r="Q24" s="94"/>
      <c r="R24" s="97"/>
      <c r="S24" s="94"/>
      <c r="T24" s="73"/>
      <c r="U24" s="73"/>
      <c r="V24" s="94"/>
      <c r="W24" s="95"/>
      <c r="X24" s="94"/>
      <c r="Y24" s="97"/>
      <c r="Z24" s="94"/>
      <c r="AA24" s="73"/>
      <c r="AB24" s="73"/>
    </row>
    <row r="25" spans="1:28" ht="18.5" x14ac:dyDescent="0.45">
      <c r="A25" s="105" t="s">
        <v>124</v>
      </c>
      <c r="B25" s="95"/>
      <c r="C25" s="94"/>
      <c r="D25" s="112">
        <v>0.76414355322709293</v>
      </c>
      <c r="E25" s="94"/>
      <c r="F25" s="111"/>
      <c r="G25" s="73"/>
      <c r="H25" s="105" t="s">
        <v>124</v>
      </c>
      <c r="I25" s="95"/>
      <c r="J25" s="94"/>
      <c r="K25" s="112">
        <v>0.76433179556324204</v>
      </c>
      <c r="L25" s="94"/>
      <c r="M25" s="111"/>
      <c r="N25" s="73"/>
      <c r="O25" s="105" t="s">
        <v>124</v>
      </c>
      <c r="P25" s="95"/>
      <c r="Q25" s="94"/>
      <c r="R25" s="112">
        <v>0.76536253219632544</v>
      </c>
      <c r="S25" s="94"/>
      <c r="T25" s="111"/>
      <c r="U25" s="73"/>
      <c r="V25" s="105" t="s">
        <v>124</v>
      </c>
      <c r="W25" s="95"/>
      <c r="X25" s="94"/>
      <c r="Y25" s="112">
        <v>0.76493235719410113</v>
      </c>
      <c r="Z25" s="94"/>
      <c r="AA25" s="111"/>
      <c r="AB25" s="73"/>
    </row>
    <row r="26" spans="1:28" ht="18.5" x14ac:dyDescent="0.45">
      <c r="A26" s="94"/>
      <c r="B26" s="95"/>
      <c r="C26" s="94"/>
      <c r="D26" s="97"/>
      <c r="E26" s="94"/>
      <c r="F26" s="73"/>
      <c r="G26" s="73"/>
      <c r="H26" s="94"/>
      <c r="I26" s="95"/>
      <c r="J26" s="94"/>
      <c r="K26" s="97"/>
      <c r="L26" s="94"/>
      <c r="M26" s="73"/>
      <c r="N26" s="73"/>
      <c r="O26" s="94"/>
      <c r="P26" s="95"/>
      <c r="Q26" s="94"/>
      <c r="R26" s="97"/>
      <c r="S26" s="94"/>
      <c r="T26" s="73"/>
      <c r="U26" s="73"/>
      <c r="V26" s="94"/>
      <c r="W26" s="95"/>
      <c r="X26" s="94"/>
      <c r="Y26" s="97"/>
      <c r="Z26" s="94"/>
      <c r="AA26" s="73"/>
      <c r="AB26" s="73"/>
    </row>
    <row r="27" spans="1:28" ht="18.5" x14ac:dyDescent="0.45">
      <c r="A27" s="94"/>
      <c r="B27" s="95"/>
      <c r="C27" s="94"/>
      <c r="D27" s="97"/>
      <c r="E27" s="94"/>
      <c r="F27" s="73"/>
      <c r="G27" s="73"/>
      <c r="H27" s="94"/>
      <c r="I27" s="95"/>
      <c r="J27" s="94"/>
      <c r="K27" s="97"/>
      <c r="L27" s="94"/>
      <c r="M27" s="73"/>
      <c r="N27" s="73"/>
      <c r="O27" s="94"/>
      <c r="P27" s="95"/>
      <c r="Q27" s="94"/>
      <c r="R27" s="97"/>
      <c r="S27" s="94"/>
      <c r="T27" s="73"/>
      <c r="U27" s="73"/>
      <c r="V27" s="94"/>
      <c r="W27" s="95"/>
      <c r="X27" s="94"/>
      <c r="Y27" s="97"/>
      <c r="Z27" s="94"/>
      <c r="AA27" s="73"/>
      <c r="AB27" s="73"/>
    </row>
    <row r="28" spans="1:28" ht="18.5" x14ac:dyDescent="0.45">
      <c r="A28" s="94"/>
      <c r="B28" s="95"/>
      <c r="C28" s="94"/>
      <c r="D28" s="97"/>
      <c r="E28" s="94"/>
      <c r="F28" s="73"/>
      <c r="G28" s="73"/>
      <c r="H28" s="94"/>
      <c r="I28" s="95"/>
      <c r="J28" s="94"/>
      <c r="K28" s="97"/>
      <c r="L28" s="94"/>
      <c r="M28" s="73"/>
      <c r="N28" s="73"/>
      <c r="O28" s="94"/>
      <c r="P28" s="95"/>
      <c r="Q28" s="94"/>
      <c r="R28" s="97"/>
      <c r="S28" s="94"/>
      <c r="T28" s="73"/>
      <c r="U28" s="73"/>
      <c r="V28" s="94"/>
      <c r="W28" s="95"/>
      <c r="X28" s="94"/>
      <c r="Y28" s="97"/>
      <c r="Z28" s="94"/>
      <c r="AA28" s="73"/>
      <c r="AB28" s="73"/>
    </row>
    <row r="29" spans="1:28" ht="18.5" x14ac:dyDescent="0.45">
      <c r="A29" s="78" t="s">
        <v>374</v>
      </c>
      <c r="B29" s="95"/>
      <c r="C29" s="94"/>
      <c r="D29" s="97"/>
      <c r="E29" s="94"/>
      <c r="F29" s="73"/>
      <c r="G29" s="73"/>
      <c r="H29" s="78" t="s">
        <v>376</v>
      </c>
      <c r="I29" s="95"/>
      <c r="J29" s="94"/>
      <c r="K29" s="97"/>
      <c r="L29" s="94"/>
      <c r="M29" s="73"/>
      <c r="N29" s="73"/>
      <c r="O29" s="78" t="s">
        <v>380</v>
      </c>
      <c r="P29" s="95"/>
      <c r="Q29" s="94"/>
      <c r="R29" s="97"/>
      <c r="S29" s="94"/>
      <c r="T29" s="73"/>
      <c r="U29" s="73"/>
      <c r="V29" s="78" t="s">
        <v>383</v>
      </c>
      <c r="W29" s="95"/>
      <c r="X29" s="94"/>
      <c r="Y29" s="97"/>
      <c r="Z29" s="94"/>
      <c r="AA29" s="73"/>
      <c r="AB29" s="73"/>
    </row>
    <row r="30" spans="1:28" ht="18.5" x14ac:dyDescent="0.45">
      <c r="A30" s="79"/>
      <c r="B30" s="80"/>
      <c r="C30" s="79"/>
      <c r="D30" s="81"/>
      <c r="E30" s="79"/>
      <c r="F30" s="73"/>
      <c r="G30" s="73"/>
      <c r="H30" s="79"/>
      <c r="I30" s="80"/>
      <c r="J30" s="79"/>
      <c r="K30" s="81"/>
      <c r="L30" s="79"/>
      <c r="M30" s="73"/>
      <c r="N30" s="73"/>
      <c r="O30" s="79"/>
      <c r="P30" s="80"/>
      <c r="Q30" s="79"/>
      <c r="R30" s="81"/>
      <c r="S30" s="79"/>
      <c r="T30" s="73"/>
      <c r="U30" s="73"/>
      <c r="V30" s="79"/>
      <c r="W30" s="80"/>
      <c r="X30" s="79"/>
      <c r="Y30" s="81"/>
      <c r="Z30" s="79"/>
      <c r="AA30" s="73"/>
      <c r="AB30" s="73"/>
    </row>
    <row r="31" spans="1:28" ht="37" x14ac:dyDescent="0.45">
      <c r="A31" s="86" t="s">
        <v>69</v>
      </c>
      <c r="B31" s="87" t="s">
        <v>114</v>
      </c>
      <c r="C31" s="88" t="s">
        <v>70</v>
      </c>
      <c r="D31" s="89" t="s">
        <v>71</v>
      </c>
      <c r="E31" s="88" t="s">
        <v>70</v>
      </c>
      <c r="F31" s="73"/>
      <c r="G31" s="73"/>
      <c r="H31" s="86" t="s">
        <v>69</v>
      </c>
      <c r="I31" s="87" t="s">
        <v>114</v>
      </c>
      <c r="J31" s="88" t="s">
        <v>70</v>
      </c>
      <c r="K31" s="89" t="s">
        <v>71</v>
      </c>
      <c r="L31" s="88" t="s">
        <v>70</v>
      </c>
      <c r="M31" s="73"/>
      <c r="N31" s="73"/>
      <c r="O31" s="86" t="s">
        <v>69</v>
      </c>
      <c r="P31" s="87" t="s">
        <v>114</v>
      </c>
      <c r="Q31" s="88" t="s">
        <v>70</v>
      </c>
      <c r="R31" s="89" t="s">
        <v>71</v>
      </c>
      <c r="S31" s="88" t="s">
        <v>70</v>
      </c>
      <c r="T31" s="73"/>
      <c r="U31" s="73"/>
      <c r="V31" s="86" t="s">
        <v>69</v>
      </c>
      <c r="W31" s="87" t="s">
        <v>114</v>
      </c>
      <c r="X31" s="88" t="s">
        <v>70</v>
      </c>
      <c r="Y31" s="89" t="s">
        <v>71</v>
      </c>
      <c r="Z31" s="88" t="s">
        <v>70</v>
      </c>
      <c r="AA31" s="73"/>
      <c r="AB31" s="73"/>
    </row>
    <row r="32" spans="1:28" ht="18.5" x14ac:dyDescent="0.45">
      <c r="A32" s="79"/>
      <c r="B32" s="80"/>
      <c r="C32" s="90"/>
      <c r="D32" s="81"/>
      <c r="E32" s="90"/>
      <c r="F32" s="73"/>
      <c r="G32" s="73"/>
      <c r="H32" s="79"/>
      <c r="I32" s="80"/>
      <c r="J32" s="90"/>
      <c r="K32" s="81"/>
      <c r="L32" s="90"/>
      <c r="M32" s="73"/>
      <c r="N32" s="73"/>
      <c r="O32" s="79"/>
      <c r="P32" s="80"/>
      <c r="Q32" s="90"/>
      <c r="R32" s="81"/>
      <c r="S32" s="90"/>
      <c r="T32" s="73"/>
      <c r="U32" s="73"/>
      <c r="V32" s="79"/>
      <c r="W32" s="80"/>
      <c r="X32" s="90"/>
      <c r="Y32" s="81"/>
      <c r="Z32" s="90"/>
      <c r="AA32" s="73"/>
      <c r="AB32" s="73"/>
    </row>
    <row r="33" spans="1:28" ht="18.5" x14ac:dyDescent="0.45">
      <c r="A33" s="94" t="s">
        <v>54</v>
      </c>
      <c r="B33" s="95">
        <v>2617774.6100000008</v>
      </c>
      <c r="C33" s="96">
        <v>3.4325454467701522E-2</v>
      </c>
      <c r="D33" s="97">
        <v>76</v>
      </c>
      <c r="E33" s="96">
        <v>0.10674157303370786</v>
      </c>
      <c r="F33" s="92"/>
      <c r="G33" s="93"/>
      <c r="H33" s="94" t="s">
        <v>54</v>
      </c>
      <c r="I33" s="95">
        <v>2679218.7299999991</v>
      </c>
      <c r="J33" s="96">
        <v>3.6747636286164703E-2</v>
      </c>
      <c r="K33" s="97">
        <v>82</v>
      </c>
      <c r="L33" s="96">
        <v>0.11832611832611832</v>
      </c>
      <c r="M33" s="92"/>
      <c r="N33" s="93"/>
      <c r="O33" s="94" t="s">
        <v>54</v>
      </c>
      <c r="P33" s="95">
        <v>2688499.5299999993</v>
      </c>
      <c r="Q33" s="96">
        <v>3.782627635116155E-2</v>
      </c>
      <c r="R33" s="97">
        <v>85</v>
      </c>
      <c r="S33" s="96">
        <v>0.12592592592592591</v>
      </c>
      <c r="T33" s="92"/>
      <c r="U33" s="93"/>
      <c r="V33" s="94" t="s">
        <v>54</v>
      </c>
      <c r="W33" s="95">
        <v>2611200.8000000003</v>
      </c>
      <c r="X33" s="96">
        <v>3.746293233218545E-2</v>
      </c>
      <c r="Y33" s="97">
        <v>84</v>
      </c>
      <c r="Z33" s="96">
        <v>0.12708018154311648</v>
      </c>
      <c r="AA33" s="92"/>
      <c r="AB33" s="93"/>
    </row>
    <row r="34" spans="1:28" ht="18.5" x14ac:dyDescent="0.45">
      <c r="A34" s="94" t="s">
        <v>55</v>
      </c>
      <c r="B34" s="95">
        <v>37888361.719999991</v>
      </c>
      <c r="C34" s="96">
        <v>0.49680947706787659</v>
      </c>
      <c r="D34" s="97">
        <v>318</v>
      </c>
      <c r="E34" s="96">
        <v>0.44662921348314605</v>
      </c>
      <c r="F34" s="92"/>
      <c r="G34" s="93"/>
      <c r="H34" s="94" t="s">
        <v>55</v>
      </c>
      <c r="I34" s="95">
        <v>33360416.470000006</v>
      </c>
      <c r="J34" s="96">
        <v>0.45756490019556528</v>
      </c>
      <c r="K34" s="97">
        <v>285</v>
      </c>
      <c r="L34" s="96">
        <v>0.41125541125541126</v>
      </c>
      <c r="M34" s="92"/>
      <c r="N34" s="93"/>
      <c r="O34" s="94" t="s">
        <v>55</v>
      </c>
      <c r="P34" s="95">
        <v>34377651.760000013</v>
      </c>
      <c r="Q34" s="96">
        <v>0.48368189812469708</v>
      </c>
      <c r="R34" s="97">
        <v>290</v>
      </c>
      <c r="S34" s="96">
        <v>0.42962962962962964</v>
      </c>
      <c r="T34" s="92"/>
      <c r="U34" s="93"/>
      <c r="V34" s="94" t="s">
        <v>55</v>
      </c>
      <c r="W34" s="95">
        <v>34356213.020000011</v>
      </c>
      <c r="X34" s="96">
        <v>0.49290904152541959</v>
      </c>
      <c r="Y34" s="97">
        <v>294</v>
      </c>
      <c r="Z34" s="96">
        <v>0.44478063540090773</v>
      </c>
      <c r="AA34" s="92"/>
      <c r="AB34" s="93"/>
    </row>
    <row r="35" spans="1:28" ht="18.5" x14ac:dyDescent="0.45">
      <c r="A35" s="94" t="s">
        <v>56</v>
      </c>
      <c r="B35" s="95">
        <v>13767419.120000001</v>
      </c>
      <c r="C35" s="96">
        <v>0.18052467784509654</v>
      </c>
      <c r="D35" s="97">
        <v>124</v>
      </c>
      <c r="E35" s="96">
        <v>0.17415730337078653</v>
      </c>
      <c r="F35" s="92"/>
      <c r="G35" s="93"/>
      <c r="H35" s="94" t="s">
        <v>56</v>
      </c>
      <c r="I35" s="95">
        <v>15754437.700000001</v>
      </c>
      <c r="J35" s="96">
        <v>0.21608476381942934</v>
      </c>
      <c r="K35" s="97">
        <v>144</v>
      </c>
      <c r="L35" s="96">
        <v>0.20779220779220781</v>
      </c>
      <c r="M35" s="92"/>
      <c r="N35" s="93"/>
      <c r="O35" s="94" t="s">
        <v>56</v>
      </c>
      <c r="P35" s="95">
        <v>14562617.260000002</v>
      </c>
      <c r="Q35" s="96">
        <v>0.20489108468356518</v>
      </c>
      <c r="R35" s="97">
        <v>134</v>
      </c>
      <c r="S35" s="96">
        <v>0.19851851851851851</v>
      </c>
      <c r="T35" s="92"/>
      <c r="U35" s="93"/>
      <c r="V35" s="94" t="s">
        <v>56</v>
      </c>
      <c r="W35" s="95">
        <v>13900018.030000003</v>
      </c>
      <c r="X35" s="96">
        <v>0.19942374208603481</v>
      </c>
      <c r="Y35" s="97">
        <v>123</v>
      </c>
      <c r="Z35" s="96">
        <v>0.18608169440242056</v>
      </c>
      <c r="AA35" s="92"/>
      <c r="AB35" s="93"/>
    </row>
    <row r="36" spans="1:28" ht="18.5" x14ac:dyDescent="0.45">
      <c r="A36" s="94" t="s">
        <v>57</v>
      </c>
      <c r="B36" s="95">
        <v>10157417.879999999</v>
      </c>
      <c r="C36" s="96">
        <v>0.13318869532062472</v>
      </c>
      <c r="D36" s="97">
        <v>93</v>
      </c>
      <c r="E36" s="96">
        <v>0.1306179775280899</v>
      </c>
      <c r="F36" s="92"/>
      <c r="G36" s="93"/>
      <c r="H36" s="94" t="s">
        <v>57</v>
      </c>
      <c r="I36" s="95">
        <v>8626202.9800000004</v>
      </c>
      <c r="J36" s="96">
        <v>0.11831530068456568</v>
      </c>
      <c r="K36" s="97">
        <v>79</v>
      </c>
      <c r="L36" s="96">
        <v>0.113997113997114</v>
      </c>
      <c r="M36" s="92"/>
      <c r="N36" s="93"/>
      <c r="O36" s="94" t="s">
        <v>57</v>
      </c>
      <c r="P36" s="95">
        <v>9295655.6500000022</v>
      </c>
      <c r="Q36" s="96">
        <v>0.13078672157407312</v>
      </c>
      <c r="R36" s="97">
        <v>78</v>
      </c>
      <c r="S36" s="96">
        <v>0.11555555555555555</v>
      </c>
      <c r="T36" s="92"/>
      <c r="U36" s="93"/>
      <c r="V36" s="94" t="s">
        <v>57</v>
      </c>
      <c r="W36" s="95">
        <v>8823859.8699999992</v>
      </c>
      <c r="X36" s="96">
        <v>0.12659603398501432</v>
      </c>
      <c r="Y36" s="97">
        <v>75</v>
      </c>
      <c r="Z36" s="96">
        <v>0.11346444780635401</v>
      </c>
      <c r="AA36" s="92"/>
      <c r="AB36" s="93"/>
    </row>
    <row r="37" spans="1:28" ht="18.5" x14ac:dyDescent="0.45">
      <c r="A37" s="94" t="s">
        <v>58</v>
      </c>
      <c r="B37" s="95">
        <v>3870579.66</v>
      </c>
      <c r="C37" s="96">
        <v>5.0752805598852382E-2</v>
      </c>
      <c r="D37" s="97">
        <v>31</v>
      </c>
      <c r="E37" s="96">
        <v>4.3539325842696631E-2</v>
      </c>
      <c r="F37" s="92"/>
      <c r="G37" s="93"/>
      <c r="H37" s="94" t="s">
        <v>58</v>
      </c>
      <c r="I37" s="95">
        <v>4933706.0999999996</v>
      </c>
      <c r="J37" s="96">
        <v>6.7669740911983023E-2</v>
      </c>
      <c r="K37" s="97">
        <v>38</v>
      </c>
      <c r="L37" s="96">
        <v>5.4834054834054832E-2</v>
      </c>
      <c r="M37" s="92"/>
      <c r="N37" s="93"/>
      <c r="O37" s="94" t="s">
        <v>58</v>
      </c>
      <c r="P37" s="95">
        <v>3190864.4899999993</v>
      </c>
      <c r="Q37" s="96">
        <v>4.4894380918061069E-2</v>
      </c>
      <c r="R37" s="97">
        <v>29</v>
      </c>
      <c r="S37" s="96">
        <v>4.296296296296296E-2</v>
      </c>
      <c r="T37" s="92"/>
      <c r="U37" s="93"/>
      <c r="V37" s="94" t="s">
        <v>58</v>
      </c>
      <c r="W37" s="95">
        <v>3500242.34</v>
      </c>
      <c r="X37" s="96">
        <v>5.0218023037397364E-2</v>
      </c>
      <c r="Y37" s="97">
        <v>29</v>
      </c>
      <c r="Z37" s="96">
        <v>4.3872919818456882E-2</v>
      </c>
      <c r="AA37" s="92"/>
      <c r="AB37" s="93"/>
    </row>
    <row r="38" spans="1:28" ht="18.5" x14ac:dyDescent="0.45">
      <c r="A38" s="94" t="s">
        <v>59</v>
      </c>
      <c r="B38" s="95">
        <v>3355892.36</v>
      </c>
      <c r="C38" s="96">
        <v>4.4003991008869696E-2</v>
      </c>
      <c r="D38" s="97">
        <v>31</v>
      </c>
      <c r="E38" s="96">
        <v>4.3539325842696631E-2</v>
      </c>
      <c r="F38" s="92"/>
      <c r="G38" s="93"/>
      <c r="H38" s="94" t="s">
        <v>59</v>
      </c>
      <c r="I38" s="95">
        <v>3318536.3099999991</v>
      </c>
      <c r="J38" s="96">
        <v>4.5516390265870947E-2</v>
      </c>
      <c r="K38" s="97">
        <v>27</v>
      </c>
      <c r="L38" s="96">
        <v>3.896103896103896E-2</v>
      </c>
      <c r="M38" s="92"/>
      <c r="N38" s="93"/>
      <c r="O38" s="94" t="s">
        <v>59</v>
      </c>
      <c r="P38" s="95">
        <v>3098804.9</v>
      </c>
      <c r="Q38" s="96">
        <v>4.3599133716691982E-2</v>
      </c>
      <c r="R38" s="97">
        <v>24</v>
      </c>
      <c r="S38" s="96">
        <v>3.5555555555555556E-2</v>
      </c>
      <c r="T38" s="92"/>
      <c r="U38" s="93"/>
      <c r="V38" s="94" t="s">
        <v>59</v>
      </c>
      <c r="W38" s="95">
        <v>3102735.6500000004</v>
      </c>
      <c r="X38" s="96">
        <v>4.451498931089843E-2</v>
      </c>
      <c r="Y38" s="97">
        <v>23</v>
      </c>
      <c r="Z38" s="96">
        <v>3.4795763993948563E-2</v>
      </c>
      <c r="AA38" s="92"/>
      <c r="AB38" s="93"/>
    </row>
    <row r="39" spans="1:28" ht="18.5" x14ac:dyDescent="0.45">
      <c r="A39" s="94" t="s">
        <v>60</v>
      </c>
      <c r="B39" s="95">
        <v>2344350.16</v>
      </c>
      <c r="C39" s="96">
        <v>3.0740188389797533E-2</v>
      </c>
      <c r="D39" s="97">
        <v>16</v>
      </c>
      <c r="E39" s="96">
        <v>2.247191011235955E-2</v>
      </c>
      <c r="F39" s="92"/>
      <c r="G39" s="93"/>
      <c r="H39" s="94" t="s">
        <v>60</v>
      </c>
      <c r="I39" s="95">
        <v>1965673.1999999995</v>
      </c>
      <c r="J39" s="96">
        <v>2.696078636739804E-2</v>
      </c>
      <c r="K39" s="97">
        <v>15</v>
      </c>
      <c r="L39" s="96">
        <v>2.1645021645021644E-2</v>
      </c>
      <c r="M39" s="92"/>
      <c r="N39" s="93"/>
      <c r="O39" s="94" t="s">
        <v>60</v>
      </c>
      <c r="P39" s="95">
        <v>1680861.5799999996</v>
      </c>
      <c r="Q39" s="96">
        <v>2.3649152221771091E-2</v>
      </c>
      <c r="R39" s="97">
        <v>13</v>
      </c>
      <c r="S39" s="96">
        <v>1.9259259259259261E-2</v>
      </c>
      <c r="T39" s="92"/>
      <c r="U39" s="93"/>
      <c r="V39" s="94" t="s">
        <v>60</v>
      </c>
      <c r="W39" s="95">
        <v>1482522.9099999997</v>
      </c>
      <c r="X39" s="96">
        <v>2.1269775751541067E-2</v>
      </c>
      <c r="Y39" s="97">
        <v>14</v>
      </c>
      <c r="Z39" s="96">
        <v>2.118003025718608E-2</v>
      </c>
      <c r="AA39" s="92"/>
      <c r="AB39" s="93"/>
    </row>
    <row r="40" spans="1:28" ht="18.5" x14ac:dyDescent="0.45">
      <c r="A40" s="94" t="s">
        <v>61</v>
      </c>
      <c r="B40" s="95">
        <v>1054627.21</v>
      </c>
      <c r="C40" s="96">
        <v>1.3828752918210204E-2</v>
      </c>
      <c r="D40" s="97">
        <v>12</v>
      </c>
      <c r="E40" s="96">
        <v>1.6853932584269662E-2</v>
      </c>
      <c r="F40" s="92"/>
      <c r="G40" s="93"/>
      <c r="H40" s="94" t="s">
        <v>61</v>
      </c>
      <c r="I40" s="95">
        <v>1054627.21</v>
      </c>
      <c r="J40" s="96">
        <v>1.4465059047483089E-2</v>
      </c>
      <c r="K40" s="97">
        <v>12</v>
      </c>
      <c r="L40" s="96">
        <v>1.7316017316017316E-2</v>
      </c>
      <c r="M40" s="92"/>
      <c r="N40" s="93"/>
      <c r="O40" s="94" t="s">
        <v>61</v>
      </c>
      <c r="P40" s="95">
        <v>963127.26999999979</v>
      </c>
      <c r="Q40" s="96">
        <v>1.355087396141735E-2</v>
      </c>
      <c r="R40" s="97">
        <v>11</v>
      </c>
      <c r="S40" s="96">
        <v>1.6296296296296295E-2</v>
      </c>
      <c r="T40" s="92"/>
      <c r="U40" s="93"/>
      <c r="V40" s="94" t="s">
        <v>61</v>
      </c>
      <c r="W40" s="95">
        <v>799534.19</v>
      </c>
      <c r="X40" s="96">
        <v>1.1470927573719607E-2</v>
      </c>
      <c r="Y40" s="97">
        <v>9</v>
      </c>
      <c r="Z40" s="96">
        <v>1.3615733736762481E-2</v>
      </c>
      <c r="AA40" s="92"/>
      <c r="AB40" s="93"/>
    </row>
    <row r="41" spans="1:28" ht="18.5" x14ac:dyDescent="0.45">
      <c r="A41" s="94" t="s">
        <v>62</v>
      </c>
      <c r="B41" s="95">
        <v>457609.02</v>
      </c>
      <c r="C41" s="96">
        <v>6.0003781532664158E-3</v>
      </c>
      <c r="D41" s="97">
        <v>5</v>
      </c>
      <c r="E41" s="96">
        <v>7.0224719101123594E-3</v>
      </c>
      <c r="F41" s="92"/>
      <c r="G41" s="93"/>
      <c r="H41" s="94" t="s">
        <v>62</v>
      </c>
      <c r="I41" s="95">
        <v>458708.81000000006</v>
      </c>
      <c r="J41" s="96">
        <v>6.291559670881906E-3</v>
      </c>
      <c r="K41" s="97">
        <v>5</v>
      </c>
      <c r="L41" s="96">
        <v>7.215007215007215E-3</v>
      </c>
      <c r="M41" s="92"/>
      <c r="N41" s="93"/>
      <c r="O41" s="94" t="s">
        <v>62</v>
      </c>
      <c r="P41" s="95">
        <v>542969.61</v>
      </c>
      <c r="Q41" s="96">
        <v>7.6393982178387864E-3</v>
      </c>
      <c r="R41" s="97">
        <v>6</v>
      </c>
      <c r="S41" s="96">
        <v>8.8888888888888889E-3</v>
      </c>
      <c r="T41" s="92"/>
      <c r="U41" s="93"/>
      <c r="V41" s="94" t="s">
        <v>62</v>
      </c>
      <c r="W41" s="95">
        <v>544067.05000000005</v>
      </c>
      <c r="X41" s="96">
        <v>7.8057371452711546E-3</v>
      </c>
      <c r="Y41" s="97">
        <v>6</v>
      </c>
      <c r="Z41" s="96">
        <v>9.0771558245083209E-3</v>
      </c>
      <c r="AA41" s="92"/>
      <c r="AB41" s="93"/>
    </row>
    <row r="42" spans="1:28" ht="18.5" x14ac:dyDescent="0.45">
      <c r="A42" s="94" t="s">
        <v>63</v>
      </c>
      <c r="B42" s="95">
        <v>171436.91</v>
      </c>
      <c r="C42" s="96">
        <v>2.2479589441386028E-3</v>
      </c>
      <c r="D42" s="97">
        <v>2</v>
      </c>
      <c r="E42" s="96">
        <v>2.8089887640449437E-3</v>
      </c>
      <c r="F42" s="92"/>
      <c r="G42" s="93"/>
      <c r="H42" s="94" t="s">
        <v>63</v>
      </c>
      <c r="I42" s="95">
        <v>165813.83000000002</v>
      </c>
      <c r="J42" s="96">
        <v>2.2742698264340468E-3</v>
      </c>
      <c r="K42" s="97">
        <v>2</v>
      </c>
      <c r="L42" s="96">
        <v>2.886002886002886E-3</v>
      </c>
      <c r="M42" s="92"/>
      <c r="N42" s="93"/>
      <c r="O42" s="94" t="s">
        <v>63</v>
      </c>
      <c r="P42" s="95">
        <v>82204.08</v>
      </c>
      <c r="Q42" s="96">
        <v>1.1565835190132962E-3</v>
      </c>
      <c r="R42" s="97">
        <v>1</v>
      </c>
      <c r="S42" s="96">
        <v>1.4814814814814814E-3</v>
      </c>
      <c r="T42" s="92"/>
      <c r="U42" s="93"/>
      <c r="V42" s="94" t="s">
        <v>63</v>
      </c>
      <c r="W42" s="95">
        <v>0</v>
      </c>
      <c r="X42" s="96">
        <v>0</v>
      </c>
      <c r="Y42" s="97">
        <v>0</v>
      </c>
      <c r="Z42" s="96">
        <v>0</v>
      </c>
      <c r="AA42" s="92"/>
      <c r="AB42" s="93"/>
    </row>
    <row r="43" spans="1:28" ht="18.5" x14ac:dyDescent="0.45">
      <c r="A43" s="94" t="s">
        <v>64</v>
      </c>
      <c r="B43" s="95">
        <v>82204.08</v>
      </c>
      <c r="C43" s="96">
        <v>1.0778973844120571E-3</v>
      </c>
      <c r="D43" s="97">
        <v>1</v>
      </c>
      <c r="E43" s="96">
        <v>1.4044943820224719E-3</v>
      </c>
      <c r="F43" s="92"/>
      <c r="G43" s="93"/>
      <c r="H43" s="94" t="s">
        <v>64</v>
      </c>
      <c r="I43" s="95">
        <v>92400.78</v>
      </c>
      <c r="J43" s="96">
        <v>1.2673508952357625E-3</v>
      </c>
      <c r="K43" s="97">
        <v>1</v>
      </c>
      <c r="L43" s="96">
        <v>1.443001443001443E-3</v>
      </c>
      <c r="M43" s="92"/>
      <c r="N43" s="93"/>
      <c r="O43" s="94" t="s">
        <v>64</v>
      </c>
      <c r="P43" s="95">
        <v>93578.91</v>
      </c>
      <c r="Q43" s="96">
        <v>1.3166235183609931E-3</v>
      </c>
      <c r="R43" s="97">
        <v>1</v>
      </c>
      <c r="S43" s="96">
        <v>1.4814814814814814E-3</v>
      </c>
      <c r="T43" s="92"/>
      <c r="U43" s="93"/>
      <c r="V43" s="94" t="s">
        <v>64</v>
      </c>
      <c r="W43" s="95">
        <v>82204.08</v>
      </c>
      <c r="X43" s="96">
        <v>1.1793830204362525E-3</v>
      </c>
      <c r="Y43" s="97">
        <v>1</v>
      </c>
      <c r="Z43" s="96">
        <v>1.5128593040847202E-3</v>
      </c>
      <c r="AA43" s="92"/>
      <c r="AB43" s="93"/>
    </row>
    <row r="44" spans="1:28" ht="18.5" x14ac:dyDescent="0.45">
      <c r="A44" s="94" t="s">
        <v>65</v>
      </c>
      <c r="B44" s="95">
        <v>0</v>
      </c>
      <c r="C44" s="96">
        <v>0</v>
      </c>
      <c r="D44" s="97">
        <v>0</v>
      </c>
      <c r="E44" s="96">
        <v>0</v>
      </c>
      <c r="F44" s="92"/>
      <c r="G44" s="93"/>
      <c r="H44" s="94" t="s">
        <v>65</v>
      </c>
      <c r="I44" s="95">
        <v>0</v>
      </c>
      <c r="J44" s="96">
        <v>0</v>
      </c>
      <c r="K44" s="97">
        <v>0</v>
      </c>
      <c r="L44" s="96">
        <v>0</v>
      </c>
      <c r="M44" s="92"/>
      <c r="N44" s="93"/>
      <c r="O44" s="94" t="s">
        <v>65</v>
      </c>
      <c r="P44" s="95">
        <v>0</v>
      </c>
      <c r="Q44" s="96">
        <v>0</v>
      </c>
      <c r="R44" s="97">
        <v>0</v>
      </c>
      <c r="S44" s="96">
        <v>0</v>
      </c>
      <c r="T44" s="92"/>
      <c r="U44" s="93"/>
      <c r="V44" s="94" t="s">
        <v>65</v>
      </c>
      <c r="W44" s="95">
        <v>0</v>
      </c>
      <c r="X44" s="96">
        <v>0</v>
      </c>
      <c r="Y44" s="97">
        <v>0</v>
      </c>
      <c r="Z44" s="96">
        <v>0</v>
      </c>
      <c r="AA44" s="92"/>
      <c r="AB44" s="93"/>
    </row>
    <row r="45" spans="1:28" ht="18.5" x14ac:dyDescent="0.45">
      <c r="A45" s="94" t="s">
        <v>66</v>
      </c>
      <c r="B45" s="95">
        <v>0</v>
      </c>
      <c r="C45" s="96">
        <v>0</v>
      </c>
      <c r="D45" s="97">
        <v>0</v>
      </c>
      <c r="E45" s="96">
        <v>0</v>
      </c>
      <c r="F45" s="92"/>
      <c r="G45" s="93"/>
      <c r="H45" s="94" t="s">
        <v>66</v>
      </c>
      <c r="I45" s="95">
        <v>0</v>
      </c>
      <c r="J45" s="96">
        <v>0</v>
      </c>
      <c r="K45" s="97">
        <v>0</v>
      </c>
      <c r="L45" s="96">
        <v>0</v>
      </c>
      <c r="M45" s="92"/>
      <c r="N45" s="93"/>
      <c r="O45" s="94" t="s">
        <v>66</v>
      </c>
      <c r="P45" s="95">
        <v>0</v>
      </c>
      <c r="Q45" s="96">
        <v>0</v>
      </c>
      <c r="R45" s="97">
        <v>0</v>
      </c>
      <c r="S45" s="96">
        <v>0</v>
      </c>
      <c r="T45" s="92"/>
      <c r="U45" s="93"/>
      <c r="V45" s="94" t="s">
        <v>66</v>
      </c>
      <c r="W45" s="95">
        <v>0</v>
      </c>
      <c r="X45" s="96">
        <v>0</v>
      </c>
      <c r="Y45" s="97">
        <v>0</v>
      </c>
      <c r="Z45" s="96">
        <v>0</v>
      </c>
      <c r="AA45" s="92"/>
      <c r="AB45" s="93"/>
    </row>
    <row r="46" spans="1:28" ht="18.5" x14ac:dyDescent="0.45">
      <c r="A46" s="94" t="s">
        <v>23</v>
      </c>
      <c r="B46" s="95">
        <v>495690.73</v>
      </c>
      <c r="C46" s="96">
        <v>6.4997229011540926E-3</v>
      </c>
      <c r="D46" s="97">
        <v>3</v>
      </c>
      <c r="E46" s="96">
        <v>4.2134831460674156E-3</v>
      </c>
      <c r="F46" s="92"/>
      <c r="G46" s="93"/>
      <c r="H46" s="94" t="s">
        <v>23</v>
      </c>
      <c r="I46" s="95">
        <v>498858.29000000004</v>
      </c>
      <c r="J46" s="96">
        <v>6.8422420289880855E-3</v>
      </c>
      <c r="K46" s="97">
        <v>3</v>
      </c>
      <c r="L46" s="96">
        <v>4.329004329004329E-3</v>
      </c>
      <c r="M46" s="92"/>
      <c r="N46" s="93"/>
      <c r="O46" s="94" t="s">
        <v>23</v>
      </c>
      <c r="P46" s="95">
        <v>498084.01999999996</v>
      </c>
      <c r="Q46" s="96">
        <v>7.007873193348663E-3</v>
      </c>
      <c r="R46" s="97">
        <v>3</v>
      </c>
      <c r="S46" s="96">
        <v>4.4444444444444444E-3</v>
      </c>
      <c r="T46" s="92"/>
      <c r="U46" s="93"/>
      <c r="V46" s="94" t="s">
        <v>23</v>
      </c>
      <c r="W46" s="95">
        <v>498320.74</v>
      </c>
      <c r="X46" s="96">
        <v>7.1494142320822568E-3</v>
      </c>
      <c r="Y46" s="97">
        <v>3</v>
      </c>
      <c r="Z46" s="96">
        <v>4.5385779122541605E-3</v>
      </c>
      <c r="AA46" s="92"/>
      <c r="AB46" s="93"/>
    </row>
    <row r="47" spans="1:28" ht="18.5" x14ac:dyDescent="0.45">
      <c r="A47" s="94"/>
      <c r="B47" s="95"/>
      <c r="C47" s="99"/>
      <c r="D47" s="97"/>
      <c r="E47" s="99"/>
      <c r="F47" s="73"/>
      <c r="G47" s="73"/>
      <c r="H47" s="94"/>
      <c r="I47" s="95"/>
      <c r="J47" s="99"/>
      <c r="K47" s="97"/>
      <c r="L47" s="99"/>
      <c r="M47" s="73"/>
      <c r="N47" s="73"/>
      <c r="O47" s="94"/>
      <c r="P47" s="95"/>
      <c r="Q47" s="99"/>
      <c r="R47" s="97"/>
      <c r="S47" s="99"/>
      <c r="T47" s="73"/>
      <c r="U47" s="73"/>
      <c r="V47" s="94"/>
      <c r="W47" s="95"/>
      <c r="X47" s="99"/>
      <c r="Y47" s="97"/>
      <c r="Z47" s="99"/>
      <c r="AA47" s="73"/>
      <c r="AB47" s="73"/>
    </row>
    <row r="48" spans="1:28" ht="19" thickBot="1" x14ac:dyDescent="0.5">
      <c r="A48" s="105"/>
      <c r="B48" s="106">
        <v>76263363.459999964</v>
      </c>
      <c r="C48" s="114"/>
      <c r="D48" s="108">
        <v>712</v>
      </c>
      <c r="E48" s="114"/>
      <c r="F48" s="73"/>
      <c r="G48" s="73"/>
      <c r="H48" s="105"/>
      <c r="I48" s="106">
        <v>72908600.410000011</v>
      </c>
      <c r="J48" s="114"/>
      <c r="K48" s="108">
        <v>693</v>
      </c>
      <c r="L48" s="114"/>
      <c r="M48" s="73"/>
      <c r="N48" s="73"/>
      <c r="O48" s="105"/>
      <c r="P48" s="106">
        <v>71074919.060000002</v>
      </c>
      <c r="Q48" s="114"/>
      <c r="R48" s="108">
        <v>675</v>
      </c>
      <c r="S48" s="114"/>
      <c r="T48" s="73"/>
      <c r="U48" s="73"/>
      <c r="V48" s="105"/>
      <c r="W48" s="106">
        <v>69700918.679999992</v>
      </c>
      <c r="X48" s="114"/>
      <c r="Y48" s="108">
        <v>661</v>
      </c>
      <c r="Z48" s="114"/>
      <c r="AA48" s="73"/>
      <c r="AB48" s="73"/>
    </row>
    <row r="49" spans="1:28" ht="19" thickTop="1" x14ac:dyDescent="0.45">
      <c r="A49" s="94"/>
      <c r="B49" s="95"/>
      <c r="C49" s="94"/>
      <c r="D49" s="97"/>
      <c r="E49" s="94"/>
      <c r="F49" s="73"/>
      <c r="G49" s="73"/>
      <c r="H49" s="94"/>
      <c r="I49" s="95"/>
      <c r="J49" s="94"/>
      <c r="K49" s="97"/>
      <c r="L49" s="94"/>
      <c r="M49" s="73"/>
      <c r="N49" s="73"/>
      <c r="O49" s="94"/>
      <c r="P49" s="95"/>
      <c r="Q49" s="94"/>
      <c r="R49" s="97"/>
      <c r="S49" s="94"/>
      <c r="T49" s="73"/>
      <c r="U49" s="73"/>
      <c r="V49" s="94"/>
      <c r="W49" s="95"/>
      <c r="X49" s="94"/>
      <c r="Y49" s="97"/>
      <c r="Z49" s="94"/>
      <c r="AA49" s="73"/>
      <c r="AB49" s="73"/>
    </row>
    <row r="50" spans="1:28" ht="18.5" x14ac:dyDescent="0.45">
      <c r="A50" s="94"/>
      <c r="B50" s="95"/>
      <c r="C50" s="94"/>
      <c r="D50" s="97"/>
      <c r="E50" s="94"/>
      <c r="F50" s="73"/>
      <c r="G50" s="73"/>
      <c r="H50" s="94"/>
      <c r="I50" s="95"/>
      <c r="J50" s="94"/>
      <c r="K50" s="97"/>
      <c r="L50" s="94"/>
      <c r="M50" s="73"/>
      <c r="N50" s="73"/>
      <c r="O50" s="94"/>
      <c r="P50" s="95"/>
      <c r="Q50" s="94"/>
      <c r="R50" s="97"/>
      <c r="S50" s="94"/>
      <c r="T50" s="73"/>
      <c r="U50" s="73"/>
      <c r="V50" s="94"/>
      <c r="W50" s="95"/>
      <c r="X50" s="94"/>
      <c r="Y50" s="97"/>
      <c r="Z50" s="94"/>
      <c r="AA50" s="73"/>
      <c r="AB50" s="73"/>
    </row>
    <row r="51" spans="1:28" ht="18.5" x14ac:dyDescent="0.45">
      <c r="A51" s="105" t="s">
        <v>124</v>
      </c>
      <c r="B51" s="95"/>
      <c r="C51" s="94"/>
      <c r="D51" s="112">
        <v>0.48385594290435852</v>
      </c>
      <c r="E51" s="94"/>
      <c r="F51" s="111"/>
      <c r="G51" s="73"/>
      <c r="H51" s="105" t="s">
        <v>124</v>
      </c>
      <c r="I51" s="95"/>
      <c r="J51" s="94"/>
      <c r="K51" s="112">
        <v>0.48941821178478628</v>
      </c>
      <c r="L51" s="94"/>
      <c r="M51" s="111"/>
      <c r="N51" s="73"/>
      <c r="O51" s="105" t="s">
        <v>124</v>
      </c>
      <c r="P51" s="95"/>
      <c r="Q51" s="94"/>
      <c r="R51" s="112">
        <v>0.48441397323079166</v>
      </c>
      <c r="S51" s="94"/>
      <c r="T51" s="111"/>
      <c r="U51" s="73"/>
      <c r="V51" s="105" t="s">
        <v>124</v>
      </c>
      <c r="W51" s="95"/>
      <c r="X51" s="94"/>
      <c r="Y51" s="112">
        <v>0.48247947672568203</v>
      </c>
      <c r="Z51" s="94"/>
      <c r="AA51" s="111"/>
      <c r="AB51" s="73"/>
    </row>
    <row r="52" spans="1:28" ht="18.5" x14ac:dyDescent="0.45">
      <c r="A52" s="94"/>
      <c r="B52" s="95"/>
      <c r="C52" s="94"/>
      <c r="D52" s="97"/>
      <c r="E52" s="94"/>
      <c r="F52" s="73"/>
      <c r="G52" s="73"/>
      <c r="H52" s="94"/>
      <c r="I52" s="95"/>
      <c r="J52" s="94"/>
      <c r="K52" s="97"/>
      <c r="L52" s="94"/>
      <c r="M52" s="73"/>
      <c r="N52" s="73"/>
      <c r="O52" s="94"/>
      <c r="P52" s="95"/>
      <c r="Q52" s="94"/>
      <c r="R52" s="97"/>
      <c r="S52" s="94"/>
      <c r="T52" s="73"/>
      <c r="U52" s="73"/>
      <c r="V52" s="94"/>
      <c r="W52" s="95"/>
      <c r="X52" s="94"/>
      <c r="Y52" s="97"/>
      <c r="Z52" s="94"/>
      <c r="AA52" s="73"/>
      <c r="AB52" s="73"/>
    </row>
    <row r="53" spans="1:28" ht="18.5" x14ac:dyDescent="0.45">
      <c r="A53" s="94"/>
      <c r="B53" s="95"/>
      <c r="C53" s="94"/>
      <c r="D53" s="97"/>
      <c r="E53" s="94"/>
      <c r="F53" s="73"/>
      <c r="G53" s="73"/>
      <c r="H53" s="94"/>
      <c r="I53" s="95"/>
      <c r="J53" s="94"/>
      <c r="K53" s="97"/>
      <c r="L53" s="94"/>
      <c r="M53" s="73"/>
      <c r="N53" s="73"/>
      <c r="O53" s="94"/>
      <c r="P53" s="95"/>
      <c r="Q53" s="94"/>
      <c r="R53" s="97"/>
      <c r="S53" s="94"/>
      <c r="T53" s="73"/>
      <c r="U53" s="73"/>
      <c r="V53" s="94"/>
      <c r="W53" s="95"/>
      <c r="X53" s="94"/>
      <c r="Y53" s="97"/>
      <c r="Z53" s="94"/>
      <c r="AA53" s="73"/>
      <c r="AB53" s="73"/>
    </row>
    <row r="54" spans="1:28" ht="18.5" x14ac:dyDescent="0.45">
      <c r="A54" s="78" t="s">
        <v>353</v>
      </c>
      <c r="B54" s="95"/>
      <c r="C54" s="94"/>
      <c r="D54" s="97"/>
      <c r="E54" s="94"/>
      <c r="F54" s="73"/>
      <c r="G54" s="73"/>
      <c r="H54" s="78" t="s">
        <v>353</v>
      </c>
      <c r="I54" s="95"/>
      <c r="J54" s="94"/>
      <c r="K54" s="97"/>
      <c r="L54" s="94"/>
      <c r="M54" s="73"/>
      <c r="N54" s="73"/>
      <c r="O54" s="78" t="s">
        <v>353</v>
      </c>
      <c r="P54" s="95"/>
      <c r="Q54" s="94"/>
      <c r="R54" s="97"/>
      <c r="S54" s="94"/>
      <c r="T54" s="73"/>
      <c r="U54" s="73"/>
      <c r="V54" s="78" t="s">
        <v>353</v>
      </c>
      <c r="W54" s="95"/>
      <c r="X54" s="94"/>
      <c r="Y54" s="97"/>
      <c r="Z54" s="94"/>
      <c r="AA54" s="73"/>
      <c r="AB54" s="73"/>
    </row>
    <row r="55" spans="1:28" ht="18.5" x14ac:dyDescent="0.45">
      <c r="A55" s="79"/>
      <c r="B55" s="80"/>
      <c r="C55" s="79"/>
      <c r="D55" s="81"/>
      <c r="E55" s="79"/>
      <c r="F55" s="73"/>
      <c r="G55" s="73"/>
      <c r="H55" s="79"/>
      <c r="I55" s="80"/>
      <c r="J55" s="79"/>
      <c r="K55" s="81"/>
      <c r="L55" s="79"/>
      <c r="M55" s="73"/>
      <c r="N55" s="73"/>
      <c r="O55" s="79"/>
      <c r="P55" s="80"/>
      <c r="Q55" s="79"/>
      <c r="R55" s="81"/>
      <c r="S55" s="79"/>
      <c r="T55" s="73"/>
      <c r="U55" s="73"/>
      <c r="V55" s="79"/>
      <c r="W55" s="80"/>
      <c r="X55" s="79"/>
      <c r="Y55" s="81"/>
      <c r="Z55" s="79"/>
      <c r="AA55" s="73"/>
      <c r="AB55" s="73"/>
    </row>
    <row r="56" spans="1:28" ht="37" x14ac:dyDescent="0.45">
      <c r="A56" s="86" t="s">
        <v>69</v>
      </c>
      <c r="B56" s="87" t="s">
        <v>114</v>
      </c>
      <c r="C56" s="88" t="s">
        <v>70</v>
      </c>
      <c r="D56" s="89" t="s">
        <v>71</v>
      </c>
      <c r="E56" s="88" t="s">
        <v>70</v>
      </c>
      <c r="F56" s="73"/>
      <c r="G56" s="73"/>
      <c r="H56" s="86" t="s">
        <v>69</v>
      </c>
      <c r="I56" s="87" t="s">
        <v>114</v>
      </c>
      <c r="J56" s="88" t="s">
        <v>70</v>
      </c>
      <c r="K56" s="89" t="s">
        <v>71</v>
      </c>
      <c r="L56" s="88" t="s">
        <v>70</v>
      </c>
      <c r="M56" s="73"/>
      <c r="N56" s="73"/>
      <c r="O56" s="86" t="s">
        <v>69</v>
      </c>
      <c r="P56" s="87" t="s">
        <v>114</v>
      </c>
      <c r="Q56" s="88" t="s">
        <v>70</v>
      </c>
      <c r="R56" s="89" t="s">
        <v>71</v>
      </c>
      <c r="S56" s="88" t="s">
        <v>70</v>
      </c>
      <c r="T56" s="73"/>
      <c r="U56" s="73"/>
      <c r="V56" s="86" t="s">
        <v>69</v>
      </c>
      <c r="W56" s="87" t="s">
        <v>114</v>
      </c>
      <c r="X56" s="88" t="s">
        <v>70</v>
      </c>
      <c r="Y56" s="89" t="s">
        <v>71</v>
      </c>
      <c r="Z56" s="88" t="s">
        <v>70</v>
      </c>
      <c r="AA56" s="73"/>
      <c r="AB56" s="73"/>
    </row>
    <row r="57" spans="1:28" ht="18.5" x14ac:dyDescent="0.45">
      <c r="A57" s="79"/>
      <c r="B57" s="80"/>
      <c r="C57" s="90"/>
      <c r="D57" s="81"/>
      <c r="E57" s="90"/>
      <c r="F57" s="73"/>
      <c r="G57" s="73"/>
      <c r="H57" s="79"/>
      <c r="I57" s="80"/>
      <c r="J57" s="90"/>
      <c r="K57" s="81"/>
      <c r="L57" s="90"/>
      <c r="M57" s="73"/>
      <c r="N57" s="73"/>
      <c r="O57" s="79"/>
      <c r="P57" s="80"/>
      <c r="Q57" s="90"/>
      <c r="R57" s="81"/>
      <c r="S57" s="90"/>
      <c r="T57" s="73"/>
      <c r="U57" s="73"/>
      <c r="V57" s="79"/>
      <c r="W57" s="80"/>
      <c r="X57" s="90"/>
      <c r="Y57" s="81"/>
      <c r="Z57" s="90"/>
      <c r="AA57" s="73"/>
      <c r="AB57" s="73"/>
    </row>
    <row r="58" spans="1:28" ht="18.5" x14ac:dyDescent="0.45">
      <c r="A58" s="94" t="s">
        <v>54</v>
      </c>
      <c r="B58" s="95">
        <v>0</v>
      </c>
      <c r="C58" s="96">
        <v>0</v>
      </c>
      <c r="D58" s="97">
        <v>0</v>
      </c>
      <c r="E58" s="96">
        <v>0</v>
      </c>
      <c r="F58" s="115"/>
      <c r="G58" s="93"/>
      <c r="H58" s="94" t="s">
        <v>54</v>
      </c>
      <c r="I58" s="95">
        <v>0</v>
      </c>
      <c r="J58" s="96">
        <v>0</v>
      </c>
      <c r="K58" s="97">
        <v>0</v>
      </c>
      <c r="L58" s="96">
        <v>0</v>
      </c>
      <c r="M58" s="115"/>
      <c r="N58" s="93"/>
      <c r="O58" s="94" t="s">
        <v>54</v>
      </c>
      <c r="P58" s="95">
        <v>0</v>
      </c>
      <c r="Q58" s="96">
        <v>0</v>
      </c>
      <c r="R58" s="97">
        <v>0</v>
      </c>
      <c r="S58" s="96">
        <v>0</v>
      </c>
      <c r="T58" s="115"/>
      <c r="U58" s="93"/>
      <c r="V58" s="94" t="s">
        <v>54</v>
      </c>
      <c r="W58" s="95">
        <v>0</v>
      </c>
      <c r="X58" s="96">
        <v>0</v>
      </c>
      <c r="Y58" s="97">
        <v>0</v>
      </c>
      <c r="Z58" s="96">
        <v>0</v>
      </c>
      <c r="AA58" s="115"/>
      <c r="AB58" s="93"/>
    </row>
    <row r="59" spans="1:28" ht="18.5" x14ac:dyDescent="0.45">
      <c r="A59" s="94" t="s">
        <v>55</v>
      </c>
      <c r="B59" s="95">
        <v>0</v>
      </c>
      <c r="C59" s="96">
        <v>0</v>
      </c>
      <c r="D59" s="97">
        <v>0</v>
      </c>
      <c r="E59" s="96">
        <v>0</v>
      </c>
      <c r="F59" s="115"/>
      <c r="G59" s="93"/>
      <c r="H59" s="94" t="s">
        <v>55</v>
      </c>
      <c r="I59" s="95">
        <v>0</v>
      </c>
      <c r="J59" s="96">
        <v>0</v>
      </c>
      <c r="K59" s="97">
        <v>0</v>
      </c>
      <c r="L59" s="96">
        <v>0</v>
      </c>
      <c r="M59" s="115"/>
      <c r="N59" s="93"/>
      <c r="O59" s="94" t="s">
        <v>55</v>
      </c>
      <c r="P59" s="95">
        <v>0</v>
      </c>
      <c r="Q59" s="96">
        <v>0</v>
      </c>
      <c r="R59" s="97">
        <v>0</v>
      </c>
      <c r="S59" s="96">
        <v>0</v>
      </c>
      <c r="T59" s="115"/>
      <c r="U59" s="93"/>
      <c r="V59" s="94" t="s">
        <v>55</v>
      </c>
      <c r="W59" s="95">
        <v>0</v>
      </c>
      <c r="X59" s="96">
        <v>0</v>
      </c>
      <c r="Y59" s="97">
        <v>0</v>
      </c>
      <c r="Z59" s="96">
        <v>0</v>
      </c>
      <c r="AA59" s="115"/>
      <c r="AB59" s="93"/>
    </row>
    <row r="60" spans="1:28" ht="18.5" x14ac:dyDescent="0.45">
      <c r="A60" s="94" t="s">
        <v>56</v>
      </c>
      <c r="B60" s="95">
        <v>0</v>
      </c>
      <c r="C60" s="96">
        <v>0</v>
      </c>
      <c r="D60" s="97">
        <v>0</v>
      </c>
      <c r="E60" s="96">
        <v>0</v>
      </c>
      <c r="F60" s="115"/>
      <c r="G60" s="93"/>
      <c r="H60" s="94" t="s">
        <v>56</v>
      </c>
      <c r="I60" s="95">
        <v>0</v>
      </c>
      <c r="J60" s="96">
        <v>0</v>
      </c>
      <c r="K60" s="97">
        <v>0</v>
      </c>
      <c r="L60" s="96">
        <v>0</v>
      </c>
      <c r="M60" s="115"/>
      <c r="N60" s="93"/>
      <c r="O60" s="94" t="s">
        <v>56</v>
      </c>
      <c r="P60" s="95">
        <v>0</v>
      </c>
      <c r="Q60" s="96">
        <v>0</v>
      </c>
      <c r="R60" s="97">
        <v>0</v>
      </c>
      <c r="S60" s="96">
        <v>0</v>
      </c>
      <c r="T60" s="115"/>
      <c r="U60" s="93"/>
      <c r="V60" s="94" t="s">
        <v>56</v>
      </c>
      <c r="W60" s="95">
        <v>0</v>
      </c>
      <c r="X60" s="96">
        <v>0</v>
      </c>
      <c r="Y60" s="97">
        <v>0</v>
      </c>
      <c r="Z60" s="96">
        <v>0</v>
      </c>
      <c r="AA60" s="115"/>
      <c r="AB60" s="93"/>
    </row>
    <row r="61" spans="1:28" ht="18.5" x14ac:dyDescent="0.45">
      <c r="A61" s="94" t="s">
        <v>57</v>
      </c>
      <c r="B61" s="95">
        <v>0</v>
      </c>
      <c r="C61" s="96">
        <v>0</v>
      </c>
      <c r="D61" s="97">
        <v>0</v>
      </c>
      <c r="E61" s="96">
        <v>0</v>
      </c>
      <c r="F61" s="115"/>
      <c r="G61" s="93"/>
      <c r="H61" s="94" t="s">
        <v>57</v>
      </c>
      <c r="I61" s="95">
        <v>0</v>
      </c>
      <c r="J61" s="96">
        <v>0</v>
      </c>
      <c r="K61" s="97">
        <v>0</v>
      </c>
      <c r="L61" s="96">
        <v>0</v>
      </c>
      <c r="M61" s="115"/>
      <c r="N61" s="93"/>
      <c r="O61" s="94" t="s">
        <v>57</v>
      </c>
      <c r="P61" s="95">
        <v>0</v>
      </c>
      <c r="Q61" s="96">
        <v>0</v>
      </c>
      <c r="R61" s="97">
        <v>0</v>
      </c>
      <c r="S61" s="96">
        <v>0</v>
      </c>
      <c r="T61" s="115"/>
      <c r="U61" s="93"/>
      <c r="V61" s="94" t="s">
        <v>57</v>
      </c>
      <c r="W61" s="95">
        <v>0</v>
      </c>
      <c r="X61" s="96">
        <v>0</v>
      </c>
      <c r="Y61" s="97">
        <v>0</v>
      </c>
      <c r="Z61" s="96">
        <v>0</v>
      </c>
      <c r="AA61" s="115"/>
      <c r="AB61" s="93"/>
    </row>
    <row r="62" spans="1:28" ht="18.5" x14ac:dyDescent="0.45">
      <c r="A62" s="94" t="s">
        <v>58</v>
      </c>
      <c r="B62" s="95">
        <v>0</v>
      </c>
      <c r="C62" s="96">
        <v>0</v>
      </c>
      <c r="D62" s="97">
        <v>0</v>
      </c>
      <c r="E62" s="96">
        <v>0</v>
      </c>
      <c r="F62" s="115"/>
      <c r="G62" s="93"/>
      <c r="H62" s="94" t="s">
        <v>58</v>
      </c>
      <c r="I62" s="95">
        <v>0</v>
      </c>
      <c r="J62" s="96">
        <v>0</v>
      </c>
      <c r="K62" s="97">
        <v>0</v>
      </c>
      <c r="L62" s="96">
        <v>0</v>
      </c>
      <c r="M62" s="115"/>
      <c r="N62" s="93"/>
      <c r="O62" s="94" t="s">
        <v>58</v>
      </c>
      <c r="P62" s="95">
        <v>0</v>
      </c>
      <c r="Q62" s="96">
        <v>0</v>
      </c>
      <c r="R62" s="97">
        <v>0</v>
      </c>
      <c r="S62" s="96">
        <v>0</v>
      </c>
      <c r="T62" s="115"/>
      <c r="U62" s="93"/>
      <c r="V62" s="94" t="s">
        <v>58</v>
      </c>
      <c r="W62" s="95">
        <v>0</v>
      </c>
      <c r="X62" s="96">
        <v>0</v>
      </c>
      <c r="Y62" s="97">
        <v>0</v>
      </c>
      <c r="Z62" s="96">
        <v>0</v>
      </c>
      <c r="AA62" s="115"/>
      <c r="AB62" s="93"/>
    </row>
    <row r="63" spans="1:28" ht="18.5" x14ac:dyDescent="0.45">
      <c r="A63" s="94" t="s">
        <v>59</v>
      </c>
      <c r="B63" s="95">
        <v>0</v>
      </c>
      <c r="C63" s="96">
        <v>0</v>
      </c>
      <c r="D63" s="97">
        <v>0</v>
      </c>
      <c r="E63" s="96">
        <v>0</v>
      </c>
      <c r="F63" s="115"/>
      <c r="G63" s="93"/>
      <c r="H63" s="94" t="s">
        <v>59</v>
      </c>
      <c r="I63" s="95">
        <v>0</v>
      </c>
      <c r="J63" s="96">
        <v>0</v>
      </c>
      <c r="K63" s="97">
        <v>0</v>
      </c>
      <c r="L63" s="96">
        <v>0</v>
      </c>
      <c r="M63" s="115"/>
      <c r="N63" s="93"/>
      <c r="O63" s="94" t="s">
        <v>59</v>
      </c>
      <c r="P63" s="95">
        <v>0</v>
      </c>
      <c r="Q63" s="96">
        <v>0</v>
      </c>
      <c r="R63" s="97">
        <v>0</v>
      </c>
      <c r="S63" s="96">
        <v>0</v>
      </c>
      <c r="T63" s="115"/>
      <c r="U63" s="93"/>
      <c r="V63" s="94" t="s">
        <v>59</v>
      </c>
      <c r="W63" s="95">
        <v>0</v>
      </c>
      <c r="X63" s="96">
        <v>0</v>
      </c>
      <c r="Y63" s="97">
        <v>0</v>
      </c>
      <c r="Z63" s="96">
        <v>0</v>
      </c>
      <c r="AA63" s="115"/>
      <c r="AB63" s="93"/>
    </row>
    <row r="64" spans="1:28" ht="18.5" x14ac:dyDescent="0.45">
      <c r="A64" s="94" t="s">
        <v>60</v>
      </c>
      <c r="B64" s="95">
        <v>0</v>
      </c>
      <c r="C64" s="96">
        <v>0</v>
      </c>
      <c r="D64" s="97">
        <v>0</v>
      </c>
      <c r="E64" s="96">
        <v>0</v>
      </c>
      <c r="F64" s="115"/>
      <c r="G64" s="93"/>
      <c r="H64" s="94" t="s">
        <v>60</v>
      </c>
      <c r="I64" s="95">
        <v>0</v>
      </c>
      <c r="J64" s="96">
        <v>0</v>
      </c>
      <c r="K64" s="97">
        <v>0</v>
      </c>
      <c r="L64" s="96">
        <v>0</v>
      </c>
      <c r="M64" s="115"/>
      <c r="N64" s="93"/>
      <c r="O64" s="94" t="s">
        <v>60</v>
      </c>
      <c r="P64" s="95">
        <v>0</v>
      </c>
      <c r="Q64" s="96">
        <v>0</v>
      </c>
      <c r="R64" s="97">
        <v>0</v>
      </c>
      <c r="S64" s="96">
        <v>0</v>
      </c>
      <c r="T64" s="115"/>
      <c r="U64" s="93"/>
      <c r="V64" s="94" t="s">
        <v>60</v>
      </c>
      <c r="W64" s="95">
        <v>0</v>
      </c>
      <c r="X64" s="96">
        <v>0</v>
      </c>
      <c r="Y64" s="97">
        <v>0</v>
      </c>
      <c r="Z64" s="96">
        <v>0</v>
      </c>
      <c r="AA64" s="115"/>
      <c r="AB64" s="93"/>
    </row>
    <row r="65" spans="1:28" ht="18.5" x14ac:dyDescent="0.45">
      <c r="A65" s="94" t="s">
        <v>61</v>
      </c>
      <c r="B65" s="95">
        <v>0</v>
      </c>
      <c r="C65" s="96">
        <v>0</v>
      </c>
      <c r="D65" s="97">
        <v>0</v>
      </c>
      <c r="E65" s="96">
        <v>0</v>
      </c>
      <c r="F65" s="115"/>
      <c r="G65" s="93"/>
      <c r="H65" s="94" t="s">
        <v>61</v>
      </c>
      <c r="I65" s="95">
        <v>0</v>
      </c>
      <c r="J65" s="96">
        <v>0</v>
      </c>
      <c r="K65" s="97">
        <v>0</v>
      </c>
      <c r="L65" s="96">
        <v>0</v>
      </c>
      <c r="M65" s="115"/>
      <c r="N65" s="93"/>
      <c r="O65" s="94" t="s">
        <v>61</v>
      </c>
      <c r="P65" s="95">
        <v>0</v>
      </c>
      <c r="Q65" s="96">
        <v>0</v>
      </c>
      <c r="R65" s="97">
        <v>0</v>
      </c>
      <c r="S65" s="96">
        <v>0</v>
      </c>
      <c r="T65" s="115"/>
      <c r="U65" s="93"/>
      <c r="V65" s="94" t="s">
        <v>61</v>
      </c>
      <c r="W65" s="95">
        <v>0</v>
      </c>
      <c r="X65" s="96">
        <v>0</v>
      </c>
      <c r="Y65" s="97">
        <v>0</v>
      </c>
      <c r="Z65" s="96">
        <v>0</v>
      </c>
      <c r="AA65" s="115"/>
      <c r="AB65" s="93"/>
    </row>
    <row r="66" spans="1:28" ht="18.5" x14ac:dyDescent="0.45">
      <c r="A66" s="94" t="s">
        <v>62</v>
      </c>
      <c r="B66" s="95">
        <v>0</v>
      </c>
      <c r="C66" s="96">
        <v>0</v>
      </c>
      <c r="D66" s="97">
        <v>0</v>
      </c>
      <c r="E66" s="96">
        <v>0</v>
      </c>
      <c r="F66" s="115"/>
      <c r="G66" s="93"/>
      <c r="H66" s="94" t="s">
        <v>62</v>
      </c>
      <c r="I66" s="95">
        <v>0</v>
      </c>
      <c r="J66" s="96">
        <v>0</v>
      </c>
      <c r="K66" s="97">
        <v>0</v>
      </c>
      <c r="L66" s="96">
        <v>0</v>
      </c>
      <c r="M66" s="115"/>
      <c r="N66" s="93"/>
      <c r="O66" s="94" t="s">
        <v>62</v>
      </c>
      <c r="P66" s="95">
        <v>0</v>
      </c>
      <c r="Q66" s="96">
        <v>0</v>
      </c>
      <c r="R66" s="97">
        <v>0</v>
      </c>
      <c r="S66" s="96">
        <v>0</v>
      </c>
      <c r="T66" s="115"/>
      <c r="U66" s="93"/>
      <c r="V66" s="94" t="s">
        <v>62</v>
      </c>
      <c r="W66" s="95">
        <v>0</v>
      </c>
      <c r="X66" s="96">
        <v>0</v>
      </c>
      <c r="Y66" s="97">
        <v>0</v>
      </c>
      <c r="Z66" s="96">
        <v>0</v>
      </c>
      <c r="AA66" s="115"/>
      <c r="AB66" s="93"/>
    </row>
    <row r="67" spans="1:28" ht="18.5" x14ac:dyDescent="0.45">
      <c r="A67" s="94" t="s">
        <v>63</v>
      </c>
      <c r="B67" s="95">
        <v>0</v>
      </c>
      <c r="C67" s="96">
        <v>0</v>
      </c>
      <c r="D67" s="97">
        <v>0</v>
      </c>
      <c r="E67" s="96">
        <v>0</v>
      </c>
      <c r="F67" s="115"/>
      <c r="G67" s="93"/>
      <c r="H67" s="94" t="s">
        <v>63</v>
      </c>
      <c r="I67" s="95">
        <v>0</v>
      </c>
      <c r="J67" s="96">
        <v>0</v>
      </c>
      <c r="K67" s="97">
        <v>0</v>
      </c>
      <c r="L67" s="96">
        <v>0</v>
      </c>
      <c r="M67" s="115"/>
      <c r="N67" s="93"/>
      <c r="O67" s="94" t="s">
        <v>63</v>
      </c>
      <c r="P67" s="95">
        <v>0</v>
      </c>
      <c r="Q67" s="96">
        <v>0</v>
      </c>
      <c r="R67" s="97">
        <v>0</v>
      </c>
      <c r="S67" s="96">
        <v>0</v>
      </c>
      <c r="T67" s="115"/>
      <c r="U67" s="93"/>
      <c r="V67" s="94" t="s">
        <v>63</v>
      </c>
      <c r="W67" s="95">
        <v>0</v>
      </c>
      <c r="X67" s="96">
        <v>0</v>
      </c>
      <c r="Y67" s="97">
        <v>0</v>
      </c>
      <c r="Z67" s="96">
        <v>0</v>
      </c>
      <c r="AA67" s="115"/>
      <c r="AB67" s="93"/>
    </row>
    <row r="68" spans="1:28" ht="18.5" x14ac:dyDescent="0.45">
      <c r="A68" s="94" t="s">
        <v>64</v>
      </c>
      <c r="B68" s="95">
        <v>0</v>
      </c>
      <c r="C68" s="96">
        <v>0</v>
      </c>
      <c r="D68" s="97">
        <v>0</v>
      </c>
      <c r="E68" s="96">
        <v>0</v>
      </c>
      <c r="F68" s="115"/>
      <c r="G68" s="93"/>
      <c r="H68" s="94" t="s">
        <v>64</v>
      </c>
      <c r="I68" s="95">
        <v>0</v>
      </c>
      <c r="J68" s="96">
        <v>0</v>
      </c>
      <c r="K68" s="97">
        <v>0</v>
      </c>
      <c r="L68" s="96">
        <v>0</v>
      </c>
      <c r="M68" s="115"/>
      <c r="N68" s="93"/>
      <c r="O68" s="94" t="s">
        <v>64</v>
      </c>
      <c r="P68" s="95">
        <v>0</v>
      </c>
      <c r="Q68" s="96">
        <v>0</v>
      </c>
      <c r="R68" s="97">
        <v>0</v>
      </c>
      <c r="S68" s="96">
        <v>0</v>
      </c>
      <c r="T68" s="115"/>
      <c r="U68" s="93"/>
      <c r="V68" s="94" t="s">
        <v>64</v>
      </c>
      <c r="W68" s="95">
        <v>0</v>
      </c>
      <c r="X68" s="96">
        <v>0</v>
      </c>
      <c r="Y68" s="97">
        <v>0</v>
      </c>
      <c r="Z68" s="96">
        <v>0</v>
      </c>
      <c r="AA68" s="115"/>
      <c r="AB68" s="93"/>
    </row>
    <row r="69" spans="1:28" ht="18.5" x14ac:dyDescent="0.45">
      <c r="A69" s="94" t="s">
        <v>65</v>
      </c>
      <c r="B69" s="95">
        <v>0</v>
      </c>
      <c r="C69" s="96">
        <v>0</v>
      </c>
      <c r="D69" s="97">
        <v>0</v>
      </c>
      <c r="E69" s="96">
        <v>0</v>
      </c>
      <c r="F69" s="115"/>
      <c r="G69" s="93"/>
      <c r="H69" s="94" t="s">
        <v>65</v>
      </c>
      <c r="I69" s="95">
        <v>0</v>
      </c>
      <c r="J69" s="96">
        <v>0</v>
      </c>
      <c r="K69" s="97">
        <v>0</v>
      </c>
      <c r="L69" s="96">
        <v>0</v>
      </c>
      <c r="M69" s="115"/>
      <c r="N69" s="93"/>
      <c r="O69" s="94" t="s">
        <v>65</v>
      </c>
      <c r="P69" s="95">
        <v>0</v>
      </c>
      <c r="Q69" s="96">
        <v>0</v>
      </c>
      <c r="R69" s="97">
        <v>0</v>
      </c>
      <c r="S69" s="96">
        <v>0</v>
      </c>
      <c r="T69" s="115"/>
      <c r="U69" s="93"/>
      <c r="V69" s="94" t="s">
        <v>65</v>
      </c>
      <c r="W69" s="95">
        <v>0</v>
      </c>
      <c r="X69" s="96">
        <v>0</v>
      </c>
      <c r="Y69" s="97">
        <v>0</v>
      </c>
      <c r="Z69" s="96">
        <v>0</v>
      </c>
      <c r="AA69" s="115"/>
      <c r="AB69" s="93"/>
    </row>
    <row r="70" spans="1:28" ht="18.5" x14ac:dyDescent="0.45">
      <c r="A70" s="94" t="s">
        <v>66</v>
      </c>
      <c r="B70" s="95">
        <v>0</v>
      </c>
      <c r="C70" s="96">
        <v>0</v>
      </c>
      <c r="D70" s="97">
        <v>0</v>
      </c>
      <c r="E70" s="96">
        <v>0</v>
      </c>
      <c r="F70" s="115"/>
      <c r="G70" s="93"/>
      <c r="H70" s="94" t="s">
        <v>66</v>
      </c>
      <c r="I70" s="95">
        <v>0</v>
      </c>
      <c r="J70" s="96">
        <v>0</v>
      </c>
      <c r="K70" s="97">
        <v>0</v>
      </c>
      <c r="L70" s="96">
        <v>0</v>
      </c>
      <c r="M70" s="115"/>
      <c r="N70" s="93"/>
      <c r="O70" s="94" t="s">
        <v>66</v>
      </c>
      <c r="P70" s="95">
        <v>0</v>
      </c>
      <c r="Q70" s="96">
        <v>0</v>
      </c>
      <c r="R70" s="97">
        <v>0</v>
      </c>
      <c r="S70" s="96">
        <v>0</v>
      </c>
      <c r="T70" s="115"/>
      <c r="U70" s="93"/>
      <c r="V70" s="94" t="s">
        <v>66</v>
      </c>
      <c r="W70" s="95">
        <v>0</v>
      </c>
      <c r="X70" s="96">
        <v>0</v>
      </c>
      <c r="Y70" s="97">
        <v>0</v>
      </c>
      <c r="Z70" s="96">
        <v>0</v>
      </c>
      <c r="AA70" s="115"/>
      <c r="AB70" s="93"/>
    </row>
    <row r="71" spans="1:28" ht="18.5" x14ac:dyDescent="0.45">
      <c r="A71" s="94" t="s">
        <v>23</v>
      </c>
      <c r="B71" s="95">
        <v>0</v>
      </c>
      <c r="C71" s="96">
        <v>0</v>
      </c>
      <c r="D71" s="97">
        <v>0</v>
      </c>
      <c r="E71" s="96">
        <v>0</v>
      </c>
      <c r="F71" s="115"/>
      <c r="G71" s="93"/>
      <c r="H71" s="94" t="s">
        <v>23</v>
      </c>
      <c r="I71" s="95">
        <v>0</v>
      </c>
      <c r="J71" s="96">
        <v>0</v>
      </c>
      <c r="K71" s="97">
        <v>0</v>
      </c>
      <c r="L71" s="96">
        <v>0</v>
      </c>
      <c r="M71" s="115"/>
      <c r="N71" s="93"/>
      <c r="O71" s="94" t="s">
        <v>23</v>
      </c>
      <c r="P71" s="95">
        <v>0</v>
      </c>
      <c r="Q71" s="96">
        <v>0</v>
      </c>
      <c r="R71" s="97">
        <v>0</v>
      </c>
      <c r="S71" s="96">
        <v>0</v>
      </c>
      <c r="T71" s="115"/>
      <c r="U71" s="93"/>
      <c r="V71" s="94" t="s">
        <v>23</v>
      </c>
      <c r="W71" s="95">
        <v>0</v>
      </c>
      <c r="X71" s="96">
        <v>0</v>
      </c>
      <c r="Y71" s="97">
        <v>0</v>
      </c>
      <c r="Z71" s="96">
        <v>0</v>
      </c>
      <c r="AA71" s="115"/>
      <c r="AB71" s="93"/>
    </row>
    <row r="72" spans="1:28" ht="18.5" x14ac:dyDescent="0.45">
      <c r="A72" s="94"/>
      <c r="B72" s="95"/>
      <c r="C72" s="99"/>
      <c r="D72" s="97"/>
      <c r="E72" s="99"/>
      <c r="F72" s="116"/>
      <c r="G72" s="73"/>
      <c r="H72" s="94"/>
      <c r="I72" s="95"/>
      <c r="J72" s="99"/>
      <c r="K72" s="97"/>
      <c r="L72" s="99"/>
      <c r="M72" s="116"/>
      <c r="N72" s="73"/>
      <c r="O72" s="94"/>
      <c r="P72" s="95"/>
      <c r="Q72" s="99"/>
      <c r="R72" s="97"/>
      <c r="S72" s="99"/>
      <c r="T72" s="116"/>
      <c r="U72" s="73"/>
      <c r="V72" s="94"/>
      <c r="W72" s="95"/>
      <c r="X72" s="99"/>
      <c r="Y72" s="97"/>
      <c r="Z72" s="99"/>
      <c r="AA72" s="116"/>
      <c r="AB72" s="73"/>
    </row>
    <row r="73" spans="1:28" ht="19" thickBot="1" x14ac:dyDescent="0.5">
      <c r="A73" s="105"/>
      <c r="B73" s="106">
        <v>0</v>
      </c>
      <c r="C73" s="114"/>
      <c r="D73" s="108">
        <v>0</v>
      </c>
      <c r="E73" s="114"/>
      <c r="F73" s="116"/>
      <c r="G73" s="73"/>
      <c r="H73" s="105"/>
      <c r="I73" s="106">
        <v>0</v>
      </c>
      <c r="J73" s="114"/>
      <c r="K73" s="108">
        <v>0</v>
      </c>
      <c r="L73" s="114"/>
      <c r="M73" s="116"/>
      <c r="N73" s="73"/>
      <c r="O73" s="105"/>
      <c r="P73" s="106">
        <v>0</v>
      </c>
      <c r="Q73" s="114"/>
      <c r="R73" s="108">
        <v>0</v>
      </c>
      <c r="S73" s="114"/>
      <c r="T73" s="116"/>
      <c r="U73" s="73"/>
      <c r="V73" s="105"/>
      <c r="W73" s="106">
        <v>0</v>
      </c>
      <c r="X73" s="114"/>
      <c r="Y73" s="108">
        <v>0</v>
      </c>
      <c r="Z73" s="114"/>
      <c r="AA73" s="116"/>
      <c r="AB73" s="73"/>
    </row>
    <row r="74" spans="1:28" ht="19" thickTop="1" x14ac:dyDescent="0.45">
      <c r="A74" s="94"/>
      <c r="B74" s="95"/>
      <c r="C74" s="99"/>
      <c r="D74" s="97"/>
      <c r="E74" s="99"/>
      <c r="F74" s="116"/>
      <c r="G74" s="73"/>
      <c r="H74" s="94"/>
      <c r="I74" s="95"/>
      <c r="J74" s="99"/>
      <c r="K74" s="97"/>
      <c r="L74" s="99"/>
      <c r="M74" s="116"/>
      <c r="N74" s="73"/>
      <c r="O74" s="94"/>
      <c r="P74" s="95"/>
      <c r="Q74" s="99"/>
      <c r="R74" s="97"/>
      <c r="S74" s="99"/>
      <c r="T74" s="116"/>
      <c r="U74" s="73"/>
      <c r="V74" s="94"/>
      <c r="W74" s="95"/>
      <c r="X74" s="99"/>
      <c r="Y74" s="97"/>
      <c r="Z74" s="99"/>
      <c r="AA74" s="116"/>
      <c r="AB74" s="73"/>
    </row>
    <row r="75" spans="1:28" ht="18.5" x14ac:dyDescent="0.45">
      <c r="A75" s="94"/>
      <c r="B75" s="95"/>
      <c r="C75" s="94"/>
      <c r="D75" s="97"/>
      <c r="E75" s="94"/>
      <c r="F75" s="116"/>
      <c r="G75" s="73"/>
      <c r="H75" s="94"/>
      <c r="I75" s="95"/>
      <c r="J75" s="94"/>
      <c r="K75" s="97"/>
      <c r="L75" s="94"/>
      <c r="M75" s="116"/>
      <c r="N75" s="73"/>
      <c r="O75" s="94"/>
      <c r="P75" s="95"/>
      <c r="Q75" s="94"/>
      <c r="R75" s="97"/>
      <c r="S75" s="94"/>
      <c r="T75" s="116"/>
      <c r="U75" s="73"/>
      <c r="V75" s="94"/>
      <c r="W75" s="95"/>
      <c r="X75" s="94"/>
      <c r="Y75" s="97"/>
      <c r="Z75" s="94"/>
      <c r="AA75" s="116"/>
      <c r="AB75" s="73"/>
    </row>
    <row r="76" spans="1:28" ht="18.5" x14ac:dyDescent="0.45">
      <c r="A76" s="105" t="s">
        <v>124</v>
      </c>
      <c r="B76" s="95"/>
      <c r="C76" s="94"/>
      <c r="D76" s="112">
        <v>0</v>
      </c>
      <c r="E76" s="94"/>
      <c r="F76" s="117"/>
      <c r="G76" s="73"/>
      <c r="H76" s="105" t="s">
        <v>124</v>
      </c>
      <c r="I76" s="95"/>
      <c r="J76" s="94"/>
      <c r="K76" s="112">
        <v>0</v>
      </c>
      <c r="L76" s="94"/>
      <c r="M76" s="117"/>
      <c r="N76" s="73"/>
      <c r="O76" s="105" t="s">
        <v>124</v>
      </c>
      <c r="P76" s="95"/>
      <c r="Q76" s="94"/>
      <c r="R76" s="112">
        <v>0</v>
      </c>
      <c r="S76" s="94"/>
      <c r="T76" s="117"/>
      <c r="U76" s="73"/>
      <c r="V76" s="105" t="s">
        <v>124</v>
      </c>
      <c r="W76" s="95"/>
      <c r="X76" s="94"/>
      <c r="Y76" s="112">
        <v>0</v>
      </c>
      <c r="Z76" s="94"/>
      <c r="AA76" s="117"/>
      <c r="AB76" s="73"/>
    </row>
    <row r="77" spans="1:28" ht="18.5" x14ac:dyDescent="0.45">
      <c r="A77" s="94"/>
      <c r="B77" s="95"/>
      <c r="C77" s="94"/>
      <c r="D77" s="97"/>
      <c r="E77" s="94"/>
      <c r="F77" s="116"/>
      <c r="G77" s="73"/>
      <c r="H77" s="94"/>
      <c r="I77" s="95"/>
      <c r="J77" s="94"/>
      <c r="K77" s="97"/>
      <c r="L77" s="94"/>
      <c r="M77" s="116"/>
      <c r="N77" s="73"/>
      <c r="O77" s="94"/>
      <c r="P77" s="95"/>
      <c r="Q77" s="94"/>
      <c r="R77" s="97"/>
      <c r="S77" s="94"/>
      <c r="T77" s="116"/>
      <c r="U77" s="73"/>
      <c r="V77" s="94"/>
      <c r="W77" s="95"/>
      <c r="X77" s="94"/>
      <c r="Y77" s="97"/>
      <c r="Z77" s="94"/>
      <c r="AA77" s="116"/>
      <c r="AB77" s="73"/>
    </row>
    <row r="78" spans="1:28" ht="18.5" x14ac:dyDescent="0.45">
      <c r="A78" s="94"/>
      <c r="B78" s="95"/>
      <c r="C78" s="94"/>
      <c r="D78" s="97"/>
      <c r="E78" s="94"/>
      <c r="F78" s="116"/>
      <c r="G78" s="73"/>
      <c r="H78" s="94"/>
      <c r="I78" s="95"/>
      <c r="J78" s="94"/>
      <c r="K78" s="97"/>
      <c r="L78" s="94"/>
      <c r="M78" s="116"/>
      <c r="N78" s="73"/>
      <c r="O78" s="94"/>
      <c r="P78" s="95"/>
      <c r="Q78" s="94"/>
      <c r="R78" s="97"/>
      <c r="S78" s="94"/>
      <c r="T78" s="116"/>
      <c r="U78" s="73"/>
      <c r="V78" s="94"/>
      <c r="W78" s="95"/>
      <c r="X78" s="94"/>
      <c r="Y78" s="97"/>
      <c r="Z78" s="94"/>
      <c r="AA78" s="116"/>
      <c r="AB78" s="73"/>
    </row>
    <row r="79" spans="1:28" ht="18.5" x14ac:dyDescent="0.45">
      <c r="A79" s="78" t="s">
        <v>77</v>
      </c>
      <c r="B79" s="95"/>
      <c r="C79" s="94"/>
      <c r="D79" s="97"/>
      <c r="E79" s="94"/>
      <c r="F79" s="116"/>
      <c r="G79" s="73"/>
      <c r="H79" s="78" t="s">
        <v>77</v>
      </c>
      <c r="I79" s="95"/>
      <c r="J79" s="94"/>
      <c r="K79" s="97"/>
      <c r="L79" s="94"/>
      <c r="M79" s="116"/>
      <c r="N79" s="73"/>
      <c r="O79" s="78" t="s">
        <v>77</v>
      </c>
      <c r="P79" s="95"/>
      <c r="Q79" s="94"/>
      <c r="R79" s="97"/>
      <c r="S79" s="94"/>
      <c r="T79" s="116"/>
      <c r="U79" s="73"/>
      <c r="V79" s="78" t="s">
        <v>77</v>
      </c>
      <c r="W79" s="95"/>
      <c r="X79" s="94"/>
      <c r="Y79" s="97"/>
      <c r="Z79" s="94"/>
      <c r="AA79" s="116"/>
      <c r="AB79" s="73"/>
    </row>
    <row r="80" spans="1:28" ht="18.5" x14ac:dyDescent="0.45">
      <c r="A80" s="79"/>
      <c r="B80" s="80"/>
      <c r="C80" s="79"/>
      <c r="D80" s="81"/>
      <c r="E80" s="79"/>
      <c r="F80" s="73"/>
      <c r="G80" s="73"/>
      <c r="H80" s="79"/>
      <c r="I80" s="80"/>
      <c r="J80" s="79"/>
      <c r="K80" s="81"/>
      <c r="L80" s="79"/>
      <c r="M80" s="73"/>
      <c r="N80" s="73"/>
      <c r="O80" s="79"/>
      <c r="P80" s="80"/>
      <c r="Q80" s="79"/>
      <c r="R80" s="81"/>
      <c r="S80" s="79"/>
      <c r="T80" s="73"/>
      <c r="U80" s="73"/>
      <c r="V80" s="79"/>
      <c r="W80" s="80"/>
      <c r="X80" s="79"/>
      <c r="Y80" s="81"/>
      <c r="Z80" s="79"/>
      <c r="AA80" s="73"/>
      <c r="AB80" s="73"/>
    </row>
    <row r="81" spans="1:28" ht="37" x14ac:dyDescent="0.45">
      <c r="A81" s="86" t="s">
        <v>72</v>
      </c>
      <c r="B81" s="87" t="s">
        <v>114</v>
      </c>
      <c r="C81" s="88" t="s">
        <v>70</v>
      </c>
      <c r="D81" s="89" t="s">
        <v>71</v>
      </c>
      <c r="E81" s="88" t="s">
        <v>70</v>
      </c>
      <c r="F81" s="73"/>
      <c r="G81" s="73"/>
      <c r="H81" s="86" t="s">
        <v>72</v>
      </c>
      <c r="I81" s="87" t="s">
        <v>114</v>
      </c>
      <c r="J81" s="88" t="s">
        <v>70</v>
      </c>
      <c r="K81" s="89" t="s">
        <v>71</v>
      </c>
      <c r="L81" s="88" t="s">
        <v>70</v>
      </c>
      <c r="M81" s="73"/>
      <c r="N81" s="73"/>
      <c r="O81" s="86" t="s">
        <v>72</v>
      </c>
      <c r="P81" s="87" t="s">
        <v>114</v>
      </c>
      <c r="Q81" s="88" t="s">
        <v>70</v>
      </c>
      <c r="R81" s="89" t="s">
        <v>71</v>
      </c>
      <c r="S81" s="88" t="s">
        <v>70</v>
      </c>
      <c r="T81" s="73"/>
      <c r="U81" s="73"/>
      <c r="V81" s="86" t="s">
        <v>72</v>
      </c>
      <c r="W81" s="87" t="s">
        <v>114</v>
      </c>
      <c r="X81" s="88" t="s">
        <v>70</v>
      </c>
      <c r="Y81" s="89" t="s">
        <v>71</v>
      </c>
      <c r="Z81" s="88" t="s">
        <v>70</v>
      </c>
      <c r="AA81" s="73"/>
      <c r="AB81" s="73"/>
    </row>
    <row r="82" spans="1:28" ht="18.5" x14ac:dyDescent="0.45">
      <c r="A82" s="79"/>
      <c r="B82" s="80"/>
      <c r="C82" s="90"/>
      <c r="D82" s="81"/>
      <c r="E82" s="90"/>
      <c r="F82" s="73"/>
      <c r="G82" s="73"/>
      <c r="H82" s="79"/>
      <c r="I82" s="80"/>
      <c r="J82" s="90"/>
      <c r="K82" s="81"/>
      <c r="L82" s="90"/>
      <c r="M82" s="73"/>
      <c r="N82" s="73"/>
      <c r="O82" s="79"/>
      <c r="P82" s="80"/>
      <c r="Q82" s="90"/>
      <c r="R82" s="81"/>
      <c r="S82" s="90"/>
      <c r="T82" s="73"/>
      <c r="U82" s="73"/>
      <c r="V82" s="79"/>
      <c r="W82" s="80"/>
      <c r="X82" s="90"/>
      <c r="Y82" s="81"/>
      <c r="Z82" s="90"/>
      <c r="AA82" s="73"/>
      <c r="AB82" s="73"/>
    </row>
    <row r="83" spans="1:28" ht="18.5" x14ac:dyDescent="0.45">
      <c r="A83" s="94" t="s">
        <v>0</v>
      </c>
      <c r="B83" s="95">
        <v>139307.65</v>
      </c>
      <c r="C83" s="96">
        <v>1.8266654351412998E-3</v>
      </c>
      <c r="D83" s="97">
        <v>5</v>
      </c>
      <c r="E83" s="96">
        <v>7.0224719101123594E-3</v>
      </c>
      <c r="F83" s="92"/>
      <c r="G83" s="93"/>
      <c r="H83" s="94" t="s">
        <v>0</v>
      </c>
      <c r="I83" s="95">
        <v>134305.53</v>
      </c>
      <c r="J83" s="96">
        <v>1.8421081908682345E-3</v>
      </c>
      <c r="K83" s="97">
        <v>5</v>
      </c>
      <c r="L83" s="96">
        <v>7.215007215007215E-3</v>
      </c>
      <c r="M83" s="92"/>
      <c r="N83" s="93"/>
      <c r="O83" s="94" t="s">
        <v>0</v>
      </c>
      <c r="P83" s="95">
        <v>132368.22999999998</v>
      </c>
      <c r="Q83" s="96">
        <v>1.8623760920256185E-3</v>
      </c>
      <c r="R83" s="97">
        <v>4</v>
      </c>
      <c r="S83" s="96">
        <v>5.9259259259259256E-3</v>
      </c>
      <c r="T83" s="92"/>
      <c r="U83" s="93"/>
      <c r="V83" s="94" t="s">
        <v>0</v>
      </c>
      <c r="W83" s="95">
        <v>129260.18</v>
      </c>
      <c r="X83" s="96">
        <v>1.8544975080377235E-3</v>
      </c>
      <c r="Y83" s="97">
        <v>4</v>
      </c>
      <c r="Z83" s="96">
        <v>6.0514372163388806E-3</v>
      </c>
      <c r="AA83" s="92"/>
      <c r="AB83" s="93"/>
    </row>
    <row r="84" spans="1:28" ht="18.5" x14ac:dyDescent="0.45">
      <c r="A84" s="94" t="s">
        <v>1</v>
      </c>
      <c r="B84" s="95">
        <v>0</v>
      </c>
      <c r="C84" s="96">
        <v>0</v>
      </c>
      <c r="D84" s="97">
        <v>0</v>
      </c>
      <c r="E84" s="96">
        <v>0</v>
      </c>
      <c r="F84" s="92"/>
      <c r="G84" s="93"/>
      <c r="H84" s="94" t="s">
        <v>1</v>
      </c>
      <c r="I84" s="95">
        <v>0</v>
      </c>
      <c r="J84" s="96">
        <v>0</v>
      </c>
      <c r="K84" s="97">
        <v>0</v>
      </c>
      <c r="L84" s="96">
        <v>0</v>
      </c>
      <c r="M84" s="92"/>
      <c r="N84" s="93"/>
      <c r="O84" s="94" t="s">
        <v>1</v>
      </c>
      <c r="P84" s="95">
        <v>0</v>
      </c>
      <c r="Q84" s="96">
        <v>0</v>
      </c>
      <c r="R84" s="97">
        <v>0</v>
      </c>
      <c r="S84" s="96">
        <v>0</v>
      </c>
      <c r="T84" s="92"/>
      <c r="U84" s="93"/>
      <c r="V84" s="94" t="s">
        <v>1</v>
      </c>
      <c r="W84" s="95">
        <v>0</v>
      </c>
      <c r="X84" s="96">
        <v>0</v>
      </c>
      <c r="Y84" s="97">
        <v>0</v>
      </c>
      <c r="Z84" s="96">
        <v>0</v>
      </c>
      <c r="AA84" s="92"/>
      <c r="AB84" s="93"/>
    </row>
    <row r="85" spans="1:28" ht="18.5" x14ac:dyDescent="0.45">
      <c r="A85" s="94" t="s">
        <v>2</v>
      </c>
      <c r="B85" s="95">
        <v>72255141.389999986</v>
      </c>
      <c r="C85" s="96">
        <v>0.94744236435228413</v>
      </c>
      <c r="D85" s="97">
        <v>673</v>
      </c>
      <c r="E85" s="96">
        <v>0.9452247191011236</v>
      </c>
      <c r="F85" s="92"/>
      <c r="G85" s="93"/>
      <c r="H85" s="94" t="s">
        <v>2</v>
      </c>
      <c r="I85" s="95">
        <v>69104253.169999942</v>
      </c>
      <c r="J85" s="96">
        <v>0.94782032272452998</v>
      </c>
      <c r="K85" s="97">
        <v>656</v>
      </c>
      <c r="L85" s="96">
        <v>0.94660894660894657</v>
      </c>
      <c r="M85" s="92"/>
      <c r="N85" s="93"/>
      <c r="O85" s="94" t="s">
        <v>2</v>
      </c>
      <c r="P85" s="95">
        <v>67415571.330000013</v>
      </c>
      <c r="Q85" s="96">
        <v>0.94851421882153875</v>
      </c>
      <c r="R85" s="97">
        <v>640</v>
      </c>
      <c r="S85" s="96">
        <v>0.94814814814814818</v>
      </c>
      <c r="T85" s="92"/>
      <c r="U85" s="93"/>
      <c r="V85" s="94" t="s">
        <v>2</v>
      </c>
      <c r="W85" s="95">
        <v>66053750.009999998</v>
      </c>
      <c r="X85" s="96">
        <v>0.94767402296741154</v>
      </c>
      <c r="Y85" s="97">
        <v>626</v>
      </c>
      <c r="Z85" s="96">
        <v>0.94704992435703483</v>
      </c>
      <c r="AA85" s="92"/>
      <c r="AB85" s="93"/>
    </row>
    <row r="86" spans="1:28" ht="18.5" x14ac:dyDescent="0.45">
      <c r="A86" s="94" t="s">
        <v>3</v>
      </c>
      <c r="B86" s="95">
        <v>0</v>
      </c>
      <c r="C86" s="96">
        <v>0</v>
      </c>
      <c r="D86" s="97">
        <v>0</v>
      </c>
      <c r="E86" s="96">
        <v>0</v>
      </c>
      <c r="F86" s="92"/>
      <c r="G86" s="93"/>
      <c r="H86" s="94" t="s">
        <v>3</v>
      </c>
      <c r="I86" s="95">
        <v>0</v>
      </c>
      <c r="J86" s="96">
        <v>0</v>
      </c>
      <c r="K86" s="97">
        <v>0</v>
      </c>
      <c r="L86" s="96">
        <v>0</v>
      </c>
      <c r="M86" s="92"/>
      <c r="N86" s="93"/>
      <c r="O86" s="94" t="s">
        <v>3</v>
      </c>
      <c r="P86" s="95">
        <v>0</v>
      </c>
      <c r="Q86" s="96">
        <v>0</v>
      </c>
      <c r="R86" s="97">
        <v>0</v>
      </c>
      <c r="S86" s="96">
        <v>0</v>
      </c>
      <c r="T86" s="92"/>
      <c r="U86" s="93"/>
      <c r="V86" s="94" t="s">
        <v>3</v>
      </c>
      <c r="W86" s="95">
        <v>0</v>
      </c>
      <c r="X86" s="96">
        <v>0</v>
      </c>
      <c r="Y86" s="97">
        <v>0</v>
      </c>
      <c r="Z86" s="96">
        <v>0</v>
      </c>
      <c r="AA86" s="92"/>
      <c r="AB86" s="93"/>
    </row>
    <row r="87" spans="1:28" ht="18.5" x14ac:dyDescent="0.45">
      <c r="A87" s="94" t="s">
        <v>165</v>
      </c>
      <c r="B87" s="95">
        <v>3868914.4199999995</v>
      </c>
      <c r="C87" s="96">
        <v>5.0730970212574465E-2</v>
      </c>
      <c r="D87" s="97">
        <v>34</v>
      </c>
      <c r="E87" s="96">
        <v>4.7752808988764044E-2</v>
      </c>
      <c r="F87" s="92"/>
      <c r="G87" s="93"/>
      <c r="H87" s="94" t="s">
        <v>165</v>
      </c>
      <c r="I87" s="95">
        <v>3670041.71</v>
      </c>
      <c r="J87" s="96">
        <v>5.0337569084601817E-2</v>
      </c>
      <c r="K87" s="97">
        <v>32</v>
      </c>
      <c r="L87" s="96">
        <v>4.6176046176046176E-2</v>
      </c>
      <c r="M87" s="92"/>
      <c r="N87" s="93"/>
      <c r="O87" s="94" t="s">
        <v>165</v>
      </c>
      <c r="P87" s="95">
        <v>3526979.5</v>
      </c>
      <c r="Q87" s="96">
        <v>4.9623405086435549E-2</v>
      </c>
      <c r="R87" s="97">
        <v>31</v>
      </c>
      <c r="S87" s="96">
        <v>4.5925925925925926E-2</v>
      </c>
      <c r="T87" s="92"/>
      <c r="U87" s="93"/>
      <c r="V87" s="94" t="s">
        <v>165</v>
      </c>
      <c r="W87" s="95">
        <v>3517908.49</v>
      </c>
      <c r="X87" s="96">
        <v>5.0471479524550805E-2</v>
      </c>
      <c r="Y87" s="97">
        <v>31</v>
      </c>
      <c r="Z87" s="96">
        <v>4.6898638426626324E-2</v>
      </c>
      <c r="AA87" s="92"/>
      <c r="AB87" s="93"/>
    </row>
    <row r="88" spans="1:28" ht="18.5" x14ac:dyDescent="0.45">
      <c r="A88" s="94"/>
      <c r="B88" s="95"/>
      <c r="C88" s="99"/>
      <c r="D88" s="97"/>
      <c r="E88" s="99"/>
      <c r="F88" s="73"/>
      <c r="G88" s="73"/>
      <c r="H88" s="94"/>
      <c r="I88" s="95"/>
      <c r="J88" s="99"/>
      <c r="K88" s="97"/>
      <c r="L88" s="99"/>
      <c r="M88" s="73"/>
      <c r="N88" s="73"/>
      <c r="O88" s="94"/>
      <c r="P88" s="95"/>
      <c r="Q88" s="99"/>
      <c r="R88" s="97"/>
      <c r="S88" s="99"/>
      <c r="T88" s="73"/>
      <c r="U88" s="73"/>
      <c r="V88" s="94"/>
      <c r="W88" s="95"/>
      <c r="X88" s="99"/>
      <c r="Y88" s="97"/>
      <c r="Z88" s="99"/>
      <c r="AA88" s="73"/>
      <c r="AB88" s="73"/>
    </row>
    <row r="89" spans="1:28" ht="19" thickBot="1" x14ac:dyDescent="0.5">
      <c r="A89" s="105"/>
      <c r="B89" s="106">
        <v>76263363.459999993</v>
      </c>
      <c r="C89" s="114"/>
      <c r="D89" s="108">
        <v>712</v>
      </c>
      <c r="E89" s="114"/>
      <c r="F89" s="73"/>
      <c r="G89" s="73"/>
      <c r="H89" s="105"/>
      <c r="I89" s="106">
        <v>72908600.409999937</v>
      </c>
      <c r="J89" s="114"/>
      <c r="K89" s="108">
        <v>693</v>
      </c>
      <c r="L89" s="114"/>
      <c r="M89" s="73"/>
      <c r="N89" s="73"/>
      <c r="O89" s="105"/>
      <c r="P89" s="106">
        <v>71074919.060000017</v>
      </c>
      <c r="Q89" s="114"/>
      <c r="R89" s="108">
        <v>675</v>
      </c>
      <c r="S89" s="114"/>
      <c r="T89" s="73"/>
      <c r="U89" s="73"/>
      <c r="V89" s="105"/>
      <c r="W89" s="106">
        <v>69700918.679999992</v>
      </c>
      <c r="X89" s="114"/>
      <c r="Y89" s="108">
        <v>661</v>
      </c>
      <c r="Z89" s="114"/>
      <c r="AA89" s="73"/>
      <c r="AB89" s="73"/>
    </row>
    <row r="90" spans="1:28" ht="19" thickTop="1" x14ac:dyDescent="0.45">
      <c r="A90" s="94"/>
      <c r="B90" s="95"/>
      <c r="C90" s="99"/>
      <c r="D90" s="97"/>
      <c r="E90" s="99"/>
      <c r="F90" s="73"/>
      <c r="G90" s="73"/>
      <c r="H90" s="94"/>
      <c r="I90" s="95"/>
      <c r="J90" s="99"/>
      <c r="K90" s="97"/>
      <c r="L90" s="99"/>
      <c r="M90" s="73"/>
      <c r="N90" s="73"/>
      <c r="O90" s="94"/>
      <c r="P90" s="95"/>
      <c r="Q90" s="99"/>
      <c r="R90" s="97"/>
      <c r="S90" s="99"/>
      <c r="T90" s="73"/>
      <c r="U90" s="73"/>
      <c r="V90" s="94"/>
      <c r="W90" s="95"/>
      <c r="X90" s="99"/>
      <c r="Y90" s="97"/>
      <c r="Z90" s="99"/>
      <c r="AA90" s="73"/>
      <c r="AB90" s="73"/>
    </row>
    <row r="91" spans="1:28" ht="18.5" x14ac:dyDescent="0.45">
      <c r="A91" s="94"/>
      <c r="B91" s="95"/>
      <c r="C91" s="94"/>
      <c r="D91" s="97"/>
      <c r="E91" s="94"/>
      <c r="F91" s="73"/>
      <c r="G91" s="73"/>
      <c r="H91" s="94"/>
      <c r="I91" s="95"/>
      <c r="J91" s="94"/>
      <c r="K91" s="97"/>
      <c r="L91" s="94"/>
      <c r="M91" s="73"/>
      <c r="N91" s="73"/>
      <c r="O91" s="94"/>
      <c r="P91" s="95"/>
      <c r="Q91" s="94"/>
      <c r="R91" s="97"/>
      <c r="S91" s="94"/>
      <c r="T91" s="73"/>
      <c r="U91" s="73"/>
      <c r="V91" s="94"/>
      <c r="W91" s="95"/>
      <c r="X91" s="94"/>
      <c r="Y91" s="97"/>
      <c r="Z91" s="94"/>
      <c r="AA91" s="73"/>
      <c r="AB91" s="73"/>
    </row>
    <row r="92" spans="1:28" ht="18.5" x14ac:dyDescent="0.45">
      <c r="A92" s="94"/>
      <c r="B92" s="95"/>
      <c r="C92" s="94"/>
      <c r="D92" s="97"/>
      <c r="E92" s="94"/>
      <c r="F92" s="73"/>
      <c r="G92" s="73"/>
      <c r="H92" s="94"/>
      <c r="I92" s="95"/>
      <c r="J92" s="94"/>
      <c r="K92" s="97"/>
      <c r="L92" s="94"/>
      <c r="M92" s="73"/>
      <c r="N92" s="73"/>
      <c r="O92" s="94"/>
      <c r="P92" s="95"/>
      <c r="Q92" s="94"/>
      <c r="R92" s="97"/>
      <c r="S92" s="94"/>
      <c r="T92" s="73"/>
      <c r="U92" s="73"/>
      <c r="V92" s="94"/>
      <c r="W92" s="95"/>
      <c r="X92" s="94"/>
      <c r="Y92" s="97"/>
      <c r="Z92" s="94"/>
      <c r="AA92" s="73"/>
      <c r="AB92" s="73"/>
    </row>
    <row r="93" spans="1:28" ht="18.5" x14ac:dyDescent="0.45">
      <c r="A93" s="78" t="s">
        <v>89</v>
      </c>
      <c r="B93" s="95"/>
      <c r="C93" s="94"/>
      <c r="D93" s="97"/>
      <c r="E93" s="94"/>
      <c r="F93" s="73"/>
      <c r="G93" s="73"/>
      <c r="H93" s="78" t="s">
        <v>89</v>
      </c>
      <c r="I93" s="95"/>
      <c r="J93" s="94"/>
      <c r="K93" s="97"/>
      <c r="L93" s="94"/>
      <c r="M93" s="73"/>
      <c r="N93" s="73"/>
      <c r="O93" s="78" t="s">
        <v>89</v>
      </c>
      <c r="P93" s="95"/>
      <c r="Q93" s="94"/>
      <c r="R93" s="97"/>
      <c r="S93" s="94"/>
      <c r="T93" s="73"/>
      <c r="U93" s="73"/>
      <c r="V93" s="78" t="s">
        <v>89</v>
      </c>
      <c r="W93" s="95"/>
      <c r="X93" s="94"/>
      <c r="Y93" s="97"/>
      <c r="Z93" s="94"/>
      <c r="AA93" s="73"/>
      <c r="AB93" s="73"/>
    </row>
    <row r="94" spans="1:28" ht="18.5" x14ac:dyDescent="0.45">
      <c r="A94" s="79"/>
      <c r="B94" s="80"/>
      <c r="C94" s="79"/>
      <c r="D94" s="81"/>
      <c r="E94" s="79"/>
      <c r="F94" s="73"/>
      <c r="G94" s="73"/>
      <c r="H94" s="79"/>
      <c r="I94" s="80"/>
      <c r="J94" s="79"/>
      <c r="K94" s="81"/>
      <c r="L94" s="79"/>
      <c r="M94" s="73"/>
      <c r="N94" s="73"/>
      <c r="O94" s="79"/>
      <c r="P94" s="80"/>
      <c r="Q94" s="79"/>
      <c r="R94" s="81"/>
      <c r="S94" s="79"/>
      <c r="T94" s="73"/>
      <c r="U94" s="73"/>
      <c r="V94" s="79"/>
      <c r="W94" s="80"/>
      <c r="X94" s="79"/>
      <c r="Y94" s="81"/>
      <c r="Z94" s="79"/>
      <c r="AA94" s="73"/>
      <c r="AB94" s="73"/>
    </row>
    <row r="95" spans="1:28" ht="37" x14ac:dyDescent="0.45">
      <c r="A95" s="86" t="s">
        <v>72</v>
      </c>
      <c r="B95" s="87" t="s">
        <v>114</v>
      </c>
      <c r="C95" s="88" t="s">
        <v>70</v>
      </c>
      <c r="D95" s="89" t="s">
        <v>71</v>
      </c>
      <c r="E95" s="88" t="s">
        <v>70</v>
      </c>
      <c r="F95" s="73"/>
      <c r="G95" s="73"/>
      <c r="H95" s="86" t="s">
        <v>72</v>
      </c>
      <c r="I95" s="87" t="s">
        <v>114</v>
      </c>
      <c r="J95" s="88" t="s">
        <v>70</v>
      </c>
      <c r="K95" s="89" t="s">
        <v>71</v>
      </c>
      <c r="L95" s="88" t="s">
        <v>70</v>
      </c>
      <c r="M95" s="73"/>
      <c r="N95" s="73"/>
      <c r="O95" s="86" t="s">
        <v>72</v>
      </c>
      <c r="P95" s="87" t="s">
        <v>114</v>
      </c>
      <c r="Q95" s="88" t="s">
        <v>70</v>
      </c>
      <c r="R95" s="89" t="s">
        <v>71</v>
      </c>
      <c r="S95" s="88" t="s">
        <v>70</v>
      </c>
      <c r="T95" s="73"/>
      <c r="U95" s="73"/>
      <c r="V95" s="86" t="s">
        <v>72</v>
      </c>
      <c r="W95" s="87" t="s">
        <v>114</v>
      </c>
      <c r="X95" s="88" t="s">
        <v>70</v>
      </c>
      <c r="Y95" s="89" t="s">
        <v>71</v>
      </c>
      <c r="Z95" s="88" t="s">
        <v>70</v>
      </c>
      <c r="AA95" s="73"/>
      <c r="AB95" s="73"/>
    </row>
    <row r="96" spans="1:28" ht="18.5" x14ac:dyDescent="0.45">
      <c r="A96" s="79"/>
      <c r="B96" s="80"/>
      <c r="C96" s="79"/>
      <c r="D96" s="81"/>
      <c r="E96" s="79"/>
      <c r="F96" s="73"/>
      <c r="G96" s="73"/>
      <c r="H96" s="79"/>
      <c r="I96" s="80"/>
      <c r="J96" s="79"/>
      <c r="K96" s="81"/>
      <c r="L96" s="79"/>
      <c r="M96" s="73"/>
      <c r="N96" s="73"/>
      <c r="O96" s="79"/>
      <c r="P96" s="80"/>
      <c r="Q96" s="79"/>
      <c r="R96" s="81"/>
      <c r="S96" s="79"/>
      <c r="T96" s="73"/>
      <c r="U96" s="73"/>
      <c r="V96" s="79"/>
      <c r="W96" s="80"/>
      <c r="X96" s="79"/>
      <c r="Y96" s="81"/>
      <c r="Z96" s="79"/>
      <c r="AA96" s="73"/>
      <c r="AB96" s="73"/>
    </row>
    <row r="97" spans="1:28" ht="18.5" x14ac:dyDescent="0.45">
      <c r="A97" s="94" t="s">
        <v>24</v>
      </c>
      <c r="B97" s="95">
        <v>73442506.289999992</v>
      </c>
      <c r="C97" s="96">
        <v>0.96301163439402282</v>
      </c>
      <c r="D97" s="97">
        <v>639</v>
      </c>
      <c r="E97" s="96">
        <v>0.89747191011235961</v>
      </c>
      <c r="F97" s="92"/>
      <c r="G97" s="93"/>
      <c r="H97" s="94" t="s">
        <v>24</v>
      </c>
      <c r="I97" s="95">
        <v>70256704.399999976</v>
      </c>
      <c r="J97" s="96">
        <v>0.96362711675869339</v>
      </c>
      <c r="K97" s="97">
        <v>622</v>
      </c>
      <c r="L97" s="96">
        <v>0.89754689754689754</v>
      </c>
      <c r="M97" s="92"/>
      <c r="N97" s="93"/>
      <c r="O97" s="94" t="s">
        <v>24</v>
      </c>
      <c r="P97" s="95">
        <v>68577273.49000001</v>
      </c>
      <c r="Q97" s="96">
        <v>0.96485897412149657</v>
      </c>
      <c r="R97" s="97">
        <v>607</v>
      </c>
      <c r="S97" s="96">
        <v>0.89925925925925931</v>
      </c>
      <c r="T97" s="92"/>
      <c r="U97" s="93"/>
      <c r="V97" s="94" t="s">
        <v>24</v>
      </c>
      <c r="W97" s="95">
        <v>67347412.109999985</v>
      </c>
      <c r="X97" s="96">
        <v>0.96623421018587941</v>
      </c>
      <c r="Y97" s="97">
        <v>595</v>
      </c>
      <c r="Z97" s="96">
        <v>0.9001512859304085</v>
      </c>
      <c r="AA97" s="92"/>
      <c r="AB97" s="93"/>
    </row>
    <row r="98" spans="1:28" ht="18.5" x14ac:dyDescent="0.45">
      <c r="A98" s="94" t="s">
        <v>25</v>
      </c>
      <c r="B98" s="95">
        <v>2820857.1700000009</v>
      </c>
      <c r="C98" s="96">
        <v>3.698836560597718E-2</v>
      </c>
      <c r="D98" s="97">
        <v>73</v>
      </c>
      <c r="E98" s="96">
        <v>0.10252808988764045</v>
      </c>
      <c r="F98" s="92"/>
      <c r="G98" s="93"/>
      <c r="H98" s="94" t="s">
        <v>25</v>
      </c>
      <c r="I98" s="95">
        <v>2651896.0100000002</v>
      </c>
      <c r="J98" s="96">
        <v>3.6372883241306497E-2</v>
      </c>
      <c r="K98" s="97">
        <v>71</v>
      </c>
      <c r="L98" s="96">
        <v>0.10245310245310245</v>
      </c>
      <c r="M98" s="92"/>
      <c r="N98" s="93"/>
      <c r="O98" s="94" t="s">
        <v>25</v>
      </c>
      <c r="P98" s="95">
        <v>2497645.5699999998</v>
      </c>
      <c r="Q98" s="96">
        <v>3.5141025878503471E-2</v>
      </c>
      <c r="R98" s="97">
        <v>68</v>
      </c>
      <c r="S98" s="96">
        <v>0.10074074074074074</v>
      </c>
      <c r="T98" s="92"/>
      <c r="U98" s="93"/>
      <c r="V98" s="94" t="s">
        <v>25</v>
      </c>
      <c r="W98" s="95">
        <v>2353506.5700000003</v>
      </c>
      <c r="X98" s="96">
        <v>3.3765789814120727E-2</v>
      </c>
      <c r="Y98" s="97">
        <v>66</v>
      </c>
      <c r="Z98" s="96">
        <v>9.9848714069591532E-2</v>
      </c>
      <c r="AA98" s="92"/>
      <c r="AB98" s="93"/>
    </row>
    <row r="99" spans="1:28" ht="18.5" x14ac:dyDescent="0.45">
      <c r="A99" s="94"/>
      <c r="B99" s="95"/>
      <c r="C99" s="99"/>
      <c r="D99" s="97"/>
      <c r="E99" s="99"/>
      <c r="F99" s="73"/>
      <c r="G99" s="73"/>
      <c r="H99" s="94"/>
      <c r="I99" s="95"/>
      <c r="J99" s="99"/>
      <c r="K99" s="97"/>
      <c r="L99" s="99"/>
      <c r="M99" s="73"/>
      <c r="N99" s="73"/>
      <c r="O99" s="94"/>
      <c r="P99" s="95"/>
      <c r="Q99" s="99"/>
      <c r="R99" s="97"/>
      <c r="S99" s="99"/>
      <c r="T99" s="73"/>
      <c r="U99" s="73"/>
      <c r="V99" s="94"/>
      <c r="W99" s="95"/>
      <c r="X99" s="99"/>
      <c r="Y99" s="97"/>
      <c r="Z99" s="99"/>
      <c r="AA99" s="73"/>
      <c r="AB99" s="73"/>
    </row>
    <row r="100" spans="1:28" ht="19" thickBot="1" x14ac:dyDescent="0.5">
      <c r="A100" s="105"/>
      <c r="B100" s="106">
        <v>76263363.459999993</v>
      </c>
      <c r="C100" s="114"/>
      <c r="D100" s="108">
        <v>712</v>
      </c>
      <c r="E100" s="114"/>
      <c r="F100" s="73"/>
      <c r="G100" s="73"/>
      <c r="H100" s="105"/>
      <c r="I100" s="106">
        <v>72908600.409999982</v>
      </c>
      <c r="J100" s="114"/>
      <c r="K100" s="108">
        <v>693</v>
      </c>
      <c r="L100" s="114"/>
      <c r="M100" s="73"/>
      <c r="N100" s="73"/>
      <c r="O100" s="105"/>
      <c r="P100" s="106">
        <v>71074919.060000002</v>
      </c>
      <c r="Q100" s="114"/>
      <c r="R100" s="108">
        <v>675</v>
      </c>
      <c r="S100" s="114"/>
      <c r="T100" s="73"/>
      <c r="U100" s="73"/>
      <c r="V100" s="105"/>
      <c r="W100" s="106">
        <v>69700918.679999977</v>
      </c>
      <c r="X100" s="114"/>
      <c r="Y100" s="108">
        <v>661</v>
      </c>
      <c r="Z100" s="114"/>
      <c r="AA100" s="73"/>
      <c r="AB100" s="73"/>
    </row>
    <row r="101" spans="1:28" ht="19" thickTop="1" x14ac:dyDescent="0.45">
      <c r="A101" s="94"/>
      <c r="B101" s="95"/>
      <c r="C101" s="99"/>
      <c r="D101" s="97"/>
      <c r="E101" s="99"/>
      <c r="F101" s="73"/>
      <c r="G101" s="73"/>
      <c r="H101" s="94"/>
      <c r="I101" s="95"/>
      <c r="J101" s="99"/>
      <c r="K101" s="97"/>
      <c r="L101" s="99"/>
      <c r="M101" s="73"/>
      <c r="N101" s="73"/>
      <c r="O101" s="94"/>
      <c r="P101" s="95"/>
      <c r="Q101" s="99"/>
      <c r="R101" s="97"/>
      <c r="S101" s="99"/>
      <c r="T101" s="73"/>
      <c r="U101" s="73"/>
      <c r="V101" s="94"/>
      <c r="W101" s="95"/>
      <c r="X101" s="99"/>
      <c r="Y101" s="97"/>
      <c r="Z101" s="99"/>
      <c r="AA101" s="73"/>
      <c r="AB101" s="73"/>
    </row>
    <row r="102" spans="1:28" ht="18.5" x14ac:dyDescent="0.45">
      <c r="A102" s="94"/>
      <c r="B102" s="95"/>
      <c r="C102" s="94"/>
      <c r="D102" s="97"/>
      <c r="E102" s="94"/>
      <c r="F102" s="73"/>
      <c r="G102" s="73"/>
      <c r="H102" s="94"/>
      <c r="I102" s="95"/>
      <c r="J102" s="94"/>
      <c r="K102" s="97"/>
      <c r="L102" s="94"/>
      <c r="M102" s="73"/>
      <c r="N102" s="73"/>
      <c r="O102" s="94"/>
      <c r="P102" s="95"/>
      <c r="Q102" s="94"/>
      <c r="R102" s="97"/>
      <c r="S102" s="94"/>
      <c r="T102" s="73"/>
      <c r="U102" s="73"/>
      <c r="V102" s="94"/>
      <c r="W102" s="95"/>
      <c r="X102" s="94"/>
      <c r="Y102" s="97"/>
      <c r="Z102" s="94"/>
      <c r="AA102" s="73"/>
      <c r="AB102" s="73"/>
    </row>
    <row r="103" spans="1:28" ht="18.5" x14ac:dyDescent="0.45">
      <c r="A103" s="94"/>
      <c r="B103" s="95"/>
      <c r="C103" s="94"/>
      <c r="D103" s="97"/>
      <c r="E103" s="94"/>
      <c r="F103" s="73"/>
      <c r="G103" s="73"/>
      <c r="H103" s="94"/>
      <c r="I103" s="95"/>
      <c r="J103" s="94"/>
      <c r="K103" s="97"/>
      <c r="L103" s="94"/>
      <c r="M103" s="73"/>
      <c r="N103" s="73"/>
      <c r="O103" s="94"/>
      <c r="P103" s="95"/>
      <c r="Q103" s="94"/>
      <c r="R103" s="97"/>
      <c r="S103" s="94"/>
      <c r="T103" s="73"/>
      <c r="U103" s="73"/>
      <c r="V103" s="94"/>
      <c r="W103" s="95"/>
      <c r="X103" s="94"/>
      <c r="Y103" s="97"/>
      <c r="Z103" s="94"/>
      <c r="AA103" s="73"/>
      <c r="AB103" s="73"/>
    </row>
    <row r="104" spans="1:28" ht="18.5" x14ac:dyDescent="0.45">
      <c r="A104" s="94"/>
      <c r="B104" s="95"/>
      <c r="C104" s="94"/>
      <c r="D104" s="97"/>
      <c r="E104" s="94"/>
      <c r="F104" s="73"/>
      <c r="G104" s="73"/>
      <c r="H104" s="94"/>
      <c r="I104" s="95"/>
      <c r="J104" s="94"/>
      <c r="K104" s="97"/>
      <c r="L104" s="94"/>
      <c r="M104" s="73"/>
      <c r="N104" s="73"/>
      <c r="O104" s="94"/>
      <c r="P104" s="95"/>
      <c r="Q104" s="94"/>
      <c r="R104" s="97"/>
      <c r="S104" s="94"/>
      <c r="T104" s="73"/>
      <c r="U104" s="73"/>
      <c r="V104" s="94"/>
      <c r="W104" s="95"/>
      <c r="X104" s="94"/>
      <c r="Y104" s="97"/>
      <c r="Z104" s="94"/>
      <c r="AA104" s="73"/>
      <c r="AB104" s="73"/>
    </row>
    <row r="105" spans="1:28" ht="18.5" x14ac:dyDescent="0.45">
      <c r="A105" s="78" t="s">
        <v>115</v>
      </c>
      <c r="B105" s="95"/>
      <c r="C105" s="94"/>
      <c r="D105" s="97"/>
      <c r="E105" s="94"/>
      <c r="F105" s="73"/>
      <c r="G105" s="73"/>
      <c r="H105" s="78" t="s">
        <v>115</v>
      </c>
      <c r="I105" s="95"/>
      <c r="J105" s="94"/>
      <c r="K105" s="97"/>
      <c r="L105" s="94"/>
      <c r="M105" s="73"/>
      <c r="N105" s="73"/>
      <c r="O105" s="78" t="s">
        <v>115</v>
      </c>
      <c r="P105" s="95"/>
      <c r="Q105" s="94"/>
      <c r="R105" s="97"/>
      <c r="S105" s="94"/>
      <c r="T105" s="73"/>
      <c r="U105" s="73"/>
      <c r="V105" s="78" t="s">
        <v>115</v>
      </c>
      <c r="W105" s="95"/>
      <c r="X105" s="94"/>
      <c r="Y105" s="97"/>
      <c r="Z105" s="94"/>
      <c r="AA105" s="73"/>
      <c r="AB105" s="73"/>
    </row>
    <row r="106" spans="1:28" ht="18.5" x14ac:dyDescent="0.45">
      <c r="A106" s="79"/>
      <c r="B106" s="80"/>
      <c r="C106" s="79"/>
      <c r="D106" s="81"/>
      <c r="E106" s="79"/>
      <c r="F106" s="73"/>
      <c r="G106" s="73"/>
      <c r="H106" s="79"/>
      <c r="I106" s="80"/>
      <c r="J106" s="79"/>
      <c r="K106" s="81"/>
      <c r="L106" s="79"/>
      <c r="M106" s="73"/>
      <c r="N106" s="73"/>
      <c r="O106" s="79"/>
      <c r="P106" s="80"/>
      <c r="Q106" s="79"/>
      <c r="R106" s="81"/>
      <c r="S106" s="79"/>
      <c r="T106" s="73"/>
      <c r="U106" s="73"/>
      <c r="V106" s="79"/>
      <c r="W106" s="80"/>
      <c r="X106" s="79"/>
      <c r="Y106" s="81"/>
      <c r="Z106" s="79"/>
      <c r="AA106" s="73"/>
      <c r="AB106" s="73"/>
    </row>
    <row r="107" spans="1:28" ht="37" x14ac:dyDescent="0.45">
      <c r="A107" s="87" t="s">
        <v>114</v>
      </c>
      <c r="B107" s="87" t="s">
        <v>114</v>
      </c>
      <c r="C107" s="88" t="s">
        <v>70</v>
      </c>
      <c r="D107" s="89" t="s">
        <v>71</v>
      </c>
      <c r="E107" s="88" t="s">
        <v>70</v>
      </c>
      <c r="F107" s="73"/>
      <c r="G107" s="73"/>
      <c r="H107" s="87" t="s">
        <v>114</v>
      </c>
      <c r="I107" s="87" t="s">
        <v>114</v>
      </c>
      <c r="J107" s="88" t="s">
        <v>70</v>
      </c>
      <c r="K107" s="89" t="s">
        <v>71</v>
      </c>
      <c r="L107" s="88" t="s">
        <v>70</v>
      </c>
      <c r="M107" s="73"/>
      <c r="N107" s="73"/>
      <c r="O107" s="87" t="s">
        <v>114</v>
      </c>
      <c r="P107" s="87" t="s">
        <v>114</v>
      </c>
      <c r="Q107" s="88" t="s">
        <v>70</v>
      </c>
      <c r="R107" s="89" t="s">
        <v>71</v>
      </c>
      <c r="S107" s="88" t="s">
        <v>70</v>
      </c>
      <c r="T107" s="73"/>
      <c r="U107" s="73"/>
      <c r="V107" s="87" t="s">
        <v>114</v>
      </c>
      <c r="W107" s="87" t="s">
        <v>114</v>
      </c>
      <c r="X107" s="88" t="s">
        <v>70</v>
      </c>
      <c r="Y107" s="89" t="s">
        <v>71</v>
      </c>
      <c r="Z107" s="88" t="s">
        <v>70</v>
      </c>
      <c r="AA107" s="73"/>
      <c r="AB107" s="73"/>
    </row>
    <row r="108" spans="1:28" ht="18.5" x14ac:dyDescent="0.45">
      <c r="A108" s="79"/>
      <c r="B108" s="80"/>
      <c r="C108" s="90"/>
      <c r="D108" s="81"/>
      <c r="E108" s="90"/>
      <c r="F108" s="73"/>
      <c r="G108" s="73"/>
      <c r="H108" s="79"/>
      <c r="I108" s="80"/>
      <c r="J108" s="90"/>
      <c r="K108" s="81"/>
      <c r="L108" s="90"/>
      <c r="M108" s="73"/>
      <c r="N108" s="73"/>
      <c r="O108" s="79"/>
      <c r="P108" s="80"/>
      <c r="Q108" s="90"/>
      <c r="R108" s="81"/>
      <c r="S108" s="90"/>
      <c r="T108" s="73"/>
      <c r="U108" s="73"/>
      <c r="V108" s="79"/>
      <c r="W108" s="80"/>
      <c r="X108" s="90"/>
      <c r="Y108" s="81"/>
      <c r="Z108" s="90"/>
      <c r="AA108" s="73"/>
      <c r="AB108" s="73"/>
    </row>
    <row r="109" spans="1:28" ht="18.5" x14ac:dyDescent="0.45">
      <c r="A109" s="94" t="s">
        <v>26</v>
      </c>
      <c r="B109" s="95">
        <v>168292.8</v>
      </c>
      <c r="C109" s="96">
        <v>2.2067319400129693E-3</v>
      </c>
      <c r="D109" s="97">
        <v>22</v>
      </c>
      <c r="E109" s="96">
        <v>3.0898876404494381E-2</v>
      </c>
      <c r="F109" s="92"/>
      <c r="G109" s="93"/>
      <c r="H109" s="94" t="s">
        <v>26</v>
      </c>
      <c r="I109" s="95">
        <v>182795.63999999998</v>
      </c>
      <c r="J109" s="96">
        <v>2.5071889869240729E-3</v>
      </c>
      <c r="K109" s="97">
        <v>24</v>
      </c>
      <c r="L109" s="96">
        <v>3.4632034632034632E-2</v>
      </c>
      <c r="M109" s="92"/>
      <c r="N109" s="93"/>
      <c r="O109" s="94" t="s">
        <v>26</v>
      </c>
      <c r="P109" s="95">
        <v>179238.5</v>
      </c>
      <c r="Q109" s="96">
        <v>2.5218248908407542E-3</v>
      </c>
      <c r="R109" s="97">
        <v>23</v>
      </c>
      <c r="S109" s="96">
        <v>3.4074074074074076E-2</v>
      </c>
      <c r="T109" s="92"/>
      <c r="U109" s="93"/>
      <c r="V109" s="94" t="s">
        <v>26</v>
      </c>
      <c r="W109" s="95">
        <v>160989.59</v>
      </c>
      <c r="X109" s="96">
        <v>2.3097197719747472E-3</v>
      </c>
      <c r="Y109" s="97">
        <v>22</v>
      </c>
      <c r="Z109" s="96">
        <v>3.3282904689863842E-2</v>
      </c>
      <c r="AA109" s="92"/>
      <c r="AB109" s="93"/>
    </row>
    <row r="110" spans="1:28" ht="18.5" x14ac:dyDescent="0.45">
      <c r="A110" s="94" t="s">
        <v>27</v>
      </c>
      <c r="B110" s="95">
        <v>672832.30999999994</v>
      </c>
      <c r="C110" s="96">
        <v>8.8224840798281773E-3</v>
      </c>
      <c r="D110" s="97">
        <v>28</v>
      </c>
      <c r="E110" s="96">
        <v>3.9325842696629212E-2</v>
      </c>
      <c r="F110" s="92"/>
      <c r="G110" s="93"/>
      <c r="H110" s="94" t="s">
        <v>27</v>
      </c>
      <c r="I110" s="95">
        <v>773150.74</v>
      </c>
      <c r="J110" s="96">
        <v>1.0604383236712853E-2</v>
      </c>
      <c r="K110" s="97">
        <v>32</v>
      </c>
      <c r="L110" s="96">
        <v>4.6176046176046176E-2</v>
      </c>
      <c r="M110" s="92"/>
      <c r="N110" s="93"/>
      <c r="O110" s="94" t="s">
        <v>27</v>
      </c>
      <c r="P110" s="95">
        <v>795181.91</v>
      </c>
      <c r="Q110" s="96">
        <v>1.1187939719336485E-2</v>
      </c>
      <c r="R110" s="97">
        <v>34</v>
      </c>
      <c r="S110" s="96">
        <v>5.0370370370370371E-2</v>
      </c>
      <c r="T110" s="92"/>
      <c r="U110" s="93"/>
      <c r="V110" s="94" t="s">
        <v>27</v>
      </c>
      <c r="W110" s="95">
        <v>777924.84000000008</v>
      </c>
      <c r="X110" s="96">
        <v>1.1160897944135963E-2</v>
      </c>
      <c r="Y110" s="97">
        <v>34</v>
      </c>
      <c r="Z110" s="96">
        <v>5.1437216338880487E-2</v>
      </c>
      <c r="AA110" s="92"/>
      <c r="AB110" s="93"/>
    </row>
    <row r="111" spans="1:28" ht="18.5" x14ac:dyDescent="0.45">
      <c r="A111" s="94" t="s">
        <v>28</v>
      </c>
      <c r="B111" s="95">
        <v>2109485.15</v>
      </c>
      <c r="C111" s="96">
        <v>2.7660531273399989E-2</v>
      </c>
      <c r="D111" s="97">
        <v>56</v>
      </c>
      <c r="E111" s="96">
        <v>7.8651685393258425E-2</v>
      </c>
      <c r="F111" s="92"/>
      <c r="G111" s="93"/>
      <c r="H111" s="94" t="s">
        <v>28</v>
      </c>
      <c r="I111" s="95">
        <v>1934677.0699999998</v>
      </c>
      <c r="J111" s="96">
        <v>2.653564955465313E-2</v>
      </c>
      <c r="K111" s="97">
        <v>51</v>
      </c>
      <c r="L111" s="96">
        <v>7.3593073593073599E-2</v>
      </c>
      <c r="M111" s="92"/>
      <c r="N111" s="93"/>
      <c r="O111" s="94" t="s">
        <v>28</v>
      </c>
      <c r="P111" s="95">
        <v>1898893.0999999996</v>
      </c>
      <c r="Q111" s="96">
        <v>2.6716781744021294E-2</v>
      </c>
      <c r="R111" s="97">
        <v>50</v>
      </c>
      <c r="S111" s="96">
        <v>7.407407407407407E-2</v>
      </c>
      <c r="T111" s="92"/>
      <c r="U111" s="93"/>
      <c r="V111" s="94" t="s">
        <v>28</v>
      </c>
      <c r="W111" s="95">
        <v>1781400.54</v>
      </c>
      <c r="X111" s="96">
        <v>2.5557777052817459E-2</v>
      </c>
      <c r="Y111" s="97">
        <v>47</v>
      </c>
      <c r="Z111" s="96">
        <v>7.1104387291981846E-2</v>
      </c>
      <c r="AA111" s="92"/>
      <c r="AB111" s="93"/>
    </row>
    <row r="112" spans="1:28" ht="18.5" x14ac:dyDescent="0.45">
      <c r="A112" s="94" t="s">
        <v>29</v>
      </c>
      <c r="B112" s="95">
        <v>3413641.6200000006</v>
      </c>
      <c r="C112" s="96">
        <v>4.476122564133235E-2</v>
      </c>
      <c r="D112" s="97">
        <v>65</v>
      </c>
      <c r="E112" s="96">
        <v>9.1292134831460675E-2</v>
      </c>
      <c r="F112" s="92"/>
      <c r="G112" s="93"/>
      <c r="H112" s="94" t="s">
        <v>29</v>
      </c>
      <c r="I112" s="95">
        <v>3419034.2699999996</v>
      </c>
      <c r="J112" s="96">
        <v>4.6894800486816796E-2</v>
      </c>
      <c r="K112" s="97">
        <v>65</v>
      </c>
      <c r="L112" s="96">
        <v>9.3795093795093792E-2</v>
      </c>
      <c r="M112" s="92"/>
      <c r="N112" s="93"/>
      <c r="O112" s="94" t="s">
        <v>29</v>
      </c>
      <c r="P112" s="95">
        <v>3211790.3</v>
      </c>
      <c r="Q112" s="96">
        <v>4.5188799965972117E-2</v>
      </c>
      <c r="R112" s="97">
        <v>61</v>
      </c>
      <c r="S112" s="96">
        <v>9.0370370370370365E-2</v>
      </c>
      <c r="T112" s="92"/>
      <c r="U112" s="93"/>
      <c r="V112" s="94" t="s">
        <v>29</v>
      </c>
      <c r="W112" s="95">
        <v>3388734.4999999995</v>
      </c>
      <c r="X112" s="96">
        <v>4.8618218585580332E-2</v>
      </c>
      <c r="Y112" s="97">
        <v>64</v>
      </c>
      <c r="Z112" s="96">
        <v>9.682299546142209E-2</v>
      </c>
      <c r="AA112" s="92"/>
      <c r="AB112" s="93"/>
    </row>
    <row r="113" spans="1:28" ht="18.5" x14ac:dyDescent="0.45">
      <c r="A113" s="94" t="s">
        <v>30</v>
      </c>
      <c r="B113" s="95">
        <v>3529385.56</v>
      </c>
      <c r="C113" s="96">
        <v>4.6278912965216343E-2</v>
      </c>
      <c r="D113" s="97">
        <v>54</v>
      </c>
      <c r="E113" s="96">
        <v>7.5842696629213488E-2</v>
      </c>
      <c r="F113" s="92"/>
      <c r="G113" s="93"/>
      <c r="H113" s="94" t="s">
        <v>30</v>
      </c>
      <c r="I113" s="95">
        <v>3350191.0000000005</v>
      </c>
      <c r="J113" s="96">
        <v>4.5950559757837489E-2</v>
      </c>
      <c r="K113" s="97">
        <v>51</v>
      </c>
      <c r="L113" s="96">
        <v>7.3593073593073599E-2</v>
      </c>
      <c r="M113" s="92"/>
      <c r="N113" s="93"/>
      <c r="O113" s="94" t="s">
        <v>30</v>
      </c>
      <c r="P113" s="95">
        <v>3333142.11</v>
      </c>
      <c r="Q113" s="96">
        <v>4.6896178765764449E-2</v>
      </c>
      <c r="R113" s="97">
        <v>51</v>
      </c>
      <c r="S113" s="96">
        <v>7.5555555555555556E-2</v>
      </c>
      <c r="T113" s="92"/>
      <c r="U113" s="93"/>
      <c r="V113" s="94" t="s">
        <v>30</v>
      </c>
      <c r="W113" s="95">
        <v>3081966.5999999992</v>
      </c>
      <c r="X113" s="96">
        <v>4.4217015476502454E-2</v>
      </c>
      <c r="Y113" s="97">
        <v>47</v>
      </c>
      <c r="Z113" s="96">
        <v>7.1104387291981846E-2</v>
      </c>
      <c r="AA113" s="92"/>
      <c r="AB113" s="93"/>
    </row>
    <row r="114" spans="1:28" ht="18.5" x14ac:dyDescent="0.45">
      <c r="A114" s="94" t="s">
        <v>31</v>
      </c>
      <c r="B114" s="95">
        <v>4257877.58</v>
      </c>
      <c r="C114" s="96">
        <v>5.58312325450116E-2</v>
      </c>
      <c r="D114" s="97">
        <v>57</v>
      </c>
      <c r="E114" s="96">
        <v>8.00561797752809E-2</v>
      </c>
      <c r="F114" s="92"/>
      <c r="G114" s="93"/>
      <c r="H114" s="94" t="s">
        <v>31</v>
      </c>
      <c r="I114" s="95">
        <v>4037325.9000000004</v>
      </c>
      <c r="J114" s="96">
        <v>5.5375166678501321E-2</v>
      </c>
      <c r="K114" s="97">
        <v>54</v>
      </c>
      <c r="L114" s="96">
        <v>7.792207792207792E-2</v>
      </c>
      <c r="M114" s="92"/>
      <c r="N114" s="93"/>
      <c r="O114" s="94" t="s">
        <v>31</v>
      </c>
      <c r="P114" s="95">
        <v>3978012.39</v>
      </c>
      <c r="Q114" s="96">
        <v>5.596928484212331E-2</v>
      </c>
      <c r="R114" s="97">
        <v>53</v>
      </c>
      <c r="S114" s="96">
        <v>7.8518518518518515E-2</v>
      </c>
      <c r="T114" s="92"/>
      <c r="U114" s="93"/>
      <c r="V114" s="94" t="s">
        <v>31</v>
      </c>
      <c r="W114" s="95">
        <v>4047990.6799999997</v>
      </c>
      <c r="X114" s="96">
        <v>5.8076575698872833E-2</v>
      </c>
      <c r="Y114" s="97">
        <v>54</v>
      </c>
      <c r="Z114" s="96">
        <v>8.169440242057488E-2</v>
      </c>
      <c r="AA114" s="92"/>
      <c r="AB114" s="93"/>
    </row>
    <row r="115" spans="1:28" ht="18.5" x14ac:dyDescent="0.45">
      <c r="A115" s="94" t="s">
        <v>32</v>
      </c>
      <c r="B115" s="95">
        <v>4664391.3600000003</v>
      </c>
      <c r="C115" s="96">
        <v>6.1161626610482057E-2</v>
      </c>
      <c r="D115" s="97">
        <v>55</v>
      </c>
      <c r="E115" s="96">
        <v>7.7247191011235949E-2</v>
      </c>
      <c r="F115" s="92"/>
      <c r="G115" s="93"/>
      <c r="H115" s="94" t="s">
        <v>32</v>
      </c>
      <c r="I115" s="95">
        <v>4391489.7700000005</v>
      </c>
      <c r="J115" s="96">
        <v>6.0232808548025173E-2</v>
      </c>
      <c r="K115" s="97">
        <v>52</v>
      </c>
      <c r="L115" s="96">
        <v>7.5036075036075039E-2</v>
      </c>
      <c r="M115" s="92"/>
      <c r="N115" s="93"/>
      <c r="O115" s="94" t="s">
        <v>32</v>
      </c>
      <c r="P115" s="95">
        <v>4059079.9900000012</v>
      </c>
      <c r="Q115" s="96">
        <v>5.7109878473071599E-2</v>
      </c>
      <c r="R115" s="97">
        <v>48</v>
      </c>
      <c r="S115" s="96">
        <v>7.1111111111111111E-2</v>
      </c>
      <c r="T115" s="92"/>
      <c r="U115" s="93"/>
      <c r="V115" s="94" t="s">
        <v>32</v>
      </c>
      <c r="W115" s="95">
        <v>4156907.7100000009</v>
      </c>
      <c r="X115" s="96">
        <v>5.9639209765434333E-2</v>
      </c>
      <c r="Y115" s="97">
        <v>49</v>
      </c>
      <c r="Z115" s="96">
        <v>7.4130105900151289E-2</v>
      </c>
      <c r="AA115" s="92"/>
      <c r="AB115" s="93"/>
    </row>
    <row r="116" spans="1:28" ht="18.5" x14ac:dyDescent="0.45">
      <c r="A116" s="94" t="s">
        <v>33</v>
      </c>
      <c r="B116" s="95">
        <v>4517132</v>
      </c>
      <c r="C116" s="96">
        <v>5.9230694727609647E-2</v>
      </c>
      <c r="D116" s="97">
        <v>48</v>
      </c>
      <c r="E116" s="96">
        <v>6.741573033707865E-2</v>
      </c>
      <c r="F116" s="92"/>
      <c r="G116" s="93"/>
      <c r="H116" s="94" t="s">
        <v>33</v>
      </c>
      <c r="I116" s="95">
        <v>4312270.419999999</v>
      </c>
      <c r="J116" s="96">
        <v>5.9146251549886231E-2</v>
      </c>
      <c r="K116" s="97">
        <v>46</v>
      </c>
      <c r="L116" s="96">
        <v>6.6378066378066383E-2</v>
      </c>
      <c r="M116" s="92"/>
      <c r="N116" s="93"/>
      <c r="O116" s="94" t="s">
        <v>33</v>
      </c>
      <c r="P116" s="95">
        <v>4214310.2999999989</v>
      </c>
      <c r="Q116" s="96">
        <v>5.9293916275055661E-2</v>
      </c>
      <c r="R116" s="97">
        <v>45</v>
      </c>
      <c r="S116" s="96">
        <v>6.6666666666666666E-2</v>
      </c>
      <c r="T116" s="92"/>
      <c r="U116" s="93"/>
      <c r="V116" s="94" t="s">
        <v>33</v>
      </c>
      <c r="W116" s="95">
        <v>3933848.4699999997</v>
      </c>
      <c r="X116" s="96">
        <v>5.6438975905905513E-2</v>
      </c>
      <c r="Y116" s="97">
        <v>42</v>
      </c>
      <c r="Z116" s="96">
        <v>6.3540090771558241E-2</v>
      </c>
      <c r="AA116" s="92"/>
      <c r="AB116" s="93"/>
    </row>
    <row r="117" spans="1:28" ht="18.5" x14ac:dyDescent="0.45">
      <c r="A117" s="94" t="s">
        <v>34</v>
      </c>
      <c r="B117" s="95">
        <v>6642693.5799999991</v>
      </c>
      <c r="C117" s="96">
        <v>8.7102027482489422E-2</v>
      </c>
      <c r="D117" s="97">
        <v>63</v>
      </c>
      <c r="E117" s="96">
        <v>8.8483146067415724E-2</v>
      </c>
      <c r="F117" s="92"/>
      <c r="G117" s="93"/>
      <c r="H117" s="94" t="s">
        <v>34</v>
      </c>
      <c r="I117" s="95">
        <v>6436622.3699999982</v>
      </c>
      <c r="J117" s="96">
        <v>8.8283444392071517E-2</v>
      </c>
      <c r="K117" s="97">
        <v>61</v>
      </c>
      <c r="L117" s="96">
        <v>8.8023088023088017E-2</v>
      </c>
      <c r="M117" s="92"/>
      <c r="N117" s="93"/>
      <c r="O117" s="94" t="s">
        <v>34</v>
      </c>
      <c r="P117" s="95">
        <v>6218900.1099999994</v>
      </c>
      <c r="Q117" s="96">
        <v>8.7497814872643451E-2</v>
      </c>
      <c r="R117" s="97">
        <v>59</v>
      </c>
      <c r="S117" s="96">
        <v>8.7407407407407406E-2</v>
      </c>
      <c r="T117" s="92"/>
      <c r="U117" s="93"/>
      <c r="V117" s="94" t="s">
        <v>34</v>
      </c>
      <c r="W117" s="95">
        <v>5897022.8699999992</v>
      </c>
      <c r="X117" s="96">
        <v>8.4604664926634487E-2</v>
      </c>
      <c r="Y117" s="97">
        <v>56</v>
      </c>
      <c r="Z117" s="96">
        <v>8.4720121028744322E-2</v>
      </c>
      <c r="AA117" s="92"/>
      <c r="AB117" s="93"/>
    </row>
    <row r="118" spans="1:28" ht="18.5" x14ac:dyDescent="0.45">
      <c r="A118" s="94" t="s">
        <v>35</v>
      </c>
      <c r="B118" s="95">
        <v>3893399.2900000005</v>
      </c>
      <c r="C118" s="96">
        <v>5.1052026993827541E-2</v>
      </c>
      <c r="D118" s="97">
        <v>34</v>
      </c>
      <c r="E118" s="96">
        <v>4.7752808988764044E-2</v>
      </c>
      <c r="F118" s="92"/>
      <c r="G118" s="93"/>
      <c r="H118" s="94" t="s">
        <v>35</v>
      </c>
      <c r="I118" s="95">
        <v>3896798.1300000004</v>
      </c>
      <c r="J118" s="96">
        <v>5.3447715469593933E-2</v>
      </c>
      <c r="K118" s="97">
        <v>34</v>
      </c>
      <c r="L118" s="96">
        <v>4.9062049062049064E-2</v>
      </c>
      <c r="M118" s="92"/>
      <c r="N118" s="93"/>
      <c r="O118" s="94" t="s">
        <v>35</v>
      </c>
      <c r="P118" s="95">
        <v>3547704.3500000006</v>
      </c>
      <c r="Q118" s="96">
        <v>4.9914996695319486E-2</v>
      </c>
      <c r="R118" s="97">
        <v>31</v>
      </c>
      <c r="S118" s="96">
        <v>4.5925925925925926E-2</v>
      </c>
      <c r="T118" s="92"/>
      <c r="U118" s="93"/>
      <c r="V118" s="94" t="s">
        <v>35</v>
      </c>
      <c r="W118" s="95">
        <v>3428031.58</v>
      </c>
      <c r="X118" s="96">
        <v>4.9182014310862159E-2</v>
      </c>
      <c r="Y118" s="97">
        <v>30</v>
      </c>
      <c r="Z118" s="96">
        <v>4.5385779122541603E-2</v>
      </c>
      <c r="AA118" s="92"/>
      <c r="AB118" s="93"/>
    </row>
    <row r="119" spans="1:28" ht="18.5" x14ac:dyDescent="0.45">
      <c r="A119" s="94" t="s">
        <v>36</v>
      </c>
      <c r="B119" s="95">
        <v>4389452.95</v>
      </c>
      <c r="C119" s="96">
        <v>5.7556508798648265E-2</v>
      </c>
      <c r="D119" s="97">
        <v>35</v>
      </c>
      <c r="E119" s="96">
        <v>4.9157303370786519E-2</v>
      </c>
      <c r="F119" s="92"/>
      <c r="G119" s="93"/>
      <c r="H119" s="94" t="s">
        <v>36</v>
      </c>
      <c r="I119" s="95">
        <v>4387220.5900000008</v>
      </c>
      <c r="J119" s="96">
        <v>6.0174253316187067E-2</v>
      </c>
      <c r="K119" s="97">
        <v>35</v>
      </c>
      <c r="L119" s="96">
        <v>5.0505050505050504E-2</v>
      </c>
      <c r="M119" s="92"/>
      <c r="N119" s="93"/>
      <c r="O119" s="94" t="s">
        <v>36</v>
      </c>
      <c r="P119" s="95">
        <v>4377128.95</v>
      </c>
      <c r="Q119" s="96">
        <v>6.1584719446601349E-2</v>
      </c>
      <c r="R119" s="97">
        <v>35</v>
      </c>
      <c r="S119" s="96">
        <v>5.185185185185185E-2</v>
      </c>
      <c r="T119" s="92"/>
      <c r="U119" s="93"/>
      <c r="V119" s="94" t="s">
        <v>36</v>
      </c>
      <c r="W119" s="95">
        <v>4132419.1100000008</v>
      </c>
      <c r="X119" s="96">
        <v>5.9287871498109219E-2</v>
      </c>
      <c r="Y119" s="97">
        <v>33</v>
      </c>
      <c r="Z119" s="96">
        <v>4.9924357034795766E-2</v>
      </c>
      <c r="AA119" s="92"/>
      <c r="AB119" s="93"/>
    </row>
    <row r="120" spans="1:28" ht="18.5" x14ac:dyDescent="0.45">
      <c r="A120" s="94" t="s">
        <v>37</v>
      </c>
      <c r="B120" s="95">
        <v>5411500.6200000001</v>
      </c>
      <c r="C120" s="96">
        <v>7.0958063931160387E-2</v>
      </c>
      <c r="D120" s="97">
        <v>40</v>
      </c>
      <c r="E120" s="96">
        <v>5.6179775280898875E-2</v>
      </c>
      <c r="F120" s="92"/>
      <c r="G120" s="93"/>
      <c r="H120" s="94" t="s">
        <v>37</v>
      </c>
      <c r="I120" s="95">
        <v>5003739.4399999995</v>
      </c>
      <c r="J120" s="96">
        <v>6.8630304406634798E-2</v>
      </c>
      <c r="K120" s="97">
        <v>37</v>
      </c>
      <c r="L120" s="96">
        <v>5.3391053391053392E-2</v>
      </c>
      <c r="M120" s="92"/>
      <c r="N120" s="93"/>
      <c r="O120" s="94" t="s">
        <v>37</v>
      </c>
      <c r="P120" s="95">
        <v>4998753.2799999993</v>
      </c>
      <c r="Q120" s="96">
        <v>7.0330762892324261E-2</v>
      </c>
      <c r="R120" s="97">
        <v>37</v>
      </c>
      <c r="S120" s="96">
        <v>5.4814814814814816E-2</v>
      </c>
      <c r="T120" s="92"/>
      <c r="U120" s="93"/>
      <c r="V120" s="94" t="s">
        <v>37</v>
      </c>
      <c r="W120" s="95">
        <v>5001879.08</v>
      </c>
      <c r="X120" s="96">
        <v>7.1762025160153883E-2</v>
      </c>
      <c r="Y120" s="97">
        <v>37</v>
      </c>
      <c r="Z120" s="96">
        <v>5.5975794251134643E-2</v>
      </c>
      <c r="AA120" s="92"/>
      <c r="AB120" s="93"/>
    </row>
    <row r="121" spans="1:28" ht="18.5" x14ac:dyDescent="0.45">
      <c r="A121" s="94" t="s">
        <v>38</v>
      </c>
      <c r="B121" s="95">
        <v>3767957.7800000003</v>
      </c>
      <c r="C121" s="96">
        <v>4.9407180709729485E-2</v>
      </c>
      <c r="D121" s="97">
        <v>26</v>
      </c>
      <c r="E121" s="96">
        <v>3.6516853932584269E-2</v>
      </c>
      <c r="F121" s="92"/>
      <c r="G121" s="93"/>
      <c r="H121" s="94" t="s">
        <v>38</v>
      </c>
      <c r="I121" s="95">
        <v>3769929.2</v>
      </c>
      <c r="J121" s="96">
        <v>5.1707606219292115E-2</v>
      </c>
      <c r="K121" s="97">
        <v>26</v>
      </c>
      <c r="L121" s="96">
        <v>3.751803751803752E-2</v>
      </c>
      <c r="M121" s="92"/>
      <c r="N121" s="93"/>
      <c r="O121" s="94" t="s">
        <v>38</v>
      </c>
      <c r="P121" s="95">
        <v>3620957.34</v>
      </c>
      <c r="Q121" s="96">
        <v>5.0945641414565111E-2</v>
      </c>
      <c r="R121" s="97">
        <v>25</v>
      </c>
      <c r="S121" s="96">
        <v>3.7037037037037035E-2</v>
      </c>
      <c r="T121" s="92"/>
      <c r="U121" s="93"/>
      <c r="V121" s="94" t="s">
        <v>38</v>
      </c>
      <c r="W121" s="95">
        <v>3624765.38</v>
      </c>
      <c r="X121" s="96">
        <v>5.2004556735348893E-2</v>
      </c>
      <c r="Y121" s="97">
        <v>25</v>
      </c>
      <c r="Z121" s="96">
        <v>3.7821482602118005E-2</v>
      </c>
      <c r="AA121" s="92"/>
      <c r="AB121" s="93"/>
    </row>
    <row r="122" spans="1:28" ht="18.5" x14ac:dyDescent="0.45">
      <c r="A122" s="94" t="s">
        <v>39</v>
      </c>
      <c r="B122" s="95">
        <v>6966495.4100000011</v>
      </c>
      <c r="C122" s="96">
        <v>9.1347864740504353E-2</v>
      </c>
      <c r="D122" s="97">
        <v>43</v>
      </c>
      <c r="E122" s="96">
        <v>6.0393258426966294E-2</v>
      </c>
      <c r="F122" s="92"/>
      <c r="G122" s="93"/>
      <c r="H122" s="94" t="s">
        <v>39</v>
      </c>
      <c r="I122" s="95">
        <v>6811738.9100000011</v>
      </c>
      <c r="J122" s="96">
        <v>9.3428468955573524E-2</v>
      </c>
      <c r="K122" s="97">
        <v>42</v>
      </c>
      <c r="L122" s="96">
        <v>6.0606060606060608E-2</v>
      </c>
      <c r="M122" s="92"/>
      <c r="N122" s="93"/>
      <c r="O122" s="94" t="s">
        <v>39</v>
      </c>
      <c r="P122" s="95">
        <v>6811226.9700000007</v>
      </c>
      <c r="Q122" s="96">
        <v>9.5831652854224139E-2</v>
      </c>
      <c r="R122" s="97">
        <v>42</v>
      </c>
      <c r="S122" s="96">
        <v>6.222222222222222E-2</v>
      </c>
      <c r="T122" s="92"/>
      <c r="U122" s="93"/>
      <c r="V122" s="94" t="s">
        <v>39</v>
      </c>
      <c r="W122" s="95">
        <v>6641899.8500000015</v>
      </c>
      <c r="X122" s="96">
        <v>9.529142478728661E-2</v>
      </c>
      <c r="Y122" s="97">
        <v>41</v>
      </c>
      <c r="Z122" s="96">
        <v>6.2027231467473527E-2</v>
      </c>
      <c r="AA122" s="92"/>
      <c r="AB122" s="93"/>
    </row>
    <row r="123" spans="1:28" ht="18.5" x14ac:dyDescent="0.45">
      <c r="A123" s="94" t="s">
        <v>40</v>
      </c>
      <c r="B123" s="95">
        <v>6135968.5199999996</v>
      </c>
      <c r="C123" s="96">
        <v>8.0457617414399829E-2</v>
      </c>
      <c r="D123" s="97">
        <v>33</v>
      </c>
      <c r="E123" s="96">
        <v>4.6348314606741575E-2</v>
      </c>
      <c r="F123" s="92"/>
      <c r="G123" s="93"/>
      <c r="H123" s="94" t="s">
        <v>40</v>
      </c>
      <c r="I123" s="95">
        <v>5949656.2700000005</v>
      </c>
      <c r="J123" s="96">
        <v>8.1604313298324627E-2</v>
      </c>
      <c r="K123" s="97">
        <v>32</v>
      </c>
      <c r="L123" s="96">
        <v>4.6176046176046176E-2</v>
      </c>
      <c r="M123" s="92"/>
      <c r="N123" s="93"/>
      <c r="O123" s="94" t="s">
        <v>40</v>
      </c>
      <c r="P123" s="95">
        <v>5583336.3800000008</v>
      </c>
      <c r="Q123" s="96">
        <v>7.8555648797667438E-2</v>
      </c>
      <c r="R123" s="97">
        <v>30</v>
      </c>
      <c r="S123" s="96">
        <v>4.4444444444444446E-2</v>
      </c>
      <c r="T123" s="92"/>
      <c r="U123" s="93"/>
      <c r="V123" s="94" t="s">
        <v>40</v>
      </c>
      <c r="W123" s="95">
        <v>5390189.7000000002</v>
      </c>
      <c r="X123" s="96">
        <v>7.7333122749021418E-2</v>
      </c>
      <c r="Y123" s="97">
        <v>29</v>
      </c>
      <c r="Z123" s="96">
        <v>4.3872919818456882E-2</v>
      </c>
      <c r="AA123" s="92"/>
      <c r="AB123" s="93"/>
    </row>
    <row r="124" spans="1:28" ht="18.5" x14ac:dyDescent="0.45">
      <c r="A124" s="94" t="s">
        <v>41</v>
      </c>
      <c r="B124" s="95">
        <v>4883915.1899999985</v>
      </c>
      <c r="C124" s="96">
        <v>6.4040123178695146E-2</v>
      </c>
      <c r="D124" s="97">
        <v>23</v>
      </c>
      <c r="E124" s="96">
        <v>3.2303370786516857E-2</v>
      </c>
      <c r="F124" s="92"/>
      <c r="G124" s="93"/>
      <c r="H124" s="94" t="s">
        <v>41</v>
      </c>
      <c r="I124" s="95">
        <v>4681741.42</v>
      </c>
      <c r="J124" s="96">
        <v>6.4213842998937343E-2</v>
      </c>
      <c r="K124" s="97">
        <v>22</v>
      </c>
      <c r="L124" s="96">
        <v>3.1746031746031744E-2</v>
      </c>
      <c r="M124" s="92"/>
      <c r="N124" s="93"/>
      <c r="O124" s="94" t="s">
        <v>41</v>
      </c>
      <c r="P124" s="95">
        <v>4681741.42</v>
      </c>
      <c r="Q124" s="96">
        <v>6.5870513563972805E-2</v>
      </c>
      <c r="R124" s="97">
        <v>22</v>
      </c>
      <c r="S124" s="96">
        <v>3.259259259259259E-2</v>
      </c>
      <c r="T124" s="92"/>
      <c r="U124" s="93"/>
      <c r="V124" s="94" t="s">
        <v>41</v>
      </c>
      <c r="W124" s="95">
        <v>4476305.33</v>
      </c>
      <c r="X124" s="96">
        <v>6.4221611634000336E-2</v>
      </c>
      <c r="Y124" s="97">
        <v>21</v>
      </c>
      <c r="Z124" s="96">
        <v>3.1770045385779121E-2</v>
      </c>
      <c r="AA124" s="92"/>
      <c r="AB124" s="93"/>
    </row>
    <row r="125" spans="1:28" ht="18.5" x14ac:dyDescent="0.45">
      <c r="A125" s="94" t="s">
        <v>42</v>
      </c>
      <c r="B125" s="95">
        <v>1178876.55</v>
      </c>
      <c r="C125" s="96">
        <v>1.5457966925604047E-2</v>
      </c>
      <c r="D125" s="97">
        <v>5</v>
      </c>
      <c r="E125" s="96">
        <v>7.0224719101123594E-3</v>
      </c>
      <c r="F125" s="92"/>
      <c r="G125" s="93"/>
      <c r="H125" s="94" t="s">
        <v>42</v>
      </c>
      <c r="I125" s="95">
        <v>1178876.55</v>
      </c>
      <c r="J125" s="96">
        <v>1.6169238517412379E-2</v>
      </c>
      <c r="K125" s="97">
        <v>5</v>
      </c>
      <c r="L125" s="96">
        <v>7.215007215007215E-3</v>
      </c>
      <c r="M125" s="92"/>
      <c r="N125" s="93"/>
      <c r="O125" s="94" t="s">
        <v>42</v>
      </c>
      <c r="P125" s="95">
        <v>1178876.55</v>
      </c>
      <c r="Q125" s="96">
        <v>1.6586393141085624E-2</v>
      </c>
      <c r="R125" s="97">
        <v>5</v>
      </c>
      <c r="S125" s="96">
        <v>7.4074074074074077E-3</v>
      </c>
      <c r="T125" s="92"/>
      <c r="U125" s="93"/>
      <c r="V125" s="94" t="s">
        <v>42</v>
      </c>
      <c r="W125" s="95">
        <v>1426007.3900000001</v>
      </c>
      <c r="X125" s="96">
        <v>2.045894684038331E-2</v>
      </c>
      <c r="Y125" s="97">
        <v>6</v>
      </c>
      <c r="Z125" s="96">
        <v>9.0771558245083209E-3</v>
      </c>
      <c r="AA125" s="92"/>
      <c r="AB125" s="93"/>
    </row>
    <row r="126" spans="1:28" ht="18.5" x14ac:dyDescent="0.45">
      <c r="A126" s="94" t="s">
        <v>43</v>
      </c>
      <c r="B126" s="95">
        <v>9660065.1900000013</v>
      </c>
      <c r="C126" s="96">
        <v>0.12666718004204849</v>
      </c>
      <c r="D126" s="97">
        <v>25</v>
      </c>
      <c r="E126" s="96">
        <v>3.51123595505618E-2</v>
      </c>
      <c r="F126" s="92"/>
      <c r="G126" s="93"/>
      <c r="H126" s="94" t="s">
        <v>43</v>
      </c>
      <c r="I126" s="95">
        <v>8391342.7200000007</v>
      </c>
      <c r="J126" s="96">
        <v>0.11509400362661548</v>
      </c>
      <c r="K126" s="97">
        <v>24</v>
      </c>
      <c r="L126" s="96">
        <v>3.4632034632034632E-2</v>
      </c>
      <c r="M126" s="92"/>
      <c r="N126" s="93"/>
      <c r="O126" s="94" t="s">
        <v>43</v>
      </c>
      <c r="P126" s="95">
        <v>8386645.1100000013</v>
      </c>
      <c r="Q126" s="96">
        <v>0.11799725164541044</v>
      </c>
      <c r="R126" s="97">
        <v>24</v>
      </c>
      <c r="S126" s="96">
        <v>3.5555555555555556E-2</v>
      </c>
      <c r="T126" s="92"/>
      <c r="U126" s="93"/>
      <c r="V126" s="94" t="s">
        <v>43</v>
      </c>
      <c r="W126" s="95">
        <v>8352635.4600000009</v>
      </c>
      <c r="X126" s="96">
        <v>0.11983537115697597</v>
      </c>
      <c r="Y126" s="97">
        <v>24</v>
      </c>
      <c r="Z126" s="96">
        <v>3.6308623298033284E-2</v>
      </c>
      <c r="AA126" s="92"/>
      <c r="AB126" s="93"/>
    </row>
    <row r="127" spans="1:28" ht="18.5" x14ac:dyDescent="0.45">
      <c r="A127" s="94"/>
      <c r="B127" s="95"/>
      <c r="C127" s="99"/>
      <c r="D127" s="97"/>
      <c r="E127" s="99"/>
      <c r="F127" s="73"/>
      <c r="G127" s="73"/>
      <c r="H127" s="94"/>
      <c r="I127" s="95"/>
      <c r="J127" s="99"/>
      <c r="K127" s="97"/>
      <c r="L127" s="99"/>
      <c r="M127" s="73"/>
      <c r="N127" s="73"/>
      <c r="O127" s="94"/>
      <c r="P127" s="95"/>
      <c r="Q127" s="99"/>
      <c r="R127" s="97"/>
      <c r="S127" s="99"/>
      <c r="T127" s="73"/>
      <c r="U127" s="73"/>
      <c r="V127" s="94"/>
      <c r="W127" s="95"/>
      <c r="X127" s="99"/>
      <c r="Y127" s="97"/>
      <c r="Z127" s="99"/>
      <c r="AA127" s="73"/>
      <c r="AB127" s="73"/>
    </row>
    <row r="128" spans="1:28" ht="19" thickBot="1" x14ac:dyDescent="0.5">
      <c r="A128" s="105"/>
      <c r="B128" s="106">
        <v>76263363.459999993</v>
      </c>
      <c r="C128" s="114"/>
      <c r="D128" s="108">
        <v>712</v>
      </c>
      <c r="E128" s="114"/>
      <c r="F128" s="73"/>
      <c r="G128" s="73"/>
      <c r="H128" s="105"/>
      <c r="I128" s="106">
        <v>72908600.410000011</v>
      </c>
      <c r="J128" s="114"/>
      <c r="K128" s="108">
        <v>693</v>
      </c>
      <c r="L128" s="114"/>
      <c r="M128" s="73"/>
      <c r="N128" s="73"/>
      <c r="O128" s="105"/>
      <c r="P128" s="106">
        <v>71074919.060000017</v>
      </c>
      <c r="Q128" s="114"/>
      <c r="R128" s="108">
        <v>675</v>
      </c>
      <c r="S128" s="114"/>
      <c r="T128" s="73"/>
      <c r="U128" s="73"/>
      <c r="V128" s="105"/>
      <c r="W128" s="106">
        <v>69700918.680000007</v>
      </c>
      <c r="X128" s="114"/>
      <c r="Y128" s="108">
        <v>661</v>
      </c>
      <c r="Z128" s="114"/>
      <c r="AA128" s="73"/>
      <c r="AB128" s="73"/>
    </row>
    <row r="129" spans="1:28" ht="19" thickTop="1" x14ac:dyDescent="0.45">
      <c r="A129" s="94"/>
      <c r="B129" s="95"/>
      <c r="C129" s="99"/>
      <c r="D129" s="97"/>
      <c r="E129" s="99"/>
      <c r="F129" s="73"/>
      <c r="G129" s="73"/>
      <c r="H129" s="94"/>
      <c r="I129" s="95"/>
      <c r="J129" s="99"/>
      <c r="K129" s="97"/>
      <c r="L129" s="99"/>
      <c r="M129" s="73"/>
      <c r="N129" s="73"/>
      <c r="O129" s="94"/>
      <c r="P129" s="95"/>
      <c r="Q129" s="99"/>
      <c r="R129" s="97"/>
      <c r="S129" s="99"/>
      <c r="T129" s="73"/>
      <c r="U129" s="73"/>
      <c r="V129" s="94"/>
      <c r="W129" s="95"/>
      <c r="X129" s="99"/>
      <c r="Y129" s="97"/>
      <c r="Z129" s="99"/>
      <c r="AA129" s="73"/>
      <c r="AB129" s="73"/>
    </row>
    <row r="130" spans="1:28" ht="18.5" x14ac:dyDescent="0.45">
      <c r="A130" s="94"/>
      <c r="B130" s="95"/>
      <c r="C130" s="94"/>
      <c r="D130" s="97"/>
      <c r="E130" s="94"/>
      <c r="F130" s="73"/>
      <c r="G130" s="73"/>
      <c r="H130" s="94"/>
      <c r="I130" s="95"/>
      <c r="J130" s="94"/>
      <c r="K130" s="97"/>
      <c r="L130" s="94"/>
      <c r="M130" s="73"/>
      <c r="N130" s="73"/>
      <c r="O130" s="94"/>
      <c r="P130" s="95"/>
      <c r="Q130" s="94"/>
      <c r="R130" s="97"/>
      <c r="S130" s="94"/>
      <c r="T130" s="73"/>
      <c r="U130" s="73"/>
      <c r="V130" s="94"/>
      <c r="W130" s="95"/>
      <c r="X130" s="94"/>
      <c r="Y130" s="97"/>
      <c r="Z130" s="94"/>
      <c r="AA130" s="73"/>
      <c r="AB130" s="73"/>
    </row>
    <row r="131" spans="1:28" ht="18.5" x14ac:dyDescent="0.45">
      <c r="A131" s="105" t="s">
        <v>78</v>
      </c>
      <c r="B131" s="119">
        <v>107111.46553370786</v>
      </c>
      <c r="C131" s="94"/>
      <c r="D131" s="97"/>
      <c r="E131" s="94"/>
      <c r="F131" s="92"/>
      <c r="G131" s="73"/>
      <c r="H131" s="105" t="s">
        <v>78</v>
      </c>
      <c r="I131" s="119">
        <v>105207.21559884562</v>
      </c>
      <c r="J131" s="94"/>
      <c r="K131" s="97"/>
      <c r="L131" s="94"/>
      <c r="M131" s="92"/>
      <c r="N131" s="73"/>
      <c r="O131" s="105" t="s">
        <v>78</v>
      </c>
      <c r="P131" s="119">
        <v>105296.17638518522</v>
      </c>
      <c r="Q131" s="94"/>
      <c r="R131" s="97"/>
      <c r="S131" s="94"/>
      <c r="T131" s="92"/>
      <c r="U131" s="73"/>
      <c r="V131" s="105" t="s">
        <v>78</v>
      </c>
      <c r="W131" s="119">
        <v>105447.68332829048</v>
      </c>
      <c r="X131" s="94"/>
      <c r="Y131" s="97"/>
      <c r="Z131" s="94"/>
      <c r="AA131" s="92"/>
      <c r="AB131" s="73"/>
    </row>
    <row r="132" spans="1:28" ht="18.5" x14ac:dyDescent="0.45">
      <c r="A132" s="94"/>
      <c r="B132" s="95"/>
      <c r="C132" s="94"/>
      <c r="D132" s="97"/>
      <c r="E132" s="94"/>
      <c r="F132" s="73"/>
      <c r="G132" s="73"/>
      <c r="H132" s="94"/>
      <c r="I132" s="95"/>
      <c r="J132" s="94"/>
      <c r="K132" s="97"/>
      <c r="L132" s="94"/>
      <c r="M132" s="73"/>
      <c r="N132" s="73"/>
      <c r="O132" s="94"/>
      <c r="P132" s="95"/>
      <c r="Q132" s="94"/>
      <c r="R132" s="97"/>
      <c r="S132" s="94"/>
      <c r="T132" s="73"/>
      <c r="U132" s="73"/>
      <c r="V132" s="94"/>
      <c r="W132" s="95"/>
      <c r="X132" s="94"/>
      <c r="Y132" s="97"/>
      <c r="Z132" s="94"/>
      <c r="AA132" s="73"/>
      <c r="AB132" s="73"/>
    </row>
    <row r="133" spans="1:28" ht="18.5" x14ac:dyDescent="0.45">
      <c r="A133" s="94"/>
      <c r="B133" s="95"/>
      <c r="C133" s="94"/>
      <c r="D133" s="97"/>
      <c r="E133" s="94"/>
      <c r="F133" s="73"/>
      <c r="G133" s="73"/>
      <c r="H133" s="94"/>
      <c r="I133" s="95"/>
      <c r="J133" s="94"/>
      <c r="K133" s="97"/>
      <c r="L133" s="94"/>
      <c r="M133" s="73"/>
      <c r="N133" s="73"/>
      <c r="O133" s="94"/>
      <c r="P133" s="95"/>
      <c r="Q133" s="94"/>
      <c r="R133" s="97"/>
      <c r="S133" s="94"/>
      <c r="T133" s="73"/>
      <c r="U133" s="73"/>
      <c r="V133" s="94"/>
      <c r="W133" s="95"/>
      <c r="X133" s="94"/>
      <c r="Y133" s="97"/>
      <c r="Z133" s="94"/>
      <c r="AA133" s="73"/>
      <c r="AB133" s="73"/>
    </row>
    <row r="134" spans="1:28" ht="18.5" x14ac:dyDescent="0.45">
      <c r="A134" s="78" t="s">
        <v>79</v>
      </c>
      <c r="B134" s="95"/>
      <c r="C134" s="94"/>
      <c r="D134" s="97"/>
      <c r="E134" s="94"/>
      <c r="F134" s="73"/>
      <c r="G134" s="73"/>
      <c r="H134" s="78" t="s">
        <v>79</v>
      </c>
      <c r="I134" s="95"/>
      <c r="J134" s="94"/>
      <c r="K134" s="97"/>
      <c r="L134" s="94"/>
      <c r="M134" s="73"/>
      <c r="N134" s="73"/>
      <c r="O134" s="78" t="s">
        <v>79</v>
      </c>
      <c r="P134" s="95"/>
      <c r="Q134" s="94"/>
      <c r="R134" s="97"/>
      <c r="S134" s="94"/>
      <c r="T134" s="73"/>
      <c r="U134" s="73"/>
      <c r="V134" s="78" t="s">
        <v>79</v>
      </c>
      <c r="W134" s="95"/>
      <c r="X134" s="94"/>
      <c r="Y134" s="97"/>
      <c r="Z134" s="94"/>
      <c r="AA134" s="73"/>
      <c r="AB134" s="73"/>
    </row>
    <row r="135" spans="1:28" ht="18.5" x14ac:dyDescent="0.45">
      <c r="A135" s="79"/>
      <c r="B135" s="80"/>
      <c r="C135" s="79"/>
      <c r="D135" s="81"/>
      <c r="E135" s="79"/>
      <c r="F135" s="73"/>
      <c r="G135" s="73"/>
      <c r="H135" s="79"/>
      <c r="I135" s="80"/>
      <c r="J135" s="79"/>
      <c r="K135" s="81"/>
      <c r="L135" s="79"/>
      <c r="M135" s="73"/>
      <c r="N135" s="73"/>
      <c r="O135" s="79"/>
      <c r="P135" s="80"/>
      <c r="Q135" s="79"/>
      <c r="R135" s="81"/>
      <c r="S135" s="79"/>
      <c r="T135" s="73"/>
      <c r="U135" s="73"/>
      <c r="V135" s="79"/>
      <c r="W135" s="80"/>
      <c r="X135" s="79"/>
      <c r="Y135" s="81"/>
      <c r="Z135" s="79"/>
      <c r="AA135" s="73"/>
      <c r="AB135" s="73"/>
    </row>
    <row r="136" spans="1:28" ht="37" x14ac:dyDescent="0.45">
      <c r="A136" s="86" t="s">
        <v>111</v>
      </c>
      <c r="B136" s="87" t="s">
        <v>114</v>
      </c>
      <c r="C136" s="88" t="s">
        <v>70</v>
      </c>
      <c r="D136" s="89" t="s">
        <v>71</v>
      </c>
      <c r="E136" s="88" t="s">
        <v>70</v>
      </c>
      <c r="F136" s="73"/>
      <c r="G136" s="73"/>
      <c r="H136" s="86" t="s">
        <v>111</v>
      </c>
      <c r="I136" s="87" t="s">
        <v>114</v>
      </c>
      <c r="J136" s="88" t="s">
        <v>70</v>
      </c>
      <c r="K136" s="89" t="s">
        <v>71</v>
      </c>
      <c r="L136" s="88" t="s">
        <v>70</v>
      </c>
      <c r="M136" s="73"/>
      <c r="N136" s="73"/>
      <c r="O136" s="86" t="s">
        <v>111</v>
      </c>
      <c r="P136" s="87" t="s">
        <v>114</v>
      </c>
      <c r="Q136" s="88" t="s">
        <v>70</v>
      </c>
      <c r="R136" s="89" t="s">
        <v>71</v>
      </c>
      <c r="S136" s="88" t="s">
        <v>70</v>
      </c>
      <c r="T136" s="73"/>
      <c r="U136" s="73"/>
      <c r="V136" s="86" t="s">
        <v>111</v>
      </c>
      <c r="W136" s="87" t="s">
        <v>114</v>
      </c>
      <c r="X136" s="88" t="s">
        <v>70</v>
      </c>
      <c r="Y136" s="89" t="s">
        <v>71</v>
      </c>
      <c r="Z136" s="88" t="s">
        <v>70</v>
      </c>
      <c r="AA136" s="73"/>
      <c r="AB136" s="73"/>
    </row>
    <row r="137" spans="1:28" ht="18.5" x14ac:dyDescent="0.45">
      <c r="A137" s="79"/>
      <c r="B137" s="80"/>
      <c r="C137" s="79"/>
      <c r="D137" s="81"/>
      <c r="E137" s="79"/>
      <c r="F137" s="73"/>
      <c r="G137" s="73"/>
      <c r="H137" s="79"/>
      <c r="I137" s="80"/>
      <c r="J137" s="79"/>
      <c r="K137" s="81"/>
      <c r="L137" s="79"/>
      <c r="M137" s="73"/>
      <c r="N137" s="73"/>
      <c r="O137" s="79"/>
      <c r="P137" s="80"/>
      <c r="Q137" s="79"/>
      <c r="R137" s="81"/>
      <c r="S137" s="79"/>
      <c r="T137" s="73"/>
      <c r="U137" s="73"/>
      <c r="V137" s="79"/>
      <c r="W137" s="80"/>
      <c r="X137" s="79"/>
      <c r="Y137" s="81"/>
      <c r="Z137" s="79"/>
      <c r="AA137" s="73"/>
      <c r="AB137" s="73"/>
    </row>
    <row r="138" spans="1:28" ht="18.5" x14ac:dyDescent="0.45">
      <c r="A138" s="94" t="s">
        <v>44</v>
      </c>
      <c r="B138" s="95">
        <v>41895976.819999993</v>
      </c>
      <c r="C138" s="96">
        <v>0.54935915384815637</v>
      </c>
      <c r="D138" s="97">
        <v>369</v>
      </c>
      <c r="E138" s="96">
        <v>0.5182584269662921</v>
      </c>
      <c r="F138" s="92"/>
      <c r="G138" s="93"/>
      <c r="H138" s="94" t="s">
        <v>44</v>
      </c>
      <c r="I138" s="95">
        <v>39803479.799999945</v>
      </c>
      <c r="J138" s="96">
        <v>0.54593668752610724</v>
      </c>
      <c r="K138" s="97">
        <v>360</v>
      </c>
      <c r="L138" s="96">
        <v>0.51948051948051943</v>
      </c>
      <c r="M138" s="92"/>
      <c r="N138" s="93"/>
      <c r="O138" s="94" t="s">
        <v>44</v>
      </c>
      <c r="P138" s="95">
        <v>38372436.630000032</v>
      </c>
      <c r="Q138" s="96">
        <v>0.53988716607059095</v>
      </c>
      <c r="R138" s="97">
        <v>346</v>
      </c>
      <c r="S138" s="96">
        <v>0.5125925925925926</v>
      </c>
      <c r="T138" s="92"/>
      <c r="U138" s="93"/>
      <c r="V138" s="94" t="s">
        <v>44</v>
      </c>
      <c r="W138" s="95">
        <v>38021845.930000015</v>
      </c>
      <c r="X138" s="96">
        <v>0.54549992525292235</v>
      </c>
      <c r="Y138" s="97">
        <v>343</v>
      </c>
      <c r="Z138" s="96">
        <v>0.51891074130105896</v>
      </c>
      <c r="AA138" s="92"/>
      <c r="AB138" s="93"/>
    </row>
    <row r="139" spans="1:28" ht="18.5" x14ac:dyDescent="0.45">
      <c r="A139" s="94" t="s">
        <v>45</v>
      </c>
      <c r="B139" s="95">
        <v>33159603.049999982</v>
      </c>
      <c r="C139" s="96">
        <v>0.43480383693530833</v>
      </c>
      <c r="D139" s="97">
        <v>329</v>
      </c>
      <c r="E139" s="96">
        <v>0.46207865168539325</v>
      </c>
      <c r="F139" s="92"/>
      <c r="G139" s="93"/>
      <c r="H139" s="94" t="s">
        <v>45</v>
      </c>
      <c r="I139" s="95">
        <v>31892572.259999979</v>
      </c>
      <c r="J139" s="96">
        <v>0.43743223818113086</v>
      </c>
      <c r="K139" s="97">
        <v>319</v>
      </c>
      <c r="L139" s="96">
        <v>0.46031746031746029</v>
      </c>
      <c r="M139" s="92"/>
      <c r="N139" s="93"/>
      <c r="O139" s="94" t="s">
        <v>45</v>
      </c>
      <c r="P139" s="95">
        <v>31489019.309999973</v>
      </c>
      <c r="Q139" s="96">
        <v>0.44303981948143456</v>
      </c>
      <c r="R139" s="97">
        <v>315</v>
      </c>
      <c r="S139" s="96">
        <v>0.46666666666666667</v>
      </c>
      <c r="T139" s="92"/>
      <c r="U139" s="93"/>
      <c r="V139" s="94" t="s">
        <v>45</v>
      </c>
      <c r="W139" s="95">
        <v>30665803.89999998</v>
      </c>
      <c r="X139" s="96">
        <v>0.43996269318612635</v>
      </c>
      <c r="Y139" s="97">
        <v>306</v>
      </c>
      <c r="Z139" s="96">
        <v>0.46293494704992438</v>
      </c>
      <c r="AA139" s="92"/>
      <c r="AB139" s="93"/>
    </row>
    <row r="140" spans="1:28" ht="18.5" x14ac:dyDescent="0.45">
      <c r="A140" s="94" t="s">
        <v>46</v>
      </c>
      <c r="B140" s="95">
        <v>1207783.5899999999</v>
      </c>
      <c r="C140" s="96">
        <v>1.5837009216535285E-2</v>
      </c>
      <c r="D140" s="97">
        <v>14</v>
      </c>
      <c r="E140" s="96">
        <v>1.9662921348314606E-2</v>
      </c>
      <c r="F140" s="92"/>
      <c r="G140" s="93"/>
      <c r="H140" s="94" t="s">
        <v>46</v>
      </c>
      <c r="I140" s="95">
        <v>1212548.3499999996</v>
      </c>
      <c r="J140" s="96">
        <v>1.6631074292761904E-2</v>
      </c>
      <c r="K140" s="97">
        <v>14</v>
      </c>
      <c r="L140" s="96">
        <v>2.0202020202020204E-2</v>
      </c>
      <c r="M140" s="92"/>
      <c r="N140" s="93"/>
      <c r="O140" s="94" t="s">
        <v>46</v>
      </c>
      <c r="P140" s="95">
        <v>1213463.1199999996</v>
      </c>
      <c r="Q140" s="96">
        <v>1.707301444797452E-2</v>
      </c>
      <c r="R140" s="97">
        <v>14</v>
      </c>
      <c r="S140" s="96">
        <v>2.074074074074074E-2</v>
      </c>
      <c r="T140" s="92"/>
      <c r="U140" s="93"/>
      <c r="V140" s="94" t="s">
        <v>46</v>
      </c>
      <c r="W140" s="95">
        <v>1013268.8499999999</v>
      </c>
      <c r="X140" s="96">
        <v>1.4537381560951327E-2</v>
      </c>
      <c r="Y140" s="97">
        <v>12</v>
      </c>
      <c r="Z140" s="96">
        <v>1.8154311649016642E-2</v>
      </c>
      <c r="AA140" s="92"/>
      <c r="AB140" s="93"/>
    </row>
    <row r="141" spans="1:28" ht="18.5" x14ac:dyDescent="0.45">
      <c r="A141" s="94"/>
      <c r="B141" s="95"/>
      <c r="C141" s="99"/>
      <c r="D141" s="97"/>
      <c r="E141" s="99"/>
      <c r="F141" s="73"/>
      <c r="G141" s="73"/>
      <c r="H141" s="94"/>
      <c r="I141" s="95"/>
      <c r="J141" s="99"/>
      <c r="K141" s="97"/>
      <c r="L141" s="99"/>
      <c r="M141" s="73"/>
      <c r="N141" s="73"/>
      <c r="O141" s="94"/>
      <c r="P141" s="95"/>
      <c r="Q141" s="99"/>
      <c r="R141" s="97"/>
      <c r="S141" s="99"/>
      <c r="T141" s="73"/>
      <c r="U141" s="73"/>
      <c r="V141" s="94"/>
      <c r="W141" s="95"/>
      <c r="X141" s="99"/>
      <c r="Y141" s="97"/>
      <c r="Z141" s="99"/>
      <c r="AA141" s="73"/>
      <c r="AB141" s="73"/>
    </row>
    <row r="142" spans="1:28" ht="19" thickBot="1" x14ac:dyDescent="0.5">
      <c r="A142" s="94"/>
      <c r="B142" s="106">
        <v>76263363.459999979</v>
      </c>
      <c r="C142" s="99"/>
      <c r="D142" s="108">
        <v>712</v>
      </c>
      <c r="E142" s="99"/>
      <c r="F142" s="73"/>
      <c r="G142" s="73"/>
      <c r="H142" s="94"/>
      <c r="I142" s="106">
        <v>72908600.409999922</v>
      </c>
      <c r="J142" s="99"/>
      <c r="K142" s="108">
        <v>693</v>
      </c>
      <c r="L142" s="99"/>
      <c r="M142" s="73"/>
      <c r="N142" s="73"/>
      <c r="O142" s="94"/>
      <c r="P142" s="106">
        <v>71074919.060000002</v>
      </c>
      <c r="Q142" s="99"/>
      <c r="R142" s="108">
        <v>675</v>
      </c>
      <c r="S142" s="99"/>
      <c r="T142" s="73"/>
      <c r="U142" s="73"/>
      <c r="V142" s="94"/>
      <c r="W142" s="106">
        <v>69700918.679999992</v>
      </c>
      <c r="X142" s="99"/>
      <c r="Y142" s="108">
        <v>661</v>
      </c>
      <c r="Z142" s="99"/>
      <c r="AA142" s="73"/>
      <c r="AB142" s="73"/>
    </row>
    <row r="143" spans="1:28" ht="19" thickTop="1" x14ac:dyDescent="0.45">
      <c r="A143" s="94"/>
      <c r="B143" s="95"/>
      <c r="C143" s="94"/>
      <c r="D143" s="97"/>
      <c r="E143" s="94"/>
      <c r="F143" s="73"/>
      <c r="G143" s="73"/>
      <c r="H143" s="94"/>
      <c r="I143" s="95"/>
      <c r="J143" s="94"/>
      <c r="K143" s="97"/>
      <c r="L143" s="94"/>
      <c r="M143" s="73"/>
      <c r="N143" s="73"/>
      <c r="O143" s="94"/>
      <c r="P143" s="95"/>
      <c r="Q143" s="94"/>
      <c r="R143" s="97"/>
      <c r="S143" s="94"/>
      <c r="T143" s="73"/>
      <c r="U143" s="73"/>
      <c r="V143" s="94"/>
      <c r="W143" s="95"/>
      <c r="X143" s="94"/>
      <c r="Y143" s="97"/>
      <c r="Z143" s="94"/>
      <c r="AA143" s="73"/>
      <c r="AB143" s="73"/>
    </row>
    <row r="144" spans="1:28" ht="18.5" x14ac:dyDescent="0.45">
      <c r="A144" s="94"/>
      <c r="B144" s="95"/>
      <c r="C144" s="94"/>
      <c r="D144" s="97"/>
      <c r="E144" s="94"/>
      <c r="F144" s="73"/>
      <c r="G144" s="73"/>
      <c r="H144" s="94"/>
      <c r="I144" s="95"/>
      <c r="J144" s="94"/>
      <c r="K144" s="97"/>
      <c r="L144" s="94"/>
      <c r="M144" s="73"/>
      <c r="N144" s="73"/>
      <c r="O144" s="94"/>
      <c r="P144" s="95"/>
      <c r="Q144" s="94"/>
      <c r="R144" s="97"/>
      <c r="S144" s="94"/>
      <c r="T144" s="73"/>
      <c r="U144" s="73"/>
      <c r="V144" s="94"/>
      <c r="W144" s="95"/>
      <c r="X144" s="94"/>
      <c r="Y144" s="97"/>
      <c r="Z144" s="94"/>
      <c r="AA144" s="73"/>
      <c r="AB144" s="73"/>
    </row>
    <row r="145" spans="1:28" ht="18.5" x14ac:dyDescent="0.45">
      <c r="A145" s="94"/>
      <c r="B145" s="95"/>
      <c r="C145" s="94"/>
      <c r="D145" s="97"/>
      <c r="E145" s="94"/>
      <c r="F145" s="73"/>
      <c r="G145" s="73"/>
      <c r="H145" s="94"/>
      <c r="I145" s="95"/>
      <c r="J145" s="94"/>
      <c r="K145" s="97"/>
      <c r="L145" s="94"/>
      <c r="M145" s="73"/>
      <c r="N145" s="73"/>
      <c r="O145" s="94"/>
      <c r="P145" s="95"/>
      <c r="Q145" s="94"/>
      <c r="R145" s="97"/>
      <c r="S145" s="94"/>
      <c r="T145" s="73"/>
      <c r="U145" s="73"/>
      <c r="V145" s="94"/>
      <c r="W145" s="95"/>
      <c r="X145" s="94"/>
      <c r="Y145" s="97"/>
      <c r="Z145" s="94"/>
      <c r="AA145" s="73"/>
      <c r="AB145" s="73"/>
    </row>
    <row r="146" spans="1:28" ht="18.5" x14ac:dyDescent="0.45">
      <c r="A146" s="78" t="s">
        <v>80</v>
      </c>
      <c r="B146" s="95"/>
      <c r="C146" s="94"/>
      <c r="D146" s="97"/>
      <c r="E146" s="94"/>
      <c r="F146" s="73"/>
      <c r="G146" s="73"/>
      <c r="H146" s="78" t="s">
        <v>80</v>
      </c>
      <c r="I146" s="95"/>
      <c r="J146" s="94"/>
      <c r="K146" s="97"/>
      <c r="L146" s="94"/>
      <c r="M146" s="73"/>
      <c r="N146" s="73"/>
      <c r="O146" s="78" t="s">
        <v>80</v>
      </c>
      <c r="P146" s="95"/>
      <c r="Q146" s="94"/>
      <c r="R146" s="97"/>
      <c r="S146" s="94"/>
      <c r="T146" s="73"/>
      <c r="U146" s="73"/>
      <c r="V146" s="78" t="s">
        <v>80</v>
      </c>
      <c r="W146" s="95"/>
      <c r="X146" s="94"/>
      <c r="Y146" s="97"/>
      <c r="Z146" s="94"/>
      <c r="AA146" s="73"/>
      <c r="AB146" s="73"/>
    </row>
    <row r="147" spans="1:28" ht="18.5" x14ac:dyDescent="0.45">
      <c r="A147" s="79"/>
      <c r="B147" s="80"/>
      <c r="C147" s="79"/>
      <c r="D147" s="81"/>
      <c r="E147" s="79"/>
      <c r="F147" s="73"/>
      <c r="G147" s="73"/>
      <c r="H147" s="79"/>
      <c r="I147" s="80"/>
      <c r="J147" s="79"/>
      <c r="K147" s="81"/>
      <c r="L147" s="79"/>
      <c r="M147" s="73"/>
      <c r="N147" s="73"/>
      <c r="O147" s="79"/>
      <c r="P147" s="80"/>
      <c r="Q147" s="79"/>
      <c r="R147" s="81"/>
      <c r="S147" s="79"/>
      <c r="T147" s="73"/>
      <c r="U147" s="73"/>
      <c r="V147" s="79"/>
      <c r="W147" s="80"/>
      <c r="X147" s="79"/>
      <c r="Y147" s="81"/>
      <c r="Z147" s="79"/>
      <c r="AA147" s="73"/>
      <c r="AB147" s="73"/>
    </row>
    <row r="148" spans="1:28" ht="37" x14ac:dyDescent="0.45">
      <c r="A148" s="86" t="s">
        <v>112</v>
      </c>
      <c r="B148" s="87" t="s">
        <v>114</v>
      </c>
      <c r="C148" s="88" t="s">
        <v>70</v>
      </c>
      <c r="D148" s="89" t="s">
        <v>71</v>
      </c>
      <c r="E148" s="88" t="s">
        <v>70</v>
      </c>
      <c r="F148" s="73"/>
      <c r="G148" s="73"/>
      <c r="H148" s="86" t="s">
        <v>112</v>
      </c>
      <c r="I148" s="87" t="s">
        <v>114</v>
      </c>
      <c r="J148" s="88" t="s">
        <v>70</v>
      </c>
      <c r="K148" s="89" t="s">
        <v>71</v>
      </c>
      <c r="L148" s="88" t="s">
        <v>70</v>
      </c>
      <c r="M148" s="73"/>
      <c r="N148" s="73"/>
      <c r="O148" s="86" t="s">
        <v>112</v>
      </c>
      <c r="P148" s="87" t="s">
        <v>114</v>
      </c>
      <c r="Q148" s="88" t="s">
        <v>70</v>
      </c>
      <c r="R148" s="89" t="s">
        <v>71</v>
      </c>
      <c r="S148" s="88" t="s">
        <v>70</v>
      </c>
      <c r="T148" s="73"/>
      <c r="U148" s="73"/>
      <c r="V148" s="86" t="s">
        <v>112</v>
      </c>
      <c r="W148" s="87" t="s">
        <v>114</v>
      </c>
      <c r="X148" s="88" t="s">
        <v>70</v>
      </c>
      <c r="Y148" s="89" t="s">
        <v>71</v>
      </c>
      <c r="Z148" s="88" t="s">
        <v>70</v>
      </c>
      <c r="AA148" s="73"/>
      <c r="AB148" s="73"/>
    </row>
    <row r="149" spans="1:28" ht="18.5" x14ac:dyDescent="0.45">
      <c r="A149" s="79"/>
      <c r="B149" s="80"/>
      <c r="C149" s="79"/>
      <c r="D149" s="81"/>
      <c r="E149" s="79"/>
      <c r="F149" s="73"/>
      <c r="G149" s="73"/>
      <c r="H149" s="79"/>
      <c r="I149" s="80"/>
      <c r="J149" s="79"/>
      <c r="K149" s="81"/>
      <c r="L149" s="79"/>
      <c r="M149" s="73"/>
      <c r="N149" s="73"/>
      <c r="O149" s="79"/>
      <c r="P149" s="80"/>
      <c r="Q149" s="79"/>
      <c r="R149" s="81"/>
      <c r="S149" s="79"/>
      <c r="T149" s="73"/>
      <c r="U149" s="73"/>
      <c r="V149" s="79"/>
      <c r="W149" s="80"/>
      <c r="X149" s="79"/>
      <c r="Y149" s="81"/>
      <c r="Z149" s="79"/>
      <c r="AA149" s="73"/>
      <c r="AB149" s="73"/>
    </row>
    <row r="150" spans="1:28" ht="18.5" x14ac:dyDescent="0.45">
      <c r="A150" s="121" t="s">
        <v>98</v>
      </c>
      <c r="B150" s="95">
        <v>40098.31</v>
      </c>
      <c r="C150" s="96">
        <v>5.2578732671594672E-4</v>
      </c>
      <c r="D150" s="97">
        <v>2</v>
      </c>
      <c r="E150" s="96">
        <v>2.8089887640449437E-3</v>
      </c>
      <c r="F150" s="92"/>
      <c r="G150" s="93"/>
      <c r="H150" s="121" t="s">
        <v>98</v>
      </c>
      <c r="I150" s="95">
        <v>35459.829999999994</v>
      </c>
      <c r="J150" s="96">
        <v>4.863600425819779E-4</v>
      </c>
      <c r="K150" s="97">
        <v>2</v>
      </c>
      <c r="L150" s="96">
        <v>2.886002886002886E-3</v>
      </c>
      <c r="M150" s="92"/>
      <c r="N150" s="93"/>
      <c r="O150" s="121" t="s">
        <v>98</v>
      </c>
      <c r="P150" s="95">
        <v>33892.519999999997</v>
      </c>
      <c r="Q150" s="96">
        <v>4.7685625883567479E-4</v>
      </c>
      <c r="R150" s="97">
        <v>1</v>
      </c>
      <c r="S150" s="96">
        <v>1.4814814814814814E-3</v>
      </c>
      <c r="T150" s="92"/>
      <c r="U150" s="93"/>
      <c r="V150" s="121" t="s">
        <v>98</v>
      </c>
      <c r="W150" s="95">
        <v>31392.52</v>
      </c>
      <c r="X150" s="96">
        <v>4.5038889866178737E-4</v>
      </c>
      <c r="Y150" s="97">
        <v>1</v>
      </c>
      <c r="Z150" s="96">
        <v>1.5128593040847202E-3</v>
      </c>
      <c r="AA150" s="92"/>
      <c r="AB150" s="93"/>
    </row>
    <row r="151" spans="1:28" ht="18.5" x14ac:dyDescent="0.45">
      <c r="A151" s="94">
        <v>1995</v>
      </c>
      <c r="B151" s="95">
        <v>0</v>
      </c>
      <c r="C151" s="96">
        <v>0</v>
      </c>
      <c r="D151" s="97">
        <v>0</v>
      </c>
      <c r="E151" s="96">
        <v>0</v>
      </c>
      <c r="F151" s="92"/>
      <c r="G151" s="93"/>
      <c r="H151" s="94">
        <v>1995</v>
      </c>
      <c r="I151" s="95">
        <v>0</v>
      </c>
      <c r="J151" s="96">
        <v>0</v>
      </c>
      <c r="K151" s="97">
        <v>0</v>
      </c>
      <c r="L151" s="96">
        <v>0</v>
      </c>
      <c r="M151" s="92"/>
      <c r="N151" s="93"/>
      <c r="O151" s="94">
        <v>1995</v>
      </c>
      <c r="P151" s="95">
        <v>0</v>
      </c>
      <c r="Q151" s="96">
        <v>0</v>
      </c>
      <c r="R151" s="97">
        <v>0</v>
      </c>
      <c r="S151" s="96">
        <v>0</v>
      </c>
      <c r="T151" s="92"/>
      <c r="U151" s="93"/>
      <c r="V151" s="94">
        <v>1995</v>
      </c>
      <c r="W151" s="95">
        <v>0</v>
      </c>
      <c r="X151" s="96">
        <v>0</v>
      </c>
      <c r="Y151" s="97">
        <v>0</v>
      </c>
      <c r="Z151" s="96">
        <v>0</v>
      </c>
      <c r="AA151" s="92"/>
      <c r="AB151" s="93"/>
    </row>
    <row r="152" spans="1:28" ht="18.5" x14ac:dyDescent="0.45">
      <c r="A152" s="94">
        <v>1996</v>
      </c>
      <c r="B152" s="95">
        <v>25324.68</v>
      </c>
      <c r="C152" s="96">
        <v>3.3206875295085507E-4</v>
      </c>
      <c r="D152" s="97">
        <v>1</v>
      </c>
      <c r="E152" s="96">
        <v>1.4044943820224719E-3</v>
      </c>
      <c r="F152" s="92"/>
      <c r="G152" s="93"/>
      <c r="H152" s="94">
        <v>1996</v>
      </c>
      <c r="I152" s="95">
        <v>24984.86</v>
      </c>
      <c r="J152" s="96">
        <v>3.4268741766400906E-4</v>
      </c>
      <c r="K152" s="97">
        <v>1</v>
      </c>
      <c r="L152" s="96">
        <v>1.443001443001443E-3</v>
      </c>
      <c r="M152" s="92"/>
      <c r="N152" s="93"/>
      <c r="O152" s="94">
        <v>1996</v>
      </c>
      <c r="P152" s="95">
        <v>24652.400000000001</v>
      </c>
      <c r="Q152" s="96">
        <v>3.468509050174077E-4</v>
      </c>
      <c r="R152" s="97">
        <v>1</v>
      </c>
      <c r="S152" s="96">
        <v>1.4814814814814814E-3</v>
      </c>
      <c r="T152" s="92"/>
      <c r="U152" s="93"/>
      <c r="V152" s="94">
        <v>1996</v>
      </c>
      <c r="W152" s="95">
        <v>24080.93</v>
      </c>
      <c r="X152" s="96">
        <v>3.4548942045594289E-4</v>
      </c>
      <c r="Y152" s="97">
        <v>1</v>
      </c>
      <c r="Z152" s="96">
        <v>1.5128593040847202E-3</v>
      </c>
      <c r="AA152" s="92"/>
      <c r="AB152" s="93"/>
    </row>
    <row r="153" spans="1:28" ht="18.5" x14ac:dyDescent="0.45">
      <c r="A153" s="94">
        <v>1997</v>
      </c>
      <c r="B153" s="95">
        <v>73884.66</v>
      </c>
      <c r="C153" s="96">
        <v>9.6880935547449852E-4</v>
      </c>
      <c r="D153" s="97">
        <v>2</v>
      </c>
      <c r="E153" s="96">
        <v>2.8089887640449437E-3</v>
      </c>
      <c r="F153" s="92"/>
      <c r="G153" s="93"/>
      <c r="H153" s="94">
        <v>1997</v>
      </c>
      <c r="I153" s="95">
        <v>73860.84</v>
      </c>
      <c r="J153" s="96">
        <v>1.0130607306222466E-3</v>
      </c>
      <c r="K153" s="97">
        <v>2</v>
      </c>
      <c r="L153" s="96">
        <v>2.886002886002886E-3</v>
      </c>
      <c r="M153" s="92"/>
      <c r="N153" s="93"/>
      <c r="O153" s="94">
        <v>1997</v>
      </c>
      <c r="P153" s="95">
        <v>73823.31</v>
      </c>
      <c r="Q153" s="96">
        <v>1.0386689281725366E-3</v>
      </c>
      <c r="R153" s="97">
        <v>2</v>
      </c>
      <c r="S153" s="96">
        <v>2.9629629629629628E-3</v>
      </c>
      <c r="T153" s="92"/>
      <c r="U153" s="93"/>
      <c r="V153" s="94">
        <v>1997</v>
      </c>
      <c r="W153" s="95">
        <v>73786.73000000001</v>
      </c>
      <c r="X153" s="96">
        <v>1.0586191889199934E-3</v>
      </c>
      <c r="Y153" s="97">
        <v>2</v>
      </c>
      <c r="Z153" s="96">
        <v>3.0257186081694403E-3</v>
      </c>
      <c r="AA153" s="92"/>
      <c r="AB153" s="93"/>
    </row>
    <row r="154" spans="1:28" ht="18.5" x14ac:dyDescent="0.45">
      <c r="A154" s="121">
        <v>1998</v>
      </c>
      <c r="B154" s="95">
        <v>0</v>
      </c>
      <c r="C154" s="96">
        <v>0</v>
      </c>
      <c r="D154" s="97">
        <v>0</v>
      </c>
      <c r="E154" s="96">
        <v>0</v>
      </c>
      <c r="F154" s="92"/>
      <c r="G154" s="93"/>
      <c r="H154" s="121">
        <v>1998</v>
      </c>
      <c r="I154" s="95">
        <v>0</v>
      </c>
      <c r="J154" s="96">
        <v>0</v>
      </c>
      <c r="K154" s="97">
        <v>0</v>
      </c>
      <c r="L154" s="96">
        <v>0</v>
      </c>
      <c r="M154" s="92"/>
      <c r="N154" s="93"/>
      <c r="O154" s="121">
        <v>1998</v>
      </c>
      <c r="P154" s="95">
        <v>0</v>
      </c>
      <c r="Q154" s="96">
        <v>0</v>
      </c>
      <c r="R154" s="97">
        <v>0</v>
      </c>
      <c r="S154" s="96">
        <v>0</v>
      </c>
      <c r="T154" s="92"/>
      <c r="U154" s="93"/>
      <c r="V154" s="121">
        <v>1998</v>
      </c>
      <c r="W154" s="95">
        <v>0</v>
      </c>
      <c r="X154" s="96">
        <v>0</v>
      </c>
      <c r="Y154" s="97">
        <v>0</v>
      </c>
      <c r="Z154" s="96">
        <v>0</v>
      </c>
      <c r="AA154" s="92"/>
      <c r="AB154" s="93"/>
    </row>
    <row r="155" spans="1:28" ht="18.5" x14ac:dyDescent="0.45">
      <c r="A155" s="121">
        <v>1999</v>
      </c>
      <c r="B155" s="95">
        <v>0</v>
      </c>
      <c r="C155" s="96">
        <v>0</v>
      </c>
      <c r="D155" s="97">
        <v>0</v>
      </c>
      <c r="E155" s="96">
        <v>0</v>
      </c>
      <c r="F155" s="92"/>
      <c r="G155" s="93"/>
      <c r="H155" s="121">
        <v>1999</v>
      </c>
      <c r="I155" s="95">
        <v>0</v>
      </c>
      <c r="J155" s="96">
        <v>0</v>
      </c>
      <c r="K155" s="97">
        <v>0</v>
      </c>
      <c r="L155" s="96">
        <v>0</v>
      </c>
      <c r="M155" s="92"/>
      <c r="N155" s="93"/>
      <c r="O155" s="121">
        <v>1999</v>
      </c>
      <c r="P155" s="95">
        <v>0</v>
      </c>
      <c r="Q155" s="96">
        <v>0</v>
      </c>
      <c r="R155" s="97">
        <v>0</v>
      </c>
      <c r="S155" s="96">
        <v>0</v>
      </c>
      <c r="T155" s="92"/>
      <c r="U155" s="93"/>
      <c r="V155" s="121">
        <v>1999</v>
      </c>
      <c r="W155" s="95">
        <v>0</v>
      </c>
      <c r="X155" s="96">
        <v>0</v>
      </c>
      <c r="Y155" s="97">
        <v>0</v>
      </c>
      <c r="Z155" s="96">
        <v>0</v>
      </c>
      <c r="AA155" s="92"/>
      <c r="AB155" s="93"/>
    </row>
    <row r="156" spans="1:28" ht="18.5" x14ac:dyDescent="0.45">
      <c r="A156" s="121">
        <v>2000</v>
      </c>
      <c r="B156" s="95">
        <v>1501.75</v>
      </c>
      <c r="C156" s="96">
        <v>1.9691630841690658E-5</v>
      </c>
      <c r="D156" s="97">
        <v>1</v>
      </c>
      <c r="E156" s="96">
        <v>1.4044943820224719E-3</v>
      </c>
      <c r="F156" s="92"/>
      <c r="G156" s="93"/>
      <c r="H156" s="121">
        <v>2000</v>
      </c>
      <c r="I156" s="95">
        <v>1445.85</v>
      </c>
      <c r="J156" s="96">
        <v>1.9830993763003174E-5</v>
      </c>
      <c r="K156" s="97">
        <v>1</v>
      </c>
      <c r="L156" s="96">
        <v>1.443001443001443E-3</v>
      </c>
      <c r="M156" s="92"/>
      <c r="N156" s="93"/>
      <c r="O156" s="121">
        <v>2000</v>
      </c>
      <c r="P156" s="95">
        <v>1389.53</v>
      </c>
      <c r="Q156" s="96">
        <v>1.9550215721343093E-5</v>
      </c>
      <c r="R156" s="97">
        <v>1</v>
      </c>
      <c r="S156" s="96">
        <v>1.4814814814814814E-3</v>
      </c>
      <c r="T156" s="92"/>
      <c r="U156" s="93"/>
      <c r="V156" s="121">
        <v>2000</v>
      </c>
      <c r="W156" s="95">
        <v>1332.81</v>
      </c>
      <c r="X156" s="96">
        <v>1.9121842656321215E-5</v>
      </c>
      <c r="Y156" s="97">
        <v>1</v>
      </c>
      <c r="Z156" s="96">
        <v>1.5128593040847202E-3</v>
      </c>
      <c r="AA156" s="92"/>
      <c r="AB156" s="93"/>
    </row>
    <row r="157" spans="1:28" ht="18.5" x14ac:dyDescent="0.45">
      <c r="A157" s="121">
        <v>2001</v>
      </c>
      <c r="B157" s="95">
        <v>283448.5</v>
      </c>
      <c r="C157" s="96">
        <v>3.7167059927624138E-3</v>
      </c>
      <c r="D157" s="97">
        <v>3</v>
      </c>
      <c r="E157" s="96">
        <v>4.2134831460674156E-3</v>
      </c>
      <c r="F157" s="92"/>
      <c r="G157" s="93"/>
      <c r="H157" s="121">
        <v>2001</v>
      </c>
      <c r="I157" s="95">
        <v>240791.64</v>
      </c>
      <c r="J157" s="96">
        <v>3.3026506975296923E-3</v>
      </c>
      <c r="K157" s="97">
        <v>2</v>
      </c>
      <c r="L157" s="96">
        <v>2.886002886002886E-3</v>
      </c>
      <c r="M157" s="92"/>
      <c r="N157" s="93"/>
      <c r="O157" s="121">
        <v>2001</v>
      </c>
      <c r="P157" s="95">
        <v>239291.64</v>
      </c>
      <c r="Q157" s="96">
        <v>3.3667521984512552E-3</v>
      </c>
      <c r="R157" s="97">
        <v>2</v>
      </c>
      <c r="S157" s="96">
        <v>2.9629629629629628E-3</v>
      </c>
      <c r="T157" s="92"/>
      <c r="U157" s="93"/>
      <c r="V157" s="121">
        <v>2001</v>
      </c>
      <c r="W157" s="95">
        <v>237791.64</v>
      </c>
      <c r="X157" s="96">
        <v>3.411599796721647E-3</v>
      </c>
      <c r="Y157" s="97">
        <v>2</v>
      </c>
      <c r="Z157" s="96">
        <v>3.0257186081694403E-3</v>
      </c>
      <c r="AA157" s="92"/>
      <c r="AB157" s="93"/>
    </row>
    <row r="158" spans="1:28" ht="18.5" x14ac:dyDescent="0.45">
      <c r="A158" s="121">
        <v>2002</v>
      </c>
      <c r="B158" s="95">
        <v>4606743.0600000015</v>
      </c>
      <c r="C158" s="96">
        <v>6.0405715811580107E-2</v>
      </c>
      <c r="D158" s="97">
        <v>43</v>
      </c>
      <c r="E158" s="96">
        <v>6.0393258426966294E-2</v>
      </c>
      <c r="F158" s="92"/>
      <c r="G158" s="93"/>
      <c r="H158" s="121">
        <v>2002</v>
      </c>
      <c r="I158" s="95">
        <v>4593998.3599999985</v>
      </c>
      <c r="J158" s="96">
        <v>6.3010376473636123E-2</v>
      </c>
      <c r="K158" s="97">
        <v>43</v>
      </c>
      <c r="L158" s="96">
        <v>6.2049062049062048E-2</v>
      </c>
      <c r="M158" s="92"/>
      <c r="N158" s="93"/>
      <c r="O158" s="121">
        <v>2002</v>
      </c>
      <c r="P158" s="95">
        <v>4382286.1000000006</v>
      </c>
      <c r="Q158" s="96">
        <v>6.1657278797610217E-2</v>
      </c>
      <c r="R158" s="97">
        <v>42</v>
      </c>
      <c r="S158" s="96">
        <v>6.222222222222222E-2</v>
      </c>
      <c r="T158" s="92"/>
      <c r="U158" s="93"/>
      <c r="V158" s="121">
        <v>2002</v>
      </c>
      <c r="W158" s="95">
        <v>4018047.4199999995</v>
      </c>
      <c r="X158" s="96">
        <v>5.7646979352553925E-2</v>
      </c>
      <c r="Y158" s="97">
        <v>38</v>
      </c>
      <c r="Z158" s="96">
        <v>5.7488653555219364E-2</v>
      </c>
      <c r="AA158" s="92"/>
      <c r="AB158" s="93"/>
    </row>
    <row r="159" spans="1:28" ht="18.5" x14ac:dyDescent="0.45">
      <c r="A159" s="94">
        <v>2003</v>
      </c>
      <c r="B159" s="95">
        <v>62477030.279999971</v>
      </c>
      <c r="C159" s="96">
        <v>0.81922731237482183</v>
      </c>
      <c r="D159" s="97">
        <v>574</v>
      </c>
      <c r="E159" s="96">
        <v>0.8061797752808989</v>
      </c>
      <c r="F159" s="92"/>
      <c r="G159" s="93"/>
      <c r="H159" s="94">
        <v>2003</v>
      </c>
      <c r="I159" s="95">
        <v>59359265.179999977</v>
      </c>
      <c r="J159" s="96">
        <v>0.81415998724696959</v>
      </c>
      <c r="K159" s="97">
        <v>558</v>
      </c>
      <c r="L159" s="96">
        <v>0.80519480519480524</v>
      </c>
      <c r="M159" s="92"/>
      <c r="N159" s="93"/>
      <c r="O159" s="94">
        <v>2003</v>
      </c>
      <c r="P159" s="95">
        <v>58035675.449999996</v>
      </c>
      <c r="Q159" s="96">
        <v>0.81654226578868783</v>
      </c>
      <c r="R159" s="97">
        <v>545</v>
      </c>
      <c r="S159" s="96">
        <v>0.80740740740740746</v>
      </c>
      <c r="T159" s="92"/>
      <c r="U159" s="93"/>
      <c r="V159" s="94">
        <v>2003</v>
      </c>
      <c r="W159" s="95">
        <v>57122627.93999999</v>
      </c>
      <c r="X159" s="96">
        <v>0.81953909678368098</v>
      </c>
      <c r="Y159" s="97">
        <v>536</v>
      </c>
      <c r="Z159" s="96">
        <v>0.81089258698941002</v>
      </c>
      <c r="AA159" s="92"/>
      <c r="AB159" s="93"/>
    </row>
    <row r="160" spans="1:28" ht="18.5" x14ac:dyDescent="0.45">
      <c r="A160" s="94">
        <v>2004</v>
      </c>
      <c r="B160" s="95">
        <v>8755332.2199999988</v>
      </c>
      <c r="C160" s="96">
        <v>0.11480390875485262</v>
      </c>
      <c r="D160" s="97">
        <v>86</v>
      </c>
      <c r="E160" s="96">
        <v>0.12078651685393259</v>
      </c>
      <c r="F160" s="92"/>
      <c r="G160" s="93"/>
      <c r="H160" s="94">
        <v>2004</v>
      </c>
      <c r="I160" s="95">
        <v>8578793.8500000015</v>
      </c>
      <c r="J160" s="96">
        <v>0.11766504639723348</v>
      </c>
      <c r="K160" s="97">
        <v>84</v>
      </c>
      <c r="L160" s="96">
        <v>0.12121212121212122</v>
      </c>
      <c r="M160" s="92"/>
      <c r="N160" s="93"/>
      <c r="O160" s="94">
        <v>2004</v>
      </c>
      <c r="P160" s="95">
        <v>8283908.1100000013</v>
      </c>
      <c r="Q160" s="96">
        <v>0.11655177690750368</v>
      </c>
      <c r="R160" s="97">
        <v>81</v>
      </c>
      <c r="S160" s="96">
        <v>0.12</v>
      </c>
      <c r="T160" s="92"/>
      <c r="U160" s="93"/>
      <c r="V160" s="94">
        <v>2004</v>
      </c>
      <c r="W160" s="95">
        <v>8191858.6900000004</v>
      </c>
      <c r="X160" s="96">
        <v>0.11752870471634939</v>
      </c>
      <c r="Y160" s="97">
        <v>80</v>
      </c>
      <c r="Z160" s="96">
        <v>0.12102874432677761</v>
      </c>
      <c r="AA160" s="92"/>
      <c r="AB160" s="93"/>
    </row>
    <row r="161" spans="1:28" ht="18.5" x14ac:dyDescent="0.45">
      <c r="A161" s="94"/>
      <c r="B161" s="95"/>
      <c r="C161" s="99"/>
      <c r="D161" s="97"/>
      <c r="E161" s="99"/>
      <c r="F161" s="73"/>
      <c r="G161" s="73"/>
      <c r="H161" s="94"/>
      <c r="I161" s="95"/>
      <c r="J161" s="99"/>
      <c r="K161" s="97"/>
      <c r="L161" s="99"/>
      <c r="M161" s="73"/>
      <c r="N161" s="73"/>
      <c r="O161" s="94"/>
      <c r="P161" s="95"/>
      <c r="Q161" s="99"/>
      <c r="R161" s="97"/>
      <c r="S161" s="99"/>
      <c r="T161" s="73"/>
      <c r="U161" s="73"/>
      <c r="V161" s="94"/>
      <c r="W161" s="95"/>
      <c r="X161" s="99"/>
      <c r="Y161" s="97"/>
      <c r="Z161" s="99"/>
      <c r="AA161" s="73"/>
      <c r="AB161" s="73"/>
    </row>
    <row r="162" spans="1:28" ht="19" thickBot="1" x14ac:dyDescent="0.5">
      <c r="A162" s="105"/>
      <c r="B162" s="106">
        <v>76263363.459999979</v>
      </c>
      <c r="C162" s="114"/>
      <c r="D162" s="108">
        <v>712</v>
      </c>
      <c r="E162" s="114"/>
      <c r="F162" s="73"/>
      <c r="G162" s="73"/>
      <c r="H162" s="105"/>
      <c r="I162" s="106">
        <v>72908600.409999967</v>
      </c>
      <c r="J162" s="114"/>
      <c r="K162" s="108">
        <v>693</v>
      </c>
      <c r="L162" s="114"/>
      <c r="M162" s="73"/>
      <c r="N162" s="73"/>
      <c r="O162" s="105"/>
      <c r="P162" s="106">
        <v>71074919.060000002</v>
      </c>
      <c r="Q162" s="114"/>
      <c r="R162" s="108">
        <v>675</v>
      </c>
      <c r="S162" s="114"/>
      <c r="T162" s="73"/>
      <c r="U162" s="73"/>
      <c r="V162" s="105"/>
      <c r="W162" s="106">
        <v>69700918.679999992</v>
      </c>
      <c r="X162" s="114"/>
      <c r="Y162" s="108">
        <v>661</v>
      </c>
      <c r="Z162" s="114"/>
      <c r="AA162" s="73"/>
      <c r="AB162" s="73"/>
    </row>
    <row r="163" spans="1:28" ht="19" thickTop="1" x14ac:dyDescent="0.45">
      <c r="A163" s="94"/>
      <c r="B163" s="95"/>
      <c r="C163" s="99"/>
      <c r="D163" s="97"/>
      <c r="E163" s="99"/>
      <c r="F163" s="73"/>
      <c r="G163" s="73"/>
      <c r="H163" s="94"/>
      <c r="I163" s="95"/>
      <c r="J163" s="99"/>
      <c r="K163" s="97"/>
      <c r="L163" s="99"/>
      <c r="M163" s="73"/>
      <c r="N163" s="73"/>
      <c r="O163" s="94"/>
      <c r="P163" s="95"/>
      <c r="Q163" s="99"/>
      <c r="R163" s="97"/>
      <c r="S163" s="99"/>
      <c r="T163" s="73"/>
      <c r="U163" s="73"/>
      <c r="V163" s="94"/>
      <c r="W163" s="95"/>
      <c r="X163" s="99"/>
      <c r="Y163" s="97"/>
      <c r="Z163" s="99"/>
      <c r="AA163" s="73"/>
      <c r="AB163" s="73"/>
    </row>
    <row r="164" spans="1:28" ht="18.5" x14ac:dyDescent="0.45">
      <c r="A164" s="94"/>
      <c r="B164" s="95"/>
      <c r="C164" s="94"/>
      <c r="D164" s="97"/>
      <c r="E164" s="94"/>
      <c r="F164" s="73"/>
      <c r="G164" s="73"/>
      <c r="H164" s="94"/>
      <c r="I164" s="95"/>
      <c r="J164" s="94"/>
      <c r="K164" s="97"/>
      <c r="L164" s="94"/>
      <c r="M164" s="73"/>
      <c r="N164" s="73"/>
      <c r="O164" s="94"/>
      <c r="P164" s="95"/>
      <c r="Q164" s="94"/>
      <c r="R164" s="97"/>
      <c r="S164" s="94"/>
      <c r="T164" s="73"/>
      <c r="U164" s="73"/>
      <c r="V164" s="94"/>
      <c r="W164" s="95"/>
      <c r="X164" s="94"/>
      <c r="Y164" s="97"/>
      <c r="Z164" s="94"/>
      <c r="AA164" s="73"/>
      <c r="AB164" s="73"/>
    </row>
    <row r="165" spans="1:28" ht="18.5" x14ac:dyDescent="0.45">
      <c r="A165" s="94"/>
      <c r="B165" s="95"/>
      <c r="C165" s="94"/>
      <c r="D165" s="97"/>
      <c r="E165" s="94"/>
      <c r="F165" s="73"/>
      <c r="G165" s="73"/>
      <c r="H165" s="94"/>
      <c r="I165" s="95"/>
      <c r="J165" s="94"/>
      <c r="K165" s="97"/>
      <c r="L165" s="94"/>
      <c r="M165" s="73"/>
      <c r="N165" s="73"/>
      <c r="O165" s="94"/>
      <c r="P165" s="95"/>
      <c r="Q165" s="94"/>
      <c r="R165" s="97"/>
      <c r="S165" s="94"/>
      <c r="T165" s="73"/>
      <c r="U165" s="73"/>
      <c r="V165" s="94"/>
      <c r="W165" s="95"/>
      <c r="X165" s="94"/>
      <c r="Y165" s="97"/>
      <c r="Z165" s="94"/>
      <c r="AA165" s="73"/>
      <c r="AB165" s="73"/>
    </row>
    <row r="166" spans="1:28" ht="18.5" x14ac:dyDescent="0.45">
      <c r="A166" s="94"/>
      <c r="B166" s="95"/>
      <c r="C166" s="94"/>
      <c r="D166" s="97"/>
      <c r="E166" s="94"/>
      <c r="F166" s="73"/>
      <c r="G166" s="73"/>
      <c r="H166" s="94"/>
      <c r="I166" s="95"/>
      <c r="J166" s="94"/>
      <c r="K166" s="97"/>
      <c r="L166" s="94"/>
      <c r="M166" s="73"/>
      <c r="N166" s="73"/>
      <c r="O166" s="94"/>
      <c r="P166" s="95"/>
      <c r="Q166" s="94"/>
      <c r="R166" s="97"/>
      <c r="S166" s="94"/>
      <c r="T166" s="73"/>
      <c r="U166" s="73"/>
      <c r="V166" s="94"/>
      <c r="W166" s="95"/>
      <c r="X166" s="94"/>
      <c r="Y166" s="97"/>
      <c r="Z166" s="94"/>
      <c r="AA166" s="73"/>
      <c r="AB166" s="73"/>
    </row>
    <row r="167" spans="1:28" ht="18.5" x14ac:dyDescent="0.45">
      <c r="A167" s="78" t="s">
        <v>81</v>
      </c>
      <c r="B167" s="95"/>
      <c r="C167" s="94"/>
      <c r="D167" s="97"/>
      <c r="E167" s="94"/>
      <c r="F167" s="73"/>
      <c r="G167" s="73"/>
      <c r="H167" s="78" t="s">
        <v>81</v>
      </c>
      <c r="I167" s="95"/>
      <c r="J167" s="94"/>
      <c r="K167" s="97"/>
      <c r="L167" s="94"/>
      <c r="M167" s="73"/>
      <c r="N167" s="73"/>
      <c r="O167" s="78" t="s">
        <v>81</v>
      </c>
      <c r="P167" s="95"/>
      <c r="Q167" s="94"/>
      <c r="R167" s="97"/>
      <c r="S167" s="94"/>
      <c r="T167" s="73"/>
      <c r="U167" s="73"/>
      <c r="V167" s="78" t="s">
        <v>81</v>
      </c>
      <c r="W167" s="95"/>
      <c r="X167" s="94"/>
      <c r="Y167" s="97"/>
      <c r="Z167" s="94"/>
      <c r="AA167" s="73"/>
      <c r="AB167" s="73"/>
    </row>
    <row r="168" spans="1:28" ht="18.5" x14ac:dyDescent="0.45">
      <c r="A168" s="76"/>
      <c r="B168" s="75"/>
      <c r="C168" s="76"/>
      <c r="D168" s="77"/>
      <c r="E168" s="76"/>
      <c r="F168" s="73"/>
      <c r="G168" s="73"/>
      <c r="H168" s="76"/>
      <c r="I168" s="75"/>
      <c r="J168" s="76"/>
      <c r="K168" s="77"/>
      <c r="L168" s="76"/>
      <c r="M168" s="73"/>
      <c r="N168" s="73"/>
      <c r="O168" s="76"/>
      <c r="P168" s="75"/>
      <c r="Q168" s="76"/>
      <c r="R168" s="77"/>
      <c r="S168" s="76"/>
      <c r="T168" s="73"/>
      <c r="U168" s="73"/>
      <c r="V168" s="76"/>
      <c r="W168" s="75"/>
      <c r="X168" s="76"/>
      <c r="Y168" s="77"/>
      <c r="Z168" s="76"/>
      <c r="AA168" s="73"/>
      <c r="AB168" s="73"/>
    </row>
    <row r="169" spans="1:28" ht="37" x14ac:dyDescent="0.45">
      <c r="A169" s="86" t="s">
        <v>113</v>
      </c>
      <c r="B169" s="87" t="s">
        <v>114</v>
      </c>
      <c r="C169" s="88" t="s">
        <v>70</v>
      </c>
      <c r="D169" s="89" t="s">
        <v>71</v>
      </c>
      <c r="E169" s="88" t="s">
        <v>70</v>
      </c>
      <c r="F169" s="73"/>
      <c r="G169" s="73"/>
      <c r="H169" s="86" t="s">
        <v>113</v>
      </c>
      <c r="I169" s="87" t="s">
        <v>114</v>
      </c>
      <c r="J169" s="88" t="s">
        <v>70</v>
      </c>
      <c r="K169" s="89" t="s">
        <v>71</v>
      </c>
      <c r="L169" s="88" t="s">
        <v>70</v>
      </c>
      <c r="M169" s="73"/>
      <c r="N169" s="73"/>
      <c r="O169" s="86" t="s">
        <v>113</v>
      </c>
      <c r="P169" s="87" t="s">
        <v>114</v>
      </c>
      <c r="Q169" s="88" t="s">
        <v>70</v>
      </c>
      <c r="R169" s="89" t="s">
        <v>71</v>
      </c>
      <c r="S169" s="88" t="s">
        <v>70</v>
      </c>
      <c r="T169" s="73"/>
      <c r="U169" s="73"/>
      <c r="V169" s="86" t="s">
        <v>113</v>
      </c>
      <c r="W169" s="87" t="s">
        <v>114</v>
      </c>
      <c r="X169" s="88" t="s">
        <v>70</v>
      </c>
      <c r="Y169" s="89" t="s">
        <v>71</v>
      </c>
      <c r="Z169" s="88" t="s">
        <v>70</v>
      </c>
      <c r="AA169" s="73"/>
      <c r="AB169" s="73"/>
    </row>
    <row r="170" spans="1:28" ht="18.5" x14ac:dyDescent="0.45">
      <c r="A170" s="79"/>
      <c r="B170" s="80"/>
      <c r="C170" s="79"/>
      <c r="D170" s="81"/>
      <c r="E170" s="79"/>
      <c r="F170" s="73"/>
      <c r="G170" s="73"/>
      <c r="H170" s="79"/>
      <c r="I170" s="80"/>
      <c r="J170" s="79"/>
      <c r="K170" s="81"/>
      <c r="L170" s="79"/>
      <c r="M170" s="73"/>
      <c r="N170" s="73"/>
      <c r="O170" s="79"/>
      <c r="P170" s="80"/>
      <c r="Q170" s="79"/>
      <c r="R170" s="81"/>
      <c r="S170" s="79"/>
      <c r="T170" s="73"/>
      <c r="U170" s="73"/>
      <c r="V170" s="79"/>
      <c r="W170" s="80"/>
      <c r="X170" s="79"/>
      <c r="Y170" s="81"/>
      <c r="Z170" s="79"/>
      <c r="AA170" s="73"/>
      <c r="AB170" s="73"/>
    </row>
    <row r="171" spans="1:28" ht="18.5" x14ac:dyDescent="0.45">
      <c r="A171" s="94" t="s">
        <v>47</v>
      </c>
      <c r="B171" s="95">
        <v>18806664.949999999</v>
      </c>
      <c r="C171" s="96">
        <v>0.24660156721076257</v>
      </c>
      <c r="D171" s="97">
        <v>177</v>
      </c>
      <c r="E171" s="96">
        <v>0.24859550561797752</v>
      </c>
      <c r="F171" s="92"/>
      <c r="G171" s="93"/>
      <c r="H171" s="94" t="s">
        <v>47</v>
      </c>
      <c r="I171" s="95">
        <v>17077066.599999998</v>
      </c>
      <c r="J171" s="96">
        <v>0.2342256812497768</v>
      </c>
      <c r="K171" s="97">
        <v>175</v>
      </c>
      <c r="L171" s="96">
        <v>0.25252525252525254</v>
      </c>
      <c r="M171" s="92"/>
      <c r="N171" s="93"/>
      <c r="O171" s="94" t="s">
        <v>47</v>
      </c>
      <c r="P171" s="95">
        <v>16720242.939999998</v>
      </c>
      <c r="Q171" s="96">
        <v>0.23524814605677022</v>
      </c>
      <c r="R171" s="97">
        <v>171</v>
      </c>
      <c r="S171" s="96">
        <v>0.25333333333333335</v>
      </c>
      <c r="T171" s="92"/>
      <c r="U171" s="93"/>
      <c r="V171" s="94" t="s">
        <v>47</v>
      </c>
      <c r="W171" s="95">
        <v>16562812.069999997</v>
      </c>
      <c r="X171" s="96">
        <v>0.23762688331326887</v>
      </c>
      <c r="Y171" s="97">
        <v>168</v>
      </c>
      <c r="Z171" s="96">
        <v>0.25416036308623297</v>
      </c>
      <c r="AA171" s="92"/>
      <c r="AB171" s="93"/>
    </row>
    <row r="172" spans="1:28" ht="18.5" x14ac:dyDescent="0.45">
      <c r="A172" s="94" t="s">
        <v>48</v>
      </c>
      <c r="B172" s="95">
        <v>48521005.469999969</v>
      </c>
      <c r="C172" s="96">
        <v>0.63622955071276344</v>
      </c>
      <c r="D172" s="97">
        <v>462</v>
      </c>
      <c r="E172" s="96">
        <v>0.648876404494382</v>
      </c>
      <c r="F172" s="92"/>
      <c r="G172" s="93"/>
      <c r="H172" s="94" t="s">
        <v>48</v>
      </c>
      <c r="I172" s="95">
        <v>50240767.42999997</v>
      </c>
      <c r="J172" s="96">
        <v>0.6890924684807016</v>
      </c>
      <c r="K172" s="97">
        <v>477</v>
      </c>
      <c r="L172" s="96">
        <v>0.68831168831168832</v>
      </c>
      <c r="M172" s="92"/>
      <c r="N172" s="93"/>
      <c r="O172" s="94" t="s">
        <v>48</v>
      </c>
      <c r="P172" s="95">
        <v>48854767.699999988</v>
      </c>
      <c r="Q172" s="96">
        <v>0.68737000824099137</v>
      </c>
      <c r="R172" s="97">
        <v>463</v>
      </c>
      <c r="S172" s="96">
        <v>0.68592592592592594</v>
      </c>
      <c r="T172" s="92"/>
      <c r="U172" s="93"/>
      <c r="V172" s="94" t="s">
        <v>48</v>
      </c>
      <c r="W172" s="95">
        <v>47779468.599999979</v>
      </c>
      <c r="X172" s="96">
        <v>0.6854926664504617</v>
      </c>
      <c r="Y172" s="97">
        <v>453</v>
      </c>
      <c r="Z172" s="96">
        <v>0.68532526475037825</v>
      </c>
      <c r="AA172" s="92"/>
      <c r="AB172" s="93"/>
    </row>
    <row r="173" spans="1:28" ht="18.5" x14ac:dyDescent="0.45">
      <c r="A173" s="94" t="s">
        <v>49</v>
      </c>
      <c r="B173" s="95">
        <v>8935693.040000001</v>
      </c>
      <c r="C173" s="96">
        <v>0.11716888207647383</v>
      </c>
      <c r="D173" s="97">
        <v>73</v>
      </c>
      <c r="E173" s="96">
        <v>0.10252808988764045</v>
      </c>
      <c r="F173" s="92"/>
      <c r="G173" s="93"/>
      <c r="H173" s="94" t="s">
        <v>49</v>
      </c>
      <c r="I173" s="95">
        <v>5590766.3800000008</v>
      </c>
      <c r="J173" s="96">
        <v>7.6681850269521637E-2</v>
      </c>
      <c r="K173" s="97">
        <v>41</v>
      </c>
      <c r="L173" s="96">
        <v>5.916305916305916E-2</v>
      </c>
      <c r="M173" s="92"/>
      <c r="N173" s="93"/>
      <c r="O173" s="94" t="s">
        <v>49</v>
      </c>
      <c r="P173" s="95">
        <v>5499908.4200000009</v>
      </c>
      <c r="Q173" s="96">
        <v>7.7381845702238383E-2</v>
      </c>
      <c r="R173" s="97">
        <v>41</v>
      </c>
      <c r="S173" s="96">
        <v>6.0740740740740741E-2</v>
      </c>
      <c r="T173" s="92"/>
      <c r="U173" s="93"/>
      <c r="V173" s="94" t="s">
        <v>49</v>
      </c>
      <c r="W173" s="95">
        <v>5358638.0100000007</v>
      </c>
      <c r="X173" s="96">
        <v>7.6880450236269438E-2</v>
      </c>
      <c r="Y173" s="97">
        <v>40</v>
      </c>
      <c r="Z173" s="96">
        <v>6.0514372163388806E-2</v>
      </c>
      <c r="AA173" s="92"/>
      <c r="AB173" s="93"/>
    </row>
    <row r="174" spans="1:28" ht="18.5" x14ac:dyDescent="0.45">
      <c r="A174" s="94" t="s">
        <v>50</v>
      </c>
      <c r="B174" s="95">
        <v>0</v>
      </c>
      <c r="C174" s="96">
        <v>0</v>
      </c>
      <c r="D174" s="97">
        <v>0</v>
      </c>
      <c r="E174" s="96">
        <v>0</v>
      </c>
      <c r="F174" s="92"/>
      <c r="G174" s="93"/>
      <c r="H174" s="94" t="s">
        <v>50</v>
      </c>
      <c r="I174" s="95">
        <v>0</v>
      </c>
      <c r="J174" s="96">
        <v>0</v>
      </c>
      <c r="K174" s="97">
        <v>0</v>
      </c>
      <c r="L174" s="96">
        <v>0</v>
      </c>
      <c r="M174" s="92"/>
      <c r="N174" s="93"/>
      <c r="O174" s="94" t="s">
        <v>50</v>
      </c>
      <c r="P174" s="95">
        <v>0</v>
      </c>
      <c r="Q174" s="96">
        <v>0</v>
      </c>
      <c r="R174" s="97">
        <v>0</v>
      </c>
      <c r="S174" s="96">
        <v>0</v>
      </c>
      <c r="T174" s="92"/>
      <c r="U174" s="93"/>
      <c r="V174" s="94" t="s">
        <v>50</v>
      </c>
      <c r="W174" s="95">
        <v>0</v>
      </c>
      <c r="X174" s="96">
        <v>0</v>
      </c>
      <c r="Y174" s="97">
        <v>0</v>
      </c>
      <c r="Z174" s="96">
        <v>0</v>
      </c>
      <c r="AA174" s="92"/>
      <c r="AB174" s="93"/>
    </row>
    <row r="175" spans="1:28" ht="18.5" x14ac:dyDescent="0.45">
      <c r="A175" s="94" t="s">
        <v>51</v>
      </c>
      <c r="B175" s="95">
        <v>0</v>
      </c>
      <c r="C175" s="96">
        <v>0</v>
      </c>
      <c r="D175" s="97">
        <v>0</v>
      </c>
      <c r="E175" s="96">
        <v>0</v>
      </c>
      <c r="F175" s="92"/>
      <c r="G175" s="93"/>
      <c r="H175" s="94" t="s">
        <v>51</v>
      </c>
      <c r="I175" s="95">
        <v>0</v>
      </c>
      <c r="J175" s="96">
        <v>0</v>
      </c>
      <c r="K175" s="97">
        <v>0</v>
      </c>
      <c r="L175" s="96">
        <v>0</v>
      </c>
      <c r="M175" s="92"/>
      <c r="N175" s="93"/>
      <c r="O175" s="94" t="s">
        <v>51</v>
      </c>
      <c r="P175" s="95">
        <v>0</v>
      </c>
      <c r="Q175" s="96">
        <v>0</v>
      </c>
      <c r="R175" s="97">
        <v>0</v>
      </c>
      <c r="S175" s="96">
        <v>0</v>
      </c>
      <c r="T175" s="92"/>
      <c r="U175" s="93"/>
      <c r="V175" s="94" t="s">
        <v>51</v>
      </c>
      <c r="W175" s="95">
        <v>0</v>
      </c>
      <c r="X175" s="96">
        <v>0</v>
      </c>
      <c r="Y175" s="97">
        <v>0</v>
      </c>
      <c r="Z175" s="96">
        <v>0</v>
      </c>
      <c r="AA175" s="92"/>
      <c r="AB175" s="93"/>
    </row>
    <row r="176" spans="1:28" ht="18.5" x14ac:dyDescent="0.45">
      <c r="A176" s="94" t="s">
        <v>52</v>
      </c>
      <c r="B176" s="95">
        <v>0</v>
      </c>
      <c r="C176" s="96">
        <v>0</v>
      </c>
      <c r="D176" s="97">
        <v>0</v>
      </c>
      <c r="E176" s="96">
        <v>0</v>
      </c>
      <c r="F176" s="92"/>
      <c r="G176" s="93"/>
      <c r="H176" s="94" t="s">
        <v>52</v>
      </c>
      <c r="I176" s="95">
        <v>0</v>
      </c>
      <c r="J176" s="96">
        <v>0</v>
      </c>
      <c r="K176" s="97">
        <v>0</v>
      </c>
      <c r="L176" s="96">
        <v>0</v>
      </c>
      <c r="M176" s="92"/>
      <c r="N176" s="93"/>
      <c r="O176" s="94" t="s">
        <v>52</v>
      </c>
      <c r="P176" s="95">
        <v>0</v>
      </c>
      <c r="Q176" s="96">
        <v>0</v>
      </c>
      <c r="R176" s="97">
        <v>0</v>
      </c>
      <c r="S176" s="96">
        <v>0</v>
      </c>
      <c r="T176" s="92"/>
      <c r="U176" s="93"/>
      <c r="V176" s="94" t="s">
        <v>52</v>
      </c>
      <c r="W176" s="95">
        <v>0</v>
      </c>
      <c r="X176" s="96">
        <v>0</v>
      </c>
      <c r="Y176" s="97">
        <v>0</v>
      </c>
      <c r="Z176" s="96">
        <v>0</v>
      </c>
      <c r="AA176" s="92"/>
      <c r="AB176" s="93"/>
    </row>
    <row r="177" spans="1:28" ht="18.5" x14ac:dyDescent="0.45">
      <c r="A177" s="94" t="s">
        <v>53</v>
      </c>
      <c r="B177" s="95">
        <v>0</v>
      </c>
      <c r="C177" s="96">
        <v>0</v>
      </c>
      <c r="D177" s="97">
        <v>0</v>
      </c>
      <c r="E177" s="96">
        <v>0</v>
      </c>
      <c r="F177" s="92"/>
      <c r="G177" s="73"/>
      <c r="H177" s="94" t="s">
        <v>53</v>
      </c>
      <c r="I177" s="95">
        <v>0</v>
      </c>
      <c r="J177" s="96">
        <v>0</v>
      </c>
      <c r="K177" s="97">
        <v>0</v>
      </c>
      <c r="L177" s="96">
        <v>0</v>
      </c>
      <c r="M177" s="92"/>
      <c r="N177" s="73"/>
      <c r="O177" s="94" t="s">
        <v>53</v>
      </c>
      <c r="P177" s="95">
        <v>0</v>
      </c>
      <c r="Q177" s="96">
        <v>0</v>
      </c>
      <c r="R177" s="97">
        <v>0</v>
      </c>
      <c r="S177" s="96">
        <v>0</v>
      </c>
      <c r="T177" s="92"/>
      <c r="U177" s="73"/>
      <c r="V177" s="94" t="s">
        <v>53</v>
      </c>
      <c r="W177" s="95">
        <v>0</v>
      </c>
      <c r="X177" s="96">
        <v>0</v>
      </c>
      <c r="Y177" s="97">
        <v>0</v>
      </c>
      <c r="Z177" s="96">
        <v>0</v>
      </c>
      <c r="AA177" s="92"/>
      <c r="AB177" s="73"/>
    </row>
    <row r="178" spans="1:28" ht="18.5" x14ac:dyDescent="0.45">
      <c r="A178" s="94"/>
      <c r="B178" s="95"/>
      <c r="C178" s="99"/>
      <c r="D178" s="97"/>
      <c r="E178" s="99"/>
      <c r="F178" s="73"/>
      <c r="G178" s="73"/>
      <c r="H178" s="94"/>
      <c r="I178" s="95"/>
      <c r="J178" s="99"/>
      <c r="K178" s="97"/>
      <c r="L178" s="99"/>
      <c r="M178" s="73"/>
      <c r="N178" s="73"/>
      <c r="O178" s="94"/>
      <c r="P178" s="95"/>
      <c r="Q178" s="99"/>
      <c r="R178" s="97"/>
      <c r="S178" s="99"/>
      <c r="T178" s="73"/>
      <c r="U178" s="73"/>
      <c r="V178" s="94"/>
      <c r="W178" s="95"/>
      <c r="X178" s="99"/>
      <c r="Y178" s="97"/>
      <c r="Z178" s="99"/>
      <c r="AA178" s="73"/>
      <c r="AB178" s="73"/>
    </row>
    <row r="179" spans="1:28" ht="19" thickBot="1" x14ac:dyDescent="0.5">
      <c r="A179" s="105"/>
      <c r="B179" s="106">
        <v>76263363.459999979</v>
      </c>
      <c r="C179" s="114"/>
      <c r="D179" s="108">
        <v>712</v>
      </c>
      <c r="E179" s="114"/>
      <c r="F179" s="73"/>
      <c r="G179" s="73"/>
      <c r="H179" s="105"/>
      <c r="I179" s="106">
        <v>72908600.409999967</v>
      </c>
      <c r="J179" s="114"/>
      <c r="K179" s="108">
        <v>693</v>
      </c>
      <c r="L179" s="114"/>
      <c r="M179" s="73"/>
      <c r="N179" s="73"/>
      <c r="O179" s="105"/>
      <c r="P179" s="106">
        <v>71074919.059999987</v>
      </c>
      <c r="Q179" s="114"/>
      <c r="R179" s="108">
        <v>675</v>
      </c>
      <c r="S179" s="114"/>
      <c r="T179" s="73"/>
      <c r="U179" s="73"/>
      <c r="V179" s="105"/>
      <c r="W179" s="106">
        <v>69700918.679999977</v>
      </c>
      <c r="X179" s="114"/>
      <c r="Y179" s="108">
        <v>661</v>
      </c>
      <c r="Z179" s="114"/>
      <c r="AA179" s="73"/>
      <c r="AB179" s="73"/>
    </row>
    <row r="180" spans="1:28" ht="19" thickTop="1" x14ac:dyDescent="0.45">
      <c r="A180" s="94"/>
      <c r="B180" s="95"/>
      <c r="C180" s="94"/>
      <c r="D180" s="97"/>
      <c r="E180" s="94"/>
      <c r="F180" s="73"/>
      <c r="G180" s="73"/>
      <c r="H180" s="94"/>
      <c r="I180" s="95"/>
      <c r="J180" s="94"/>
      <c r="K180" s="97"/>
      <c r="L180" s="94"/>
      <c r="M180" s="73"/>
      <c r="N180" s="73"/>
      <c r="O180" s="94"/>
      <c r="P180" s="95"/>
      <c r="Q180" s="94"/>
      <c r="R180" s="97"/>
      <c r="S180" s="94"/>
      <c r="T180" s="73"/>
      <c r="U180" s="73"/>
      <c r="V180" s="94"/>
      <c r="W180" s="95"/>
      <c r="X180" s="94"/>
      <c r="Y180" s="97"/>
      <c r="Z180" s="94"/>
      <c r="AA180" s="73"/>
      <c r="AB180" s="73"/>
    </row>
    <row r="181" spans="1:28" ht="18.5" x14ac:dyDescent="0.45">
      <c r="A181" s="105" t="s">
        <v>82</v>
      </c>
      <c r="B181" s="95"/>
      <c r="C181" s="94"/>
      <c r="D181" s="119">
        <v>8.379958994402319</v>
      </c>
      <c r="E181" s="94"/>
      <c r="F181" s="92"/>
      <c r="G181" s="73"/>
      <c r="H181" s="105" t="s">
        <v>82</v>
      </c>
      <c r="I181" s="95"/>
      <c r="J181" s="94"/>
      <c r="K181" s="119">
        <v>8.302412945297414</v>
      </c>
      <c r="L181" s="94"/>
      <c r="M181" s="92"/>
      <c r="N181" s="73"/>
      <c r="O181" s="105" t="s">
        <v>82</v>
      </c>
      <c r="P181" s="95"/>
      <c r="Q181" s="94"/>
      <c r="R181" s="119">
        <v>8.0483754868286379</v>
      </c>
      <c r="S181" s="94"/>
      <c r="T181" s="92"/>
      <c r="U181" s="73"/>
      <c r="V181" s="105" t="s">
        <v>82</v>
      </c>
      <c r="W181" s="95"/>
      <c r="X181" s="94"/>
      <c r="Y181" s="119">
        <v>7.8210303034918267</v>
      </c>
      <c r="Z181" s="94"/>
      <c r="AA181" s="92"/>
      <c r="AB181" s="73"/>
    </row>
    <row r="182" spans="1:28" ht="18.5" x14ac:dyDescent="0.45">
      <c r="A182" s="94"/>
      <c r="B182" s="95"/>
      <c r="C182" s="94"/>
      <c r="D182" s="97"/>
      <c r="E182" s="94"/>
      <c r="F182" s="73"/>
      <c r="G182" s="73"/>
      <c r="H182" s="94"/>
      <c r="I182" s="95"/>
      <c r="J182" s="94"/>
      <c r="K182" s="97"/>
      <c r="L182" s="94"/>
      <c r="M182" s="73"/>
      <c r="N182" s="73"/>
      <c r="O182" s="94"/>
      <c r="P182" s="95"/>
      <c r="Q182" s="94"/>
      <c r="R182" s="97"/>
      <c r="S182" s="94"/>
      <c r="T182" s="73"/>
      <c r="U182" s="73"/>
      <c r="V182" s="94"/>
      <c r="W182" s="95"/>
      <c r="X182" s="94"/>
      <c r="Y182" s="97"/>
      <c r="Z182" s="94"/>
      <c r="AA182" s="73"/>
      <c r="AB182" s="73"/>
    </row>
    <row r="183" spans="1:28" ht="18.5" x14ac:dyDescent="0.45">
      <c r="A183" s="94"/>
      <c r="B183" s="95"/>
      <c r="C183" s="94"/>
      <c r="D183" s="97"/>
      <c r="E183" s="94"/>
      <c r="F183" s="73"/>
      <c r="G183" s="73"/>
      <c r="H183" s="94"/>
      <c r="I183" s="95"/>
      <c r="J183" s="94"/>
      <c r="K183" s="97"/>
      <c r="L183" s="94"/>
      <c r="M183" s="73"/>
      <c r="N183" s="73"/>
      <c r="O183" s="94"/>
      <c r="P183" s="95"/>
      <c r="Q183" s="94"/>
      <c r="R183" s="97"/>
      <c r="S183" s="94"/>
      <c r="T183" s="73"/>
      <c r="U183" s="73"/>
      <c r="V183" s="94"/>
      <c r="W183" s="95"/>
      <c r="X183" s="94"/>
      <c r="Y183" s="97"/>
      <c r="Z183" s="94"/>
      <c r="AA183" s="73"/>
      <c r="AB183" s="73"/>
    </row>
    <row r="184" spans="1:28" ht="18.5" x14ac:dyDescent="0.45">
      <c r="A184" s="78" t="s">
        <v>83</v>
      </c>
      <c r="B184" s="95"/>
      <c r="C184" s="94"/>
      <c r="D184" s="97"/>
      <c r="E184" s="94"/>
      <c r="F184" s="73"/>
      <c r="G184" s="73"/>
      <c r="H184" s="78" t="s">
        <v>83</v>
      </c>
      <c r="I184" s="95"/>
      <c r="J184" s="94"/>
      <c r="K184" s="97"/>
      <c r="L184" s="94"/>
      <c r="M184" s="73"/>
      <c r="N184" s="73"/>
      <c r="O184" s="78" t="s">
        <v>83</v>
      </c>
      <c r="P184" s="95"/>
      <c r="Q184" s="94"/>
      <c r="R184" s="97"/>
      <c r="S184" s="94"/>
      <c r="T184" s="73"/>
      <c r="U184" s="73"/>
      <c r="V184" s="78" t="s">
        <v>83</v>
      </c>
      <c r="W184" s="95"/>
      <c r="X184" s="94"/>
      <c r="Y184" s="97"/>
      <c r="Z184" s="94"/>
      <c r="AA184" s="73"/>
      <c r="AB184" s="73"/>
    </row>
    <row r="185" spans="1:28" ht="18.5" x14ac:dyDescent="0.45">
      <c r="A185" s="79"/>
      <c r="B185" s="80"/>
      <c r="C185" s="79"/>
      <c r="D185" s="81"/>
      <c r="E185" s="79"/>
      <c r="F185" s="73"/>
      <c r="G185" s="73"/>
      <c r="H185" s="79"/>
      <c r="I185" s="80"/>
      <c r="J185" s="79"/>
      <c r="K185" s="81"/>
      <c r="L185" s="79"/>
      <c r="M185" s="73"/>
      <c r="N185" s="73"/>
      <c r="O185" s="79"/>
      <c r="P185" s="80"/>
      <c r="Q185" s="79"/>
      <c r="R185" s="81"/>
      <c r="S185" s="79"/>
      <c r="T185" s="73"/>
      <c r="U185" s="73"/>
      <c r="V185" s="79"/>
      <c r="W185" s="80"/>
      <c r="X185" s="79"/>
      <c r="Y185" s="81"/>
      <c r="Z185" s="79"/>
      <c r="AA185" s="73"/>
      <c r="AB185" s="73"/>
    </row>
    <row r="186" spans="1:28" ht="37" x14ac:dyDescent="0.45">
      <c r="A186" s="86" t="s">
        <v>73</v>
      </c>
      <c r="B186" s="87" t="s">
        <v>114</v>
      </c>
      <c r="C186" s="88" t="s">
        <v>70</v>
      </c>
      <c r="D186" s="89" t="s">
        <v>71</v>
      </c>
      <c r="E186" s="88" t="s">
        <v>70</v>
      </c>
      <c r="F186" s="73"/>
      <c r="G186" s="73"/>
      <c r="H186" s="86" t="s">
        <v>73</v>
      </c>
      <c r="I186" s="87" t="s">
        <v>114</v>
      </c>
      <c r="J186" s="88" t="s">
        <v>70</v>
      </c>
      <c r="K186" s="89" t="s">
        <v>71</v>
      </c>
      <c r="L186" s="88" t="s">
        <v>70</v>
      </c>
      <c r="M186" s="73"/>
      <c r="N186" s="73"/>
      <c r="O186" s="86" t="s">
        <v>73</v>
      </c>
      <c r="P186" s="87" t="s">
        <v>114</v>
      </c>
      <c r="Q186" s="88" t="s">
        <v>70</v>
      </c>
      <c r="R186" s="89" t="s">
        <v>71</v>
      </c>
      <c r="S186" s="88" t="s">
        <v>70</v>
      </c>
      <c r="T186" s="73"/>
      <c r="U186" s="73"/>
      <c r="V186" s="86" t="s">
        <v>73</v>
      </c>
      <c r="W186" s="87" t="s">
        <v>114</v>
      </c>
      <c r="X186" s="88" t="s">
        <v>70</v>
      </c>
      <c r="Y186" s="89" t="s">
        <v>71</v>
      </c>
      <c r="Z186" s="88" t="s">
        <v>70</v>
      </c>
      <c r="AA186" s="73"/>
      <c r="AB186" s="73"/>
    </row>
    <row r="187" spans="1:28" ht="18.5" x14ac:dyDescent="0.45">
      <c r="A187" s="79"/>
      <c r="B187" s="80"/>
      <c r="C187" s="79"/>
      <c r="D187" s="81"/>
      <c r="E187" s="79"/>
      <c r="F187" s="73"/>
      <c r="G187" s="73"/>
      <c r="H187" s="79"/>
      <c r="I187" s="80"/>
      <c r="J187" s="79"/>
      <c r="K187" s="81"/>
      <c r="L187" s="79"/>
      <c r="M187" s="73"/>
      <c r="N187" s="73"/>
      <c r="O187" s="79"/>
      <c r="P187" s="80"/>
      <c r="Q187" s="79"/>
      <c r="R187" s="81"/>
      <c r="S187" s="79"/>
      <c r="T187" s="73"/>
      <c r="U187" s="73"/>
      <c r="V187" s="79"/>
      <c r="W187" s="80"/>
      <c r="X187" s="79"/>
      <c r="Y187" s="81"/>
      <c r="Z187" s="79"/>
      <c r="AA187" s="73"/>
      <c r="AB187" s="73"/>
    </row>
    <row r="188" spans="1:28" ht="18.5" x14ac:dyDescent="0.45">
      <c r="A188" s="94" t="s">
        <v>4</v>
      </c>
      <c r="B188" s="95">
        <v>45979603.419999965</v>
      </c>
      <c r="C188" s="96">
        <v>0.60290552807989128</v>
      </c>
      <c r="D188" s="97">
        <v>470</v>
      </c>
      <c r="E188" s="96">
        <v>0.6601123595505618</v>
      </c>
      <c r="F188" s="92"/>
      <c r="G188" s="93"/>
      <c r="H188" s="94" t="s">
        <v>4</v>
      </c>
      <c r="I188" s="95">
        <v>44715536.769999966</v>
      </c>
      <c r="J188" s="96">
        <v>0.61330949323595696</v>
      </c>
      <c r="K188" s="97">
        <v>460</v>
      </c>
      <c r="L188" s="96">
        <v>0.6637806637806638</v>
      </c>
      <c r="M188" s="92"/>
      <c r="N188" s="93"/>
      <c r="O188" s="94" t="s">
        <v>4</v>
      </c>
      <c r="P188" s="95">
        <v>43797008.489999987</v>
      </c>
      <c r="Q188" s="96">
        <v>0.61620905193050524</v>
      </c>
      <c r="R188" s="97">
        <v>450</v>
      </c>
      <c r="S188" s="96">
        <v>0.66666666666666663</v>
      </c>
      <c r="T188" s="92"/>
      <c r="U188" s="93"/>
      <c r="V188" s="94" t="s">
        <v>4</v>
      </c>
      <c r="W188" s="95">
        <v>42489597.809999987</v>
      </c>
      <c r="X188" s="96">
        <v>0.60959882042691027</v>
      </c>
      <c r="Y188" s="97">
        <v>437</v>
      </c>
      <c r="Z188" s="96">
        <v>0.66111951588502271</v>
      </c>
      <c r="AA188" s="92"/>
      <c r="AB188" s="93"/>
    </row>
    <row r="189" spans="1:28" ht="18.5" x14ac:dyDescent="0.45">
      <c r="A189" s="94" t="s">
        <v>5</v>
      </c>
      <c r="B189" s="95">
        <v>30283760.040000003</v>
      </c>
      <c r="C189" s="96">
        <v>0.39709447192010877</v>
      </c>
      <c r="D189" s="97">
        <v>242</v>
      </c>
      <c r="E189" s="96">
        <v>0.3398876404494382</v>
      </c>
      <c r="F189" s="92"/>
      <c r="G189" s="93"/>
      <c r="H189" s="94" t="s">
        <v>5</v>
      </c>
      <c r="I189" s="95">
        <v>28193063.640000001</v>
      </c>
      <c r="J189" s="96">
        <v>0.38669050676404298</v>
      </c>
      <c r="K189" s="97">
        <v>233</v>
      </c>
      <c r="L189" s="96">
        <v>0.3362193362193362</v>
      </c>
      <c r="M189" s="92"/>
      <c r="N189" s="93"/>
      <c r="O189" s="94" t="s">
        <v>5</v>
      </c>
      <c r="P189" s="95">
        <v>27277910.57</v>
      </c>
      <c r="Q189" s="96">
        <v>0.38379094806949476</v>
      </c>
      <c r="R189" s="97">
        <v>225</v>
      </c>
      <c r="S189" s="96">
        <v>0.33333333333333331</v>
      </c>
      <c r="T189" s="92"/>
      <c r="U189" s="93"/>
      <c r="V189" s="94" t="s">
        <v>5</v>
      </c>
      <c r="W189" s="95">
        <v>27211320.870000008</v>
      </c>
      <c r="X189" s="96">
        <v>0.39040117957308984</v>
      </c>
      <c r="Y189" s="97">
        <v>224</v>
      </c>
      <c r="Z189" s="96">
        <v>0.33888048411497729</v>
      </c>
      <c r="AA189" s="92"/>
      <c r="AB189" s="93"/>
    </row>
    <row r="190" spans="1:28" ht="18.5" x14ac:dyDescent="0.45">
      <c r="A190" s="94"/>
      <c r="B190" s="95"/>
      <c r="C190" s="99"/>
      <c r="D190" s="97"/>
      <c r="E190" s="99"/>
      <c r="F190" s="73"/>
      <c r="G190" s="73"/>
      <c r="H190" s="94"/>
      <c r="I190" s="95"/>
      <c r="J190" s="99"/>
      <c r="K190" s="97"/>
      <c r="L190" s="99"/>
      <c r="M190" s="73"/>
      <c r="N190" s="73"/>
      <c r="O190" s="94"/>
      <c r="P190" s="95"/>
      <c r="Q190" s="99"/>
      <c r="R190" s="97"/>
      <c r="S190" s="99"/>
      <c r="T190" s="73"/>
      <c r="U190" s="73"/>
      <c r="V190" s="94"/>
      <c r="W190" s="95"/>
      <c r="X190" s="99"/>
      <c r="Y190" s="97"/>
      <c r="Z190" s="99"/>
      <c r="AA190" s="73"/>
      <c r="AB190" s="73"/>
    </row>
    <row r="191" spans="1:28" ht="19" thickBot="1" x14ac:dyDescent="0.5">
      <c r="A191" s="105"/>
      <c r="B191" s="106">
        <v>76263363.459999964</v>
      </c>
      <c r="C191" s="114"/>
      <c r="D191" s="108">
        <v>712</v>
      </c>
      <c r="E191" s="114"/>
      <c r="F191" s="73"/>
      <c r="G191" s="73"/>
      <c r="H191" s="105"/>
      <c r="I191" s="106">
        <v>72908600.409999967</v>
      </c>
      <c r="J191" s="114"/>
      <c r="K191" s="108">
        <v>693</v>
      </c>
      <c r="L191" s="114"/>
      <c r="M191" s="73"/>
      <c r="N191" s="73"/>
      <c r="O191" s="105"/>
      <c r="P191" s="106">
        <v>71074919.059999987</v>
      </c>
      <c r="Q191" s="114"/>
      <c r="R191" s="108">
        <v>675</v>
      </c>
      <c r="S191" s="114"/>
      <c r="T191" s="73"/>
      <c r="U191" s="73"/>
      <c r="V191" s="105"/>
      <c r="W191" s="106">
        <v>69700918.679999992</v>
      </c>
      <c r="X191" s="114"/>
      <c r="Y191" s="108">
        <v>661</v>
      </c>
      <c r="Z191" s="114"/>
      <c r="AA191" s="73"/>
      <c r="AB191" s="73"/>
    </row>
    <row r="192" spans="1:28" ht="19" thickTop="1" x14ac:dyDescent="0.45">
      <c r="A192" s="94"/>
      <c r="B192" s="95"/>
      <c r="C192" s="99"/>
      <c r="D192" s="97"/>
      <c r="E192" s="99"/>
      <c r="F192" s="73"/>
      <c r="G192" s="73"/>
      <c r="H192" s="94"/>
      <c r="I192" s="95"/>
      <c r="J192" s="99"/>
      <c r="K192" s="97"/>
      <c r="L192" s="99"/>
      <c r="M192" s="73"/>
      <c r="N192" s="73"/>
      <c r="O192" s="94"/>
      <c r="P192" s="95"/>
      <c r="Q192" s="99"/>
      <c r="R192" s="97"/>
      <c r="S192" s="99"/>
      <c r="T192" s="73"/>
      <c r="U192" s="73"/>
      <c r="V192" s="94"/>
      <c r="W192" s="95"/>
      <c r="X192" s="99"/>
      <c r="Y192" s="97"/>
      <c r="Z192" s="99"/>
      <c r="AA192" s="73"/>
      <c r="AB192" s="73"/>
    </row>
    <row r="193" spans="1:28" ht="18.5" x14ac:dyDescent="0.45">
      <c r="A193" s="94"/>
      <c r="B193" s="95"/>
      <c r="C193" s="94"/>
      <c r="D193" s="97"/>
      <c r="E193" s="94"/>
      <c r="F193" s="73"/>
      <c r="G193" s="73"/>
      <c r="H193" s="94"/>
      <c r="I193" s="95"/>
      <c r="J193" s="94"/>
      <c r="K193" s="97"/>
      <c r="L193" s="94"/>
      <c r="M193" s="73"/>
      <c r="N193" s="73"/>
      <c r="O193" s="94"/>
      <c r="P193" s="95"/>
      <c r="Q193" s="94"/>
      <c r="R193" s="97"/>
      <c r="S193" s="94"/>
      <c r="T193" s="73"/>
      <c r="U193" s="73"/>
      <c r="V193" s="94"/>
      <c r="W193" s="95"/>
      <c r="X193" s="94"/>
      <c r="Y193" s="97"/>
      <c r="Z193" s="94"/>
      <c r="AA193" s="73"/>
      <c r="AB193" s="73"/>
    </row>
    <row r="194" spans="1:28" ht="18.5" x14ac:dyDescent="0.45">
      <c r="A194" s="78" t="s">
        <v>84</v>
      </c>
      <c r="B194" s="95"/>
      <c r="C194" s="94"/>
      <c r="D194" s="97"/>
      <c r="E194" s="94"/>
      <c r="F194" s="73"/>
      <c r="G194" s="73"/>
      <c r="H194" s="78" t="s">
        <v>84</v>
      </c>
      <c r="I194" s="95"/>
      <c r="J194" s="94"/>
      <c r="K194" s="97"/>
      <c r="L194" s="94"/>
      <c r="M194" s="73"/>
      <c r="N194" s="73"/>
      <c r="O194" s="78" t="s">
        <v>84</v>
      </c>
      <c r="P194" s="95"/>
      <c r="Q194" s="94"/>
      <c r="R194" s="97"/>
      <c r="S194" s="94"/>
      <c r="T194" s="73"/>
      <c r="U194" s="73"/>
      <c r="V194" s="78" t="s">
        <v>84</v>
      </c>
      <c r="W194" s="95"/>
      <c r="X194" s="94"/>
      <c r="Y194" s="97"/>
      <c r="Z194" s="94"/>
      <c r="AA194" s="73"/>
      <c r="AB194" s="73"/>
    </row>
    <row r="195" spans="1:28" ht="18.5" x14ac:dyDescent="0.45">
      <c r="A195" s="79"/>
      <c r="B195" s="80"/>
      <c r="C195" s="79"/>
      <c r="D195" s="81"/>
      <c r="E195" s="79"/>
      <c r="F195" s="73"/>
      <c r="G195" s="73"/>
      <c r="H195" s="79"/>
      <c r="I195" s="80"/>
      <c r="J195" s="79"/>
      <c r="K195" s="81"/>
      <c r="L195" s="79"/>
      <c r="M195" s="73"/>
      <c r="N195" s="73"/>
      <c r="O195" s="79"/>
      <c r="P195" s="80"/>
      <c r="Q195" s="79"/>
      <c r="R195" s="81"/>
      <c r="S195" s="79"/>
      <c r="T195" s="73"/>
      <c r="U195" s="73"/>
      <c r="V195" s="79"/>
      <c r="W195" s="80"/>
      <c r="X195" s="79"/>
      <c r="Y195" s="81"/>
      <c r="Z195" s="79"/>
      <c r="AA195" s="73"/>
      <c r="AB195" s="73"/>
    </row>
    <row r="196" spans="1:28" ht="37" x14ac:dyDescent="0.45">
      <c r="A196" s="86" t="s">
        <v>74</v>
      </c>
      <c r="B196" s="87" t="s">
        <v>114</v>
      </c>
      <c r="C196" s="88" t="s">
        <v>70</v>
      </c>
      <c r="D196" s="89" t="s">
        <v>71</v>
      </c>
      <c r="E196" s="88" t="s">
        <v>70</v>
      </c>
      <c r="F196" s="73"/>
      <c r="G196" s="73"/>
      <c r="H196" s="86" t="s">
        <v>74</v>
      </c>
      <c r="I196" s="87" t="s">
        <v>114</v>
      </c>
      <c r="J196" s="88" t="s">
        <v>70</v>
      </c>
      <c r="K196" s="89" t="s">
        <v>71</v>
      </c>
      <c r="L196" s="88" t="s">
        <v>70</v>
      </c>
      <c r="M196" s="73"/>
      <c r="N196" s="73"/>
      <c r="O196" s="86" t="s">
        <v>74</v>
      </c>
      <c r="P196" s="87" t="s">
        <v>114</v>
      </c>
      <c r="Q196" s="88" t="s">
        <v>70</v>
      </c>
      <c r="R196" s="89" t="s">
        <v>71</v>
      </c>
      <c r="S196" s="88" t="s">
        <v>70</v>
      </c>
      <c r="T196" s="73"/>
      <c r="U196" s="73"/>
      <c r="V196" s="86" t="s">
        <v>74</v>
      </c>
      <c r="W196" s="87" t="s">
        <v>114</v>
      </c>
      <c r="X196" s="88" t="s">
        <v>70</v>
      </c>
      <c r="Y196" s="89" t="s">
        <v>71</v>
      </c>
      <c r="Z196" s="88" t="s">
        <v>70</v>
      </c>
      <c r="AA196" s="73"/>
      <c r="AB196" s="73"/>
    </row>
    <row r="197" spans="1:28" ht="18.5" x14ac:dyDescent="0.45">
      <c r="A197" s="79"/>
      <c r="B197" s="80"/>
      <c r="C197" s="79"/>
      <c r="D197" s="81"/>
      <c r="E197" s="79"/>
      <c r="F197" s="73"/>
      <c r="G197" s="73"/>
      <c r="H197" s="79"/>
      <c r="I197" s="80"/>
      <c r="J197" s="79"/>
      <c r="K197" s="81"/>
      <c r="L197" s="79"/>
      <c r="M197" s="73"/>
      <c r="N197" s="73"/>
      <c r="O197" s="79"/>
      <c r="P197" s="80"/>
      <c r="Q197" s="79"/>
      <c r="R197" s="81"/>
      <c r="S197" s="79"/>
      <c r="T197" s="73"/>
      <c r="U197" s="73"/>
      <c r="V197" s="79"/>
      <c r="W197" s="80"/>
      <c r="X197" s="79"/>
      <c r="Y197" s="81"/>
      <c r="Z197" s="79"/>
      <c r="AA197" s="73"/>
      <c r="AB197" s="73"/>
    </row>
    <row r="198" spans="1:28" ht="18.5" x14ac:dyDescent="0.45">
      <c r="A198" s="94" t="s">
        <v>6</v>
      </c>
      <c r="B198" s="95">
        <v>2961308.9300000006</v>
      </c>
      <c r="C198" s="96">
        <v>3.8830033133185934E-2</v>
      </c>
      <c r="D198" s="97">
        <v>24</v>
      </c>
      <c r="E198" s="96">
        <v>3.3707865168539325E-2</v>
      </c>
      <c r="F198" s="92"/>
      <c r="G198" s="93"/>
      <c r="H198" s="94" t="s">
        <v>6</v>
      </c>
      <c r="I198" s="95">
        <v>2898590.7400000007</v>
      </c>
      <c r="J198" s="96">
        <v>3.975649955834893E-2</v>
      </c>
      <c r="K198" s="97">
        <v>23</v>
      </c>
      <c r="L198" s="96">
        <v>3.3189033189033192E-2</v>
      </c>
      <c r="M198" s="92"/>
      <c r="N198" s="93"/>
      <c r="O198" s="94" t="s">
        <v>6</v>
      </c>
      <c r="P198" s="95">
        <v>2897880.6700000004</v>
      </c>
      <c r="Q198" s="96">
        <v>4.0772197961332447E-2</v>
      </c>
      <c r="R198" s="97">
        <v>23</v>
      </c>
      <c r="S198" s="96">
        <v>3.4074074074074076E-2</v>
      </c>
      <c r="T198" s="92"/>
      <c r="U198" s="93"/>
      <c r="V198" s="94" t="s">
        <v>6</v>
      </c>
      <c r="W198" s="95">
        <v>2867892.2800000007</v>
      </c>
      <c r="X198" s="96">
        <v>4.1145688382768976E-2</v>
      </c>
      <c r="Y198" s="97">
        <v>23</v>
      </c>
      <c r="Z198" s="96">
        <v>3.4795763993948563E-2</v>
      </c>
      <c r="AA198" s="92"/>
      <c r="AB198" s="93"/>
    </row>
    <row r="199" spans="1:28" ht="18.5" x14ac:dyDescent="0.45">
      <c r="A199" s="94" t="s">
        <v>7</v>
      </c>
      <c r="B199" s="95">
        <v>4480102.6399999997</v>
      </c>
      <c r="C199" s="96">
        <v>5.8745148872824192E-2</v>
      </c>
      <c r="D199" s="97">
        <v>63</v>
      </c>
      <c r="E199" s="96">
        <v>8.8483146067415724E-2</v>
      </c>
      <c r="F199" s="122"/>
      <c r="G199" s="93"/>
      <c r="H199" s="94" t="s">
        <v>7</v>
      </c>
      <c r="I199" s="95">
        <v>4389362.6500000004</v>
      </c>
      <c r="J199" s="96">
        <v>6.0203633389154576E-2</v>
      </c>
      <c r="K199" s="97">
        <v>63</v>
      </c>
      <c r="L199" s="96">
        <v>9.0909090909090912E-2</v>
      </c>
      <c r="M199" s="122"/>
      <c r="N199" s="93"/>
      <c r="O199" s="94" t="s">
        <v>7</v>
      </c>
      <c r="P199" s="95">
        <v>4321327.7700000005</v>
      </c>
      <c r="Q199" s="96">
        <v>6.0799615773772804E-2</v>
      </c>
      <c r="R199" s="97">
        <v>61</v>
      </c>
      <c r="S199" s="96">
        <v>9.0370370370370365E-2</v>
      </c>
      <c r="T199" s="122"/>
      <c r="U199" s="93"/>
      <c r="V199" s="94" t="s">
        <v>7</v>
      </c>
      <c r="W199" s="95">
        <v>4285296.7100000009</v>
      </c>
      <c r="X199" s="96">
        <v>6.1481208442516921E-2</v>
      </c>
      <c r="Y199" s="97">
        <v>59</v>
      </c>
      <c r="Z199" s="96">
        <v>8.9258698940998485E-2</v>
      </c>
      <c r="AA199" s="122"/>
      <c r="AB199" s="93"/>
    </row>
    <row r="200" spans="1:28" ht="18.5" x14ac:dyDescent="0.45">
      <c r="A200" s="94" t="s">
        <v>8</v>
      </c>
      <c r="B200" s="95">
        <v>3698041.1700000013</v>
      </c>
      <c r="C200" s="96">
        <v>4.8490402235401256E-2</v>
      </c>
      <c r="D200" s="97">
        <v>49</v>
      </c>
      <c r="E200" s="96">
        <v>6.8820224719101125E-2</v>
      </c>
      <c r="F200" s="92"/>
      <c r="G200" s="93"/>
      <c r="H200" s="94" t="s">
        <v>8</v>
      </c>
      <c r="I200" s="95">
        <v>3698224.5799999996</v>
      </c>
      <c r="J200" s="96">
        <v>5.0724119777407803E-2</v>
      </c>
      <c r="K200" s="97">
        <v>49</v>
      </c>
      <c r="L200" s="96">
        <v>7.0707070707070704E-2</v>
      </c>
      <c r="M200" s="92"/>
      <c r="N200" s="93"/>
      <c r="O200" s="94" t="s">
        <v>8</v>
      </c>
      <c r="P200" s="95">
        <v>3633844.0200000005</v>
      </c>
      <c r="Q200" s="96">
        <v>5.1126952630538826E-2</v>
      </c>
      <c r="R200" s="97">
        <v>48</v>
      </c>
      <c r="S200" s="96">
        <v>7.1111111111111111E-2</v>
      </c>
      <c r="T200" s="92"/>
      <c r="U200" s="93"/>
      <c r="V200" s="94" t="s">
        <v>8</v>
      </c>
      <c r="W200" s="95">
        <v>3630624.66</v>
      </c>
      <c r="X200" s="96">
        <v>5.208861990282164E-2</v>
      </c>
      <c r="Y200" s="97">
        <v>48</v>
      </c>
      <c r="Z200" s="96">
        <v>7.2617246596066568E-2</v>
      </c>
      <c r="AA200" s="92"/>
      <c r="AB200" s="93"/>
    </row>
    <row r="201" spans="1:28" ht="18.5" x14ac:dyDescent="0.45">
      <c r="A201" s="94" t="s">
        <v>9</v>
      </c>
      <c r="B201" s="95">
        <v>4602505.13</v>
      </c>
      <c r="C201" s="96">
        <v>6.0350146140800712E-2</v>
      </c>
      <c r="D201" s="97">
        <v>48</v>
      </c>
      <c r="E201" s="96">
        <v>6.741573033707865E-2</v>
      </c>
      <c r="F201" s="92"/>
      <c r="G201" s="93"/>
      <c r="H201" s="94" t="s">
        <v>9</v>
      </c>
      <c r="I201" s="95">
        <v>4491642.58</v>
      </c>
      <c r="J201" s="96">
        <v>6.1606484759566718E-2</v>
      </c>
      <c r="K201" s="97">
        <v>47</v>
      </c>
      <c r="L201" s="96">
        <v>6.7821067821067824E-2</v>
      </c>
      <c r="M201" s="92"/>
      <c r="N201" s="93"/>
      <c r="O201" s="94" t="s">
        <v>9</v>
      </c>
      <c r="P201" s="95">
        <v>4485122.3599999994</v>
      </c>
      <c r="Q201" s="96">
        <v>6.3104150090044442E-2</v>
      </c>
      <c r="R201" s="97">
        <v>47</v>
      </c>
      <c r="S201" s="96">
        <v>6.9629629629629625E-2</v>
      </c>
      <c r="T201" s="92"/>
      <c r="U201" s="93"/>
      <c r="V201" s="94" t="s">
        <v>9</v>
      </c>
      <c r="W201" s="95">
        <v>4251645.97</v>
      </c>
      <c r="X201" s="96">
        <v>6.0998420831718088E-2</v>
      </c>
      <c r="Y201" s="97">
        <v>45</v>
      </c>
      <c r="Z201" s="96">
        <v>6.8078668683812404E-2</v>
      </c>
      <c r="AA201" s="92"/>
      <c r="AB201" s="93"/>
    </row>
    <row r="202" spans="1:28" ht="18.5" x14ac:dyDescent="0.45">
      <c r="A202" s="94" t="s">
        <v>10</v>
      </c>
      <c r="B202" s="95">
        <v>3217040.49</v>
      </c>
      <c r="C202" s="96">
        <v>4.2183301968937326E-2</v>
      </c>
      <c r="D202" s="97">
        <v>48</v>
      </c>
      <c r="E202" s="96">
        <v>6.741573033707865E-2</v>
      </c>
      <c r="F202" s="92"/>
      <c r="G202" s="93"/>
      <c r="H202" s="94" t="s">
        <v>10</v>
      </c>
      <c r="I202" s="95">
        <v>3166207.0700000003</v>
      </c>
      <c r="J202" s="96">
        <v>4.3427072419370334E-2</v>
      </c>
      <c r="K202" s="97">
        <v>47</v>
      </c>
      <c r="L202" s="96">
        <v>6.7821067821067824E-2</v>
      </c>
      <c r="M202" s="92"/>
      <c r="N202" s="93"/>
      <c r="O202" s="94" t="s">
        <v>10</v>
      </c>
      <c r="P202" s="95">
        <v>3157616.4299999997</v>
      </c>
      <c r="Q202" s="96">
        <v>4.4426591992801349E-2</v>
      </c>
      <c r="R202" s="97">
        <v>47</v>
      </c>
      <c r="S202" s="96">
        <v>6.9629629629629625E-2</v>
      </c>
      <c r="T202" s="92"/>
      <c r="U202" s="93"/>
      <c r="V202" s="94" t="s">
        <v>10</v>
      </c>
      <c r="W202" s="95">
        <v>3146597.6300000004</v>
      </c>
      <c r="X202" s="96">
        <v>4.514427771671374E-2</v>
      </c>
      <c r="Y202" s="97">
        <v>47</v>
      </c>
      <c r="Z202" s="96">
        <v>7.1104387291981846E-2</v>
      </c>
      <c r="AA202" s="92"/>
      <c r="AB202" s="93"/>
    </row>
    <row r="203" spans="1:28" ht="18.5" x14ac:dyDescent="0.45">
      <c r="A203" s="94" t="s">
        <v>11</v>
      </c>
      <c r="B203" s="95">
        <v>2842660.9499999997</v>
      </c>
      <c r="C203" s="96">
        <v>3.7274266712495195E-2</v>
      </c>
      <c r="D203" s="97">
        <v>33</v>
      </c>
      <c r="E203" s="96">
        <v>4.6348314606741575E-2</v>
      </c>
      <c r="F203" s="92"/>
      <c r="G203" s="93"/>
      <c r="H203" s="94" t="s">
        <v>11</v>
      </c>
      <c r="I203" s="95">
        <v>2818568.6700000004</v>
      </c>
      <c r="J203" s="96">
        <v>3.8658932610828367E-2</v>
      </c>
      <c r="K203" s="97">
        <v>33</v>
      </c>
      <c r="L203" s="96">
        <v>4.7619047619047616E-2</v>
      </c>
      <c r="M203" s="92"/>
      <c r="N203" s="93"/>
      <c r="O203" s="94" t="s">
        <v>11</v>
      </c>
      <c r="P203" s="95">
        <v>2646914.1500000004</v>
      </c>
      <c r="Q203" s="96">
        <v>3.7241184161821275E-2</v>
      </c>
      <c r="R203" s="97">
        <v>32</v>
      </c>
      <c r="S203" s="96">
        <v>4.7407407407407405E-2</v>
      </c>
      <c r="T203" s="92"/>
      <c r="U203" s="93"/>
      <c r="V203" s="94" t="s">
        <v>11</v>
      </c>
      <c r="W203" s="95">
        <v>2642999.5700000003</v>
      </c>
      <c r="X203" s="96">
        <v>3.7919149704957668E-2</v>
      </c>
      <c r="Y203" s="97">
        <v>32</v>
      </c>
      <c r="Z203" s="96">
        <v>4.8411497730711045E-2</v>
      </c>
      <c r="AA203" s="92"/>
      <c r="AB203" s="93"/>
    </row>
    <row r="204" spans="1:28" ht="18.5" x14ac:dyDescent="0.45">
      <c r="A204" s="94" t="s">
        <v>67</v>
      </c>
      <c r="B204" s="95">
        <v>29726685.209999975</v>
      </c>
      <c r="C204" s="96">
        <v>0.38978985270681876</v>
      </c>
      <c r="D204" s="97">
        <v>257</v>
      </c>
      <c r="E204" s="96">
        <v>0.3609550561797753</v>
      </c>
      <c r="F204" s="92"/>
      <c r="G204" s="93"/>
      <c r="H204" s="94" t="s">
        <v>67</v>
      </c>
      <c r="I204" s="95">
        <v>27650171.099999927</v>
      </c>
      <c r="J204" s="96">
        <v>0.37924429963693984</v>
      </c>
      <c r="K204" s="97">
        <v>248</v>
      </c>
      <c r="L204" s="96">
        <v>0.35786435786435788</v>
      </c>
      <c r="M204" s="92"/>
      <c r="N204" s="93"/>
      <c r="O204" s="94" t="s">
        <v>67</v>
      </c>
      <c r="P204" s="95">
        <v>26654271.09999999</v>
      </c>
      <c r="Q204" s="96">
        <v>0.37501655228757985</v>
      </c>
      <c r="R204" s="97">
        <v>238</v>
      </c>
      <c r="S204" s="96">
        <v>0.35259259259259257</v>
      </c>
      <c r="T204" s="92"/>
      <c r="U204" s="93"/>
      <c r="V204" s="94" t="s">
        <v>67</v>
      </c>
      <c r="W204" s="95">
        <v>25890355.109999992</v>
      </c>
      <c r="X204" s="96">
        <v>0.37144926638433218</v>
      </c>
      <c r="Y204" s="97">
        <v>231</v>
      </c>
      <c r="Z204" s="96">
        <v>0.34947049924357032</v>
      </c>
      <c r="AA204" s="92"/>
      <c r="AB204" s="93"/>
    </row>
    <row r="205" spans="1:28" ht="18.5" x14ac:dyDescent="0.45">
      <c r="A205" s="94" t="s">
        <v>12</v>
      </c>
      <c r="B205" s="95">
        <v>5314869.4200000009</v>
      </c>
      <c r="C205" s="96">
        <v>6.9690991570121902E-2</v>
      </c>
      <c r="D205" s="97">
        <v>50</v>
      </c>
      <c r="E205" s="96">
        <v>7.02247191011236E-2</v>
      </c>
      <c r="F205" s="92"/>
      <c r="G205" s="93"/>
      <c r="H205" s="94" t="s">
        <v>12</v>
      </c>
      <c r="I205" s="95">
        <v>5210946.83</v>
      </c>
      <c r="J205" s="96">
        <v>7.1472320147367444E-2</v>
      </c>
      <c r="K205" s="97">
        <v>49</v>
      </c>
      <c r="L205" s="96">
        <v>7.0707070707070704E-2</v>
      </c>
      <c r="M205" s="92"/>
      <c r="N205" s="93"/>
      <c r="O205" s="94" t="s">
        <v>12</v>
      </c>
      <c r="P205" s="95">
        <v>5146168.1100000013</v>
      </c>
      <c r="Q205" s="96">
        <v>7.2404839542000915E-2</v>
      </c>
      <c r="R205" s="97">
        <v>48</v>
      </c>
      <c r="S205" s="96">
        <v>7.1111111111111111E-2</v>
      </c>
      <c r="T205" s="92"/>
      <c r="U205" s="93"/>
      <c r="V205" s="94" t="s">
        <v>12</v>
      </c>
      <c r="W205" s="95">
        <v>5117898.3400000008</v>
      </c>
      <c r="X205" s="96">
        <v>7.3426555014238754E-2</v>
      </c>
      <c r="Y205" s="97">
        <v>48</v>
      </c>
      <c r="Z205" s="96">
        <v>7.2617246596066568E-2</v>
      </c>
      <c r="AA205" s="92"/>
      <c r="AB205" s="93"/>
    </row>
    <row r="206" spans="1:28" ht="18.5" x14ac:dyDescent="0.45">
      <c r="A206" s="94" t="s">
        <v>13</v>
      </c>
      <c r="B206" s="95">
        <v>16334374.510000002</v>
      </c>
      <c r="C206" s="96">
        <v>0.21418376752511523</v>
      </c>
      <c r="D206" s="97">
        <v>95</v>
      </c>
      <c r="E206" s="96">
        <v>0.13342696629213482</v>
      </c>
      <c r="F206" s="92"/>
      <c r="G206" s="93"/>
      <c r="H206" s="94" t="s">
        <v>13</v>
      </c>
      <c r="I206" s="95">
        <v>15661112.850000003</v>
      </c>
      <c r="J206" s="96">
        <v>0.21480473856211857</v>
      </c>
      <c r="K206" s="97">
        <v>91</v>
      </c>
      <c r="L206" s="96">
        <v>0.13131313131313133</v>
      </c>
      <c r="M206" s="92"/>
      <c r="N206" s="93"/>
      <c r="O206" s="94" t="s">
        <v>13</v>
      </c>
      <c r="P206" s="95">
        <v>15218339.880000003</v>
      </c>
      <c r="Q206" s="96">
        <v>0.21411687950221925</v>
      </c>
      <c r="R206" s="97">
        <v>88</v>
      </c>
      <c r="S206" s="96">
        <v>0.13037037037037036</v>
      </c>
      <c r="T206" s="92"/>
      <c r="U206" s="93"/>
      <c r="V206" s="94" t="s">
        <v>13</v>
      </c>
      <c r="W206" s="95">
        <v>15167401.310000002</v>
      </c>
      <c r="X206" s="96">
        <v>0.21760690672721567</v>
      </c>
      <c r="Y206" s="97">
        <v>87</v>
      </c>
      <c r="Z206" s="96">
        <v>0.13161875945537066</v>
      </c>
      <c r="AA206" s="92"/>
      <c r="AB206" s="93"/>
    </row>
    <row r="207" spans="1:28" ht="18.5" x14ac:dyDescent="0.45">
      <c r="A207" s="94" t="s">
        <v>14</v>
      </c>
      <c r="B207" s="95">
        <v>931299.16999999993</v>
      </c>
      <c r="C207" s="96">
        <v>1.2211619416555958E-2</v>
      </c>
      <c r="D207" s="97">
        <v>12</v>
      </c>
      <c r="E207" s="96">
        <v>1.6853932584269662E-2</v>
      </c>
      <c r="F207" s="92"/>
      <c r="G207" s="93"/>
      <c r="H207" s="94" t="s">
        <v>14</v>
      </c>
      <c r="I207" s="95">
        <v>820904</v>
      </c>
      <c r="J207" s="96">
        <v>1.1259357543330475E-2</v>
      </c>
      <c r="K207" s="97">
        <v>11</v>
      </c>
      <c r="L207" s="96">
        <v>1.5873015873015872E-2</v>
      </c>
      <c r="M207" s="92"/>
      <c r="N207" s="93"/>
      <c r="O207" s="94" t="s">
        <v>14</v>
      </c>
      <c r="P207" s="95">
        <v>814281.11000000022</v>
      </c>
      <c r="Q207" s="96">
        <v>1.1456658984199487E-2</v>
      </c>
      <c r="R207" s="97">
        <v>11</v>
      </c>
      <c r="S207" s="96">
        <v>1.6296296296296295E-2</v>
      </c>
      <c r="T207" s="92"/>
      <c r="U207" s="93"/>
      <c r="V207" s="94" t="s">
        <v>14</v>
      </c>
      <c r="W207" s="95">
        <v>806140.94000000006</v>
      </c>
      <c r="X207" s="96">
        <v>1.1565714703145146E-2</v>
      </c>
      <c r="Y207" s="97">
        <v>11</v>
      </c>
      <c r="Z207" s="96">
        <v>1.6641452344931921E-2</v>
      </c>
      <c r="AA207" s="92"/>
      <c r="AB207" s="93"/>
    </row>
    <row r="208" spans="1:28" ht="18.5" x14ac:dyDescent="0.45">
      <c r="A208" s="94" t="s">
        <v>15</v>
      </c>
      <c r="B208" s="95">
        <v>1207783.5899999999</v>
      </c>
      <c r="C208" s="96">
        <v>1.5837009216535285E-2</v>
      </c>
      <c r="D208" s="97">
        <v>14</v>
      </c>
      <c r="E208" s="96">
        <v>1.9662921348314606E-2</v>
      </c>
      <c r="F208" s="92"/>
      <c r="G208" s="93"/>
      <c r="H208" s="94" t="s">
        <v>15</v>
      </c>
      <c r="I208" s="95">
        <v>1212548.3499999996</v>
      </c>
      <c r="J208" s="96">
        <v>1.6631074292761904E-2</v>
      </c>
      <c r="K208" s="97">
        <v>14</v>
      </c>
      <c r="L208" s="96">
        <v>2.0202020202020204E-2</v>
      </c>
      <c r="M208" s="92"/>
      <c r="N208" s="93"/>
      <c r="O208" s="94" t="s">
        <v>15</v>
      </c>
      <c r="P208" s="95">
        <v>1213463.1199999996</v>
      </c>
      <c r="Q208" s="96">
        <v>1.7073014447974523E-2</v>
      </c>
      <c r="R208" s="97">
        <v>14</v>
      </c>
      <c r="S208" s="96">
        <v>2.074074074074074E-2</v>
      </c>
      <c r="T208" s="92"/>
      <c r="U208" s="93"/>
      <c r="V208" s="94" t="s">
        <v>15</v>
      </c>
      <c r="W208" s="95">
        <v>1013268.8499999999</v>
      </c>
      <c r="X208" s="96">
        <v>1.4537381560951327E-2</v>
      </c>
      <c r="Y208" s="97">
        <v>12</v>
      </c>
      <c r="Z208" s="96">
        <v>1.8154311649016642E-2</v>
      </c>
      <c r="AA208" s="92"/>
      <c r="AB208" s="93"/>
    </row>
    <row r="209" spans="1:28" ht="18.5" x14ac:dyDescent="0.45">
      <c r="A209" s="94" t="s">
        <v>99</v>
      </c>
      <c r="B209" s="95">
        <v>946692.25</v>
      </c>
      <c r="C209" s="96">
        <v>1.2413460501208272E-2</v>
      </c>
      <c r="D209" s="97">
        <v>19</v>
      </c>
      <c r="E209" s="96">
        <v>2.6685393258426966E-2</v>
      </c>
      <c r="F209" s="92"/>
      <c r="G209" s="93"/>
      <c r="H209" s="94" t="s">
        <v>99</v>
      </c>
      <c r="I209" s="95">
        <v>890320.99</v>
      </c>
      <c r="J209" s="96">
        <v>1.2211467302805147E-2</v>
      </c>
      <c r="K209" s="97">
        <v>18</v>
      </c>
      <c r="L209" s="96">
        <v>2.5974025974025976E-2</v>
      </c>
      <c r="M209" s="92"/>
      <c r="N209" s="93"/>
      <c r="O209" s="94" t="s">
        <v>99</v>
      </c>
      <c r="P209" s="95">
        <v>885690.34000000008</v>
      </c>
      <c r="Q209" s="96">
        <v>1.2461362625714966E-2</v>
      </c>
      <c r="R209" s="97">
        <v>18</v>
      </c>
      <c r="S209" s="96">
        <v>2.6666666666666668E-2</v>
      </c>
      <c r="T209" s="92"/>
      <c r="U209" s="93"/>
      <c r="V209" s="94" t="s">
        <v>99</v>
      </c>
      <c r="W209" s="95">
        <v>880797.31</v>
      </c>
      <c r="X209" s="96">
        <v>1.2636810628619969E-2</v>
      </c>
      <c r="Y209" s="97">
        <v>18</v>
      </c>
      <c r="Z209" s="96">
        <v>2.7231467473524961E-2</v>
      </c>
      <c r="AA209" s="92"/>
      <c r="AB209" s="93"/>
    </row>
    <row r="210" spans="1:28" ht="18.5" x14ac:dyDescent="0.45">
      <c r="A210" s="94"/>
      <c r="B210" s="95"/>
      <c r="C210" s="99"/>
      <c r="D210" s="97"/>
      <c r="E210" s="99"/>
      <c r="F210" s="73"/>
      <c r="G210" s="73"/>
      <c r="H210" s="94"/>
      <c r="I210" s="95"/>
      <c r="J210" s="99"/>
      <c r="K210" s="97"/>
      <c r="L210" s="99"/>
      <c r="M210" s="73"/>
      <c r="N210" s="73"/>
      <c r="O210" s="94"/>
      <c r="P210" s="95"/>
      <c r="Q210" s="99"/>
      <c r="R210" s="97"/>
      <c r="S210" s="99"/>
      <c r="T210" s="73"/>
      <c r="U210" s="73"/>
      <c r="V210" s="94"/>
      <c r="W210" s="95"/>
      <c r="X210" s="99"/>
      <c r="Y210" s="97"/>
      <c r="Z210" s="99"/>
      <c r="AA210" s="73"/>
      <c r="AB210" s="73"/>
    </row>
    <row r="211" spans="1:28" ht="19" thickBot="1" x14ac:dyDescent="0.5">
      <c r="A211" s="105"/>
      <c r="B211" s="106">
        <v>76263363.459999979</v>
      </c>
      <c r="C211" s="114"/>
      <c r="D211" s="108">
        <v>712</v>
      </c>
      <c r="E211" s="114"/>
      <c r="F211" s="73"/>
      <c r="G211" s="73"/>
      <c r="H211" s="105"/>
      <c r="I211" s="106">
        <v>72908600.409999922</v>
      </c>
      <c r="J211" s="114"/>
      <c r="K211" s="108">
        <v>693</v>
      </c>
      <c r="L211" s="114"/>
      <c r="M211" s="73"/>
      <c r="N211" s="73"/>
      <c r="O211" s="105"/>
      <c r="P211" s="106">
        <v>71074919.059999987</v>
      </c>
      <c r="Q211" s="114"/>
      <c r="R211" s="108">
        <v>675</v>
      </c>
      <c r="S211" s="114"/>
      <c r="T211" s="73"/>
      <c r="U211" s="73"/>
      <c r="V211" s="105"/>
      <c r="W211" s="106">
        <v>69700918.679999992</v>
      </c>
      <c r="X211" s="114"/>
      <c r="Y211" s="108">
        <v>661</v>
      </c>
      <c r="Z211" s="114"/>
      <c r="AA211" s="73"/>
      <c r="AB211" s="73"/>
    </row>
    <row r="212" spans="1:28" ht="19" thickTop="1" x14ac:dyDescent="0.45">
      <c r="A212" s="94"/>
      <c r="B212" s="95"/>
      <c r="C212" s="94"/>
      <c r="D212" s="97"/>
      <c r="E212" s="94"/>
      <c r="F212" s="73"/>
      <c r="G212" s="73"/>
      <c r="H212" s="94"/>
      <c r="I212" s="95"/>
      <c r="J212" s="94"/>
      <c r="K212" s="97"/>
      <c r="L212" s="94"/>
      <c r="M212" s="73"/>
      <c r="N212" s="73"/>
      <c r="O212" s="94"/>
      <c r="P212" s="95"/>
      <c r="Q212" s="94"/>
      <c r="R212" s="97"/>
      <c r="S212" s="94"/>
      <c r="T212" s="73"/>
      <c r="U212" s="73"/>
      <c r="V212" s="94"/>
      <c r="W212" s="95"/>
      <c r="X212" s="94"/>
      <c r="Y212" s="97"/>
      <c r="Z212" s="94"/>
      <c r="AA212" s="73"/>
      <c r="AB212" s="73"/>
    </row>
    <row r="213" spans="1:28" ht="18.5" x14ac:dyDescent="0.45">
      <c r="A213" s="94"/>
      <c r="B213" s="95"/>
      <c r="C213" s="94"/>
      <c r="D213" s="97"/>
      <c r="E213" s="94"/>
      <c r="F213" s="73"/>
      <c r="G213" s="73"/>
      <c r="H213" s="94"/>
      <c r="I213" s="95"/>
      <c r="J213" s="94"/>
      <c r="K213" s="97"/>
      <c r="L213" s="94"/>
      <c r="M213" s="73"/>
      <c r="N213" s="73"/>
      <c r="O213" s="94"/>
      <c r="P213" s="95"/>
      <c r="Q213" s="94"/>
      <c r="R213" s="97"/>
      <c r="S213" s="94"/>
      <c r="T213" s="73"/>
      <c r="U213" s="73"/>
      <c r="V213" s="94"/>
      <c r="W213" s="95"/>
      <c r="X213" s="94"/>
      <c r="Y213" s="97"/>
      <c r="Z213" s="94"/>
      <c r="AA213" s="73"/>
      <c r="AB213" s="73"/>
    </row>
    <row r="214" spans="1:28" ht="18.5" x14ac:dyDescent="0.45">
      <c r="A214" s="94"/>
      <c r="B214" s="95"/>
      <c r="C214" s="94"/>
      <c r="D214" s="97"/>
      <c r="E214" s="94"/>
      <c r="F214" s="73"/>
      <c r="G214" s="73"/>
      <c r="H214" s="94"/>
      <c r="I214" s="95"/>
      <c r="J214" s="94"/>
      <c r="K214" s="97"/>
      <c r="L214" s="94"/>
      <c r="M214" s="73"/>
      <c r="N214" s="73"/>
      <c r="O214" s="94"/>
      <c r="P214" s="95"/>
      <c r="Q214" s="94"/>
      <c r="R214" s="97"/>
      <c r="S214" s="94"/>
      <c r="T214" s="73"/>
      <c r="U214" s="73"/>
      <c r="V214" s="94"/>
      <c r="W214" s="95"/>
      <c r="X214" s="94"/>
      <c r="Y214" s="97"/>
      <c r="Z214" s="94"/>
      <c r="AA214" s="73"/>
      <c r="AB214" s="73"/>
    </row>
    <row r="215" spans="1:28" ht="18.5" x14ac:dyDescent="0.45">
      <c r="A215" s="78" t="s">
        <v>85</v>
      </c>
      <c r="B215" s="95"/>
      <c r="C215" s="94"/>
      <c r="D215" s="97"/>
      <c r="E215" s="94"/>
      <c r="F215" s="73"/>
      <c r="G215" s="73"/>
      <c r="H215" s="78" t="s">
        <v>85</v>
      </c>
      <c r="I215" s="95"/>
      <c r="J215" s="94"/>
      <c r="K215" s="97"/>
      <c r="L215" s="94"/>
      <c r="M215" s="73"/>
      <c r="N215" s="73"/>
      <c r="O215" s="78" t="s">
        <v>85</v>
      </c>
      <c r="P215" s="95"/>
      <c r="Q215" s="94"/>
      <c r="R215" s="97"/>
      <c r="S215" s="94"/>
      <c r="T215" s="73"/>
      <c r="U215" s="73"/>
      <c r="V215" s="78" t="s">
        <v>85</v>
      </c>
      <c r="W215" s="95"/>
      <c r="X215" s="94"/>
      <c r="Y215" s="97"/>
      <c r="Z215" s="94"/>
      <c r="AA215" s="73"/>
      <c r="AB215" s="73"/>
    </row>
    <row r="216" spans="1:28" ht="18.5" x14ac:dyDescent="0.45">
      <c r="A216" s="79"/>
      <c r="B216" s="80"/>
      <c r="C216" s="79"/>
      <c r="D216" s="81"/>
      <c r="E216" s="79"/>
      <c r="F216" s="73"/>
      <c r="G216" s="73"/>
      <c r="H216" s="79"/>
      <c r="I216" s="80"/>
      <c r="J216" s="79"/>
      <c r="K216" s="81"/>
      <c r="L216" s="79"/>
      <c r="M216" s="73"/>
      <c r="N216" s="73"/>
      <c r="O216" s="79"/>
      <c r="P216" s="80"/>
      <c r="Q216" s="79"/>
      <c r="R216" s="81"/>
      <c r="S216" s="79"/>
      <c r="T216" s="73"/>
      <c r="U216" s="73"/>
      <c r="V216" s="79"/>
      <c r="W216" s="80"/>
      <c r="X216" s="79"/>
      <c r="Y216" s="81"/>
      <c r="Z216" s="79"/>
      <c r="AA216" s="73"/>
      <c r="AB216" s="73"/>
    </row>
    <row r="217" spans="1:28" ht="37" x14ac:dyDescent="0.45">
      <c r="A217" s="86" t="s">
        <v>75</v>
      </c>
      <c r="B217" s="87" t="s">
        <v>114</v>
      </c>
      <c r="C217" s="88" t="s">
        <v>70</v>
      </c>
      <c r="D217" s="89" t="s">
        <v>71</v>
      </c>
      <c r="E217" s="88" t="s">
        <v>70</v>
      </c>
      <c r="F217" s="73"/>
      <c r="G217" s="73"/>
      <c r="H217" s="86" t="s">
        <v>75</v>
      </c>
      <c r="I217" s="87" t="s">
        <v>114</v>
      </c>
      <c r="J217" s="88" t="s">
        <v>70</v>
      </c>
      <c r="K217" s="89" t="s">
        <v>71</v>
      </c>
      <c r="L217" s="88" t="s">
        <v>70</v>
      </c>
      <c r="M217" s="73"/>
      <c r="N217" s="73"/>
      <c r="O217" s="86" t="s">
        <v>75</v>
      </c>
      <c r="P217" s="87" t="s">
        <v>114</v>
      </c>
      <c r="Q217" s="88" t="s">
        <v>70</v>
      </c>
      <c r="R217" s="89" t="s">
        <v>71</v>
      </c>
      <c r="S217" s="88" t="s">
        <v>70</v>
      </c>
      <c r="T217" s="73"/>
      <c r="U217" s="73"/>
      <c r="V217" s="86" t="s">
        <v>75</v>
      </c>
      <c r="W217" s="87" t="s">
        <v>114</v>
      </c>
      <c r="X217" s="88" t="s">
        <v>70</v>
      </c>
      <c r="Y217" s="89" t="s">
        <v>71</v>
      </c>
      <c r="Z217" s="88" t="s">
        <v>70</v>
      </c>
      <c r="AA217" s="73"/>
      <c r="AB217" s="73"/>
    </row>
    <row r="218" spans="1:28" ht="18.5" x14ac:dyDescent="0.45">
      <c r="A218" s="79"/>
      <c r="B218" s="80"/>
      <c r="C218" s="79"/>
      <c r="D218" s="81"/>
      <c r="E218" s="79"/>
      <c r="F218" s="73"/>
      <c r="G218" s="73"/>
      <c r="H218" s="79"/>
      <c r="I218" s="80"/>
      <c r="J218" s="79"/>
      <c r="K218" s="81"/>
      <c r="L218" s="79"/>
      <c r="M218" s="73"/>
      <c r="N218" s="73"/>
      <c r="O218" s="79"/>
      <c r="P218" s="80"/>
      <c r="Q218" s="79"/>
      <c r="R218" s="81"/>
      <c r="S218" s="79"/>
      <c r="T218" s="73"/>
      <c r="U218" s="73"/>
      <c r="V218" s="79"/>
      <c r="W218" s="80"/>
      <c r="X218" s="79"/>
      <c r="Y218" s="81"/>
      <c r="Z218" s="79"/>
      <c r="AA218" s="73"/>
      <c r="AB218" s="73"/>
    </row>
    <row r="219" spans="1:28" ht="18.5" x14ac:dyDescent="0.45">
      <c r="A219" s="94" t="s">
        <v>218</v>
      </c>
      <c r="B219" s="95">
        <v>467367.31000000006</v>
      </c>
      <c r="C219" s="96">
        <v>6.1283333018105528E-3</v>
      </c>
      <c r="D219" s="97">
        <v>3</v>
      </c>
      <c r="E219" s="96">
        <v>4.2134831460674156E-3</v>
      </c>
      <c r="F219" s="92"/>
      <c r="G219" s="93"/>
      <c r="H219" s="94" t="s">
        <v>218</v>
      </c>
      <c r="I219" s="95">
        <v>467367.31000000006</v>
      </c>
      <c r="J219" s="96">
        <v>6.4103179511301811E-3</v>
      </c>
      <c r="K219" s="97">
        <v>3</v>
      </c>
      <c r="L219" s="96">
        <v>4.329004329004329E-3</v>
      </c>
      <c r="M219" s="92"/>
      <c r="N219" s="93"/>
      <c r="O219" s="94" t="s">
        <v>218</v>
      </c>
      <c r="P219" s="95">
        <v>467367.31000000006</v>
      </c>
      <c r="Q219" s="96">
        <v>6.575699503863777E-3</v>
      </c>
      <c r="R219" s="97">
        <v>3</v>
      </c>
      <c r="S219" s="96">
        <v>4.4444444444444444E-3</v>
      </c>
      <c r="T219" s="92"/>
      <c r="U219" s="93"/>
      <c r="V219" s="94" t="s">
        <v>218</v>
      </c>
      <c r="W219" s="95">
        <v>467367.31000000006</v>
      </c>
      <c r="X219" s="96">
        <v>6.7053249634442284E-3</v>
      </c>
      <c r="Y219" s="97">
        <v>3</v>
      </c>
      <c r="Z219" s="96">
        <v>4.5385779122541605E-3</v>
      </c>
      <c r="AA219" s="92"/>
      <c r="AB219" s="93"/>
    </row>
    <row r="220" spans="1:28" ht="18.5" x14ac:dyDescent="0.45">
      <c r="A220" s="94" t="s">
        <v>219</v>
      </c>
      <c r="B220" s="95">
        <v>16370507.920000007</v>
      </c>
      <c r="C220" s="96">
        <v>0.21465756527492144</v>
      </c>
      <c r="D220" s="97">
        <v>205</v>
      </c>
      <c r="E220" s="96">
        <v>0.28792134831460675</v>
      </c>
      <c r="F220" s="92"/>
      <c r="G220" s="93"/>
      <c r="H220" s="94" t="s">
        <v>219</v>
      </c>
      <c r="I220" s="95">
        <v>15983865.270000005</v>
      </c>
      <c r="J220" s="96">
        <v>0.21923154717159674</v>
      </c>
      <c r="K220" s="97">
        <v>201</v>
      </c>
      <c r="L220" s="96">
        <v>0.29004329004329005</v>
      </c>
      <c r="M220" s="92"/>
      <c r="N220" s="93"/>
      <c r="O220" s="94" t="s">
        <v>219</v>
      </c>
      <c r="P220" s="95">
        <v>15597705.210000008</v>
      </c>
      <c r="Q220" s="96">
        <v>0.21945442100092644</v>
      </c>
      <c r="R220" s="97">
        <v>198</v>
      </c>
      <c r="S220" s="96">
        <v>0.29333333333333333</v>
      </c>
      <c r="T220" s="92"/>
      <c r="U220" s="93"/>
      <c r="V220" s="94" t="s">
        <v>219</v>
      </c>
      <c r="W220" s="95">
        <v>15505575.410000008</v>
      </c>
      <c r="X220" s="96">
        <v>0.22245869500209592</v>
      </c>
      <c r="Y220" s="97">
        <v>197</v>
      </c>
      <c r="Z220" s="96">
        <v>0.29803328290468989</v>
      </c>
      <c r="AA220" s="92"/>
      <c r="AB220" s="93"/>
    </row>
    <row r="221" spans="1:28" ht="18.5" x14ac:dyDescent="0.45">
      <c r="A221" s="94" t="s">
        <v>220</v>
      </c>
      <c r="B221" s="95">
        <v>54054070.219999969</v>
      </c>
      <c r="C221" s="96">
        <v>0.70878161895326364</v>
      </c>
      <c r="D221" s="97">
        <v>459</v>
      </c>
      <c r="E221" s="96">
        <v>0.6446629213483146</v>
      </c>
      <c r="F221" s="92"/>
      <c r="G221" s="93"/>
      <c r="H221" s="94" t="s">
        <v>220</v>
      </c>
      <c r="I221" s="95">
        <v>52787533.919999957</v>
      </c>
      <c r="J221" s="96">
        <v>0.72402341593653397</v>
      </c>
      <c r="K221" s="97">
        <v>449</v>
      </c>
      <c r="L221" s="96">
        <v>0.64790764790764788</v>
      </c>
      <c r="M221" s="92"/>
      <c r="N221" s="93"/>
      <c r="O221" s="94" t="s">
        <v>220</v>
      </c>
      <c r="P221" s="95">
        <v>51633330.23999998</v>
      </c>
      <c r="Q221" s="96">
        <v>0.72646344059023382</v>
      </c>
      <c r="R221" s="97">
        <v>438</v>
      </c>
      <c r="S221" s="96">
        <v>0.64888888888888885</v>
      </c>
      <c r="T221" s="92"/>
      <c r="U221" s="93"/>
      <c r="V221" s="94" t="s">
        <v>220</v>
      </c>
      <c r="W221" s="95">
        <v>50447174.939999975</v>
      </c>
      <c r="X221" s="96">
        <v>0.72376628451061298</v>
      </c>
      <c r="Y221" s="97">
        <v>426</v>
      </c>
      <c r="Z221" s="96">
        <v>0.64447806354009074</v>
      </c>
      <c r="AA221" s="92"/>
      <c r="AB221" s="93"/>
    </row>
    <row r="222" spans="1:28" ht="18.5" x14ac:dyDescent="0.45">
      <c r="A222" s="94" t="s">
        <v>221</v>
      </c>
      <c r="B222" s="95">
        <v>1442424.7599999998</v>
      </c>
      <c r="C222" s="96">
        <v>1.8913731240775254E-2</v>
      </c>
      <c r="D222" s="97">
        <v>12</v>
      </c>
      <c r="E222" s="96">
        <v>1.6853932584269662E-2</v>
      </c>
      <c r="F222" s="92"/>
      <c r="G222" s="93"/>
      <c r="H222" s="94" t="s">
        <v>221</v>
      </c>
      <c r="I222" s="95">
        <v>1340064.2099999997</v>
      </c>
      <c r="J222" s="96">
        <v>1.838005670749647E-2</v>
      </c>
      <c r="K222" s="97">
        <v>11</v>
      </c>
      <c r="L222" s="96">
        <v>1.5873015873015872E-2</v>
      </c>
      <c r="M222" s="92"/>
      <c r="N222" s="93"/>
      <c r="O222" s="94" t="s">
        <v>221</v>
      </c>
      <c r="P222" s="95">
        <v>1120759.5599999998</v>
      </c>
      <c r="Q222" s="96">
        <v>1.5768706807163264E-2</v>
      </c>
      <c r="R222" s="97">
        <v>9</v>
      </c>
      <c r="S222" s="96">
        <v>1.3333333333333334E-2</v>
      </c>
      <c r="T222" s="92"/>
      <c r="U222" s="93"/>
      <c r="V222" s="94" t="s">
        <v>221</v>
      </c>
      <c r="W222" s="95">
        <v>1120759.5599999998</v>
      </c>
      <c r="X222" s="96">
        <v>1.6079552195652637E-2</v>
      </c>
      <c r="Y222" s="97">
        <v>9</v>
      </c>
      <c r="Z222" s="96">
        <v>1.3615733736762481E-2</v>
      </c>
      <c r="AA222" s="92"/>
      <c r="AB222" s="93"/>
    </row>
    <row r="223" spans="1:28" ht="18.5" x14ac:dyDescent="0.45">
      <c r="A223" s="94" t="s">
        <v>222</v>
      </c>
      <c r="B223" s="95">
        <v>3200321.3899999992</v>
      </c>
      <c r="C223" s="96">
        <v>4.1964073505341294E-2</v>
      </c>
      <c r="D223" s="97">
        <v>23</v>
      </c>
      <c r="E223" s="96">
        <v>3.2303370786516857E-2</v>
      </c>
      <c r="F223" s="92"/>
      <c r="G223" s="93"/>
      <c r="H223" s="94" t="s">
        <v>222</v>
      </c>
      <c r="I223" s="95">
        <v>1600426.55</v>
      </c>
      <c r="J223" s="96">
        <v>2.1951135270736721E-2</v>
      </c>
      <c r="K223" s="97">
        <v>19</v>
      </c>
      <c r="L223" s="96">
        <v>2.7417027417027416E-2</v>
      </c>
      <c r="M223" s="92"/>
      <c r="N223" s="93"/>
      <c r="O223" s="94" t="s">
        <v>222</v>
      </c>
      <c r="P223" s="95">
        <v>1526521.71</v>
      </c>
      <c r="Q223" s="96">
        <v>2.1477642608517665E-2</v>
      </c>
      <c r="R223" s="97">
        <v>18</v>
      </c>
      <c r="S223" s="96">
        <v>2.6666666666666668E-2</v>
      </c>
      <c r="T223" s="92"/>
      <c r="U223" s="93"/>
      <c r="V223" s="94" t="s">
        <v>222</v>
      </c>
      <c r="W223" s="95">
        <v>1526395.95</v>
      </c>
      <c r="X223" s="96">
        <v>2.1899222835322321E-2</v>
      </c>
      <c r="Y223" s="97">
        <v>18</v>
      </c>
      <c r="Z223" s="96">
        <v>2.7231467473524961E-2</v>
      </c>
      <c r="AA223" s="92"/>
      <c r="AB223" s="93"/>
    </row>
    <row r="224" spans="1:28" ht="18.5" x14ac:dyDescent="0.45">
      <c r="A224" s="94" t="s">
        <v>223</v>
      </c>
      <c r="B224" s="95">
        <v>188441.99</v>
      </c>
      <c r="C224" s="96">
        <v>2.470937307909813E-3</v>
      </c>
      <c r="D224" s="97">
        <v>2</v>
      </c>
      <c r="E224" s="96">
        <v>2.8089887640449437E-3</v>
      </c>
      <c r="F224" s="92"/>
      <c r="G224" s="93"/>
      <c r="H224" s="94" t="s">
        <v>223</v>
      </c>
      <c r="I224" s="95">
        <v>194115.4</v>
      </c>
      <c r="J224" s="96">
        <v>2.6624485850557569E-3</v>
      </c>
      <c r="K224" s="97">
        <v>2</v>
      </c>
      <c r="L224" s="96">
        <v>2.886002886002886E-3</v>
      </c>
      <c r="M224" s="92"/>
      <c r="N224" s="93"/>
      <c r="O224" s="94" t="s">
        <v>223</v>
      </c>
      <c r="P224" s="95">
        <v>195944.58000000002</v>
      </c>
      <c r="Q224" s="96">
        <v>2.7568737691363058E-3</v>
      </c>
      <c r="R224" s="97">
        <v>2</v>
      </c>
      <c r="S224" s="96">
        <v>2.9629629629629628E-3</v>
      </c>
      <c r="T224" s="92"/>
      <c r="U224" s="93"/>
      <c r="V224" s="94" t="s">
        <v>223</v>
      </c>
      <c r="W224" s="95">
        <v>103463.11</v>
      </c>
      <c r="X224" s="96">
        <v>1.4843866043574509E-3</v>
      </c>
      <c r="Y224" s="97">
        <v>1</v>
      </c>
      <c r="Z224" s="96">
        <v>1.5128593040847202E-3</v>
      </c>
      <c r="AA224" s="92"/>
      <c r="AB224" s="93"/>
    </row>
    <row r="225" spans="1:28" ht="18.5" x14ac:dyDescent="0.45">
      <c r="A225" s="94" t="s">
        <v>224</v>
      </c>
      <c r="B225" s="95">
        <v>400922.22</v>
      </c>
      <c r="C225" s="96">
        <v>5.2570749808364143E-3</v>
      </c>
      <c r="D225" s="97">
        <v>3</v>
      </c>
      <c r="E225" s="96">
        <v>4.2134831460674156E-3</v>
      </c>
      <c r="F225" s="73"/>
      <c r="G225" s="93"/>
      <c r="H225" s="94" t="s">
        <v>224</v>
      </c>
      <c r="I225" s="95">
        <v>400922.22</v>
      </c>
      <c r="J225" s="96">
        <v>5.4989701865818625E-3</v>
      </c>
      <c r="K225" s="97">
        <v>3</v>
      </c>
      <c r="L225" s="96">
        <v>4.329004329004329E-3</v>
      </c>
      <c r="M225" s="73"/>
      <c r="N225" s="93"/>
      <c r="O225" s="94" t="s">
        <v>224</v>
      </c>
      <c r="P225" s="95">
        <v>400922.22</v>
      </c>
      <c r="Q225" s="96">
        <v>5.6408396281330923E-3</v>
      </c>
      <c r="R225" s="97">
        <v>3</v>
      </c>
      <c r="S225" s="96">
        <v>4.4444444444444444E-3</v>
      </c>
      <c r="T225" s="73"/>
      <c r="U225" s="93"/>
      <c r="V225" s="94" t="s">
        <v>224</v>
      </c>
      <c r="W225" s="95">
        <v>400922.22</v>
      </c>
      <c r="X225" s="96">
        <v>5.7520363804765854E-3</v>
      </c>
      <c r="Y225" s="97">
        <v>3</v>
      </c>
      <c r="Z225" s="96">
        <v>4.5385779122541605E-3</v>
      </c>
      <c r="AA225" s="73"/>
      <c r="AB225" s="93"/>
    </row>
    <row r="226" spans="1:28" ht="18.5" x14ac:dyDescent="0.45">
      <c r="A226" s="94" t="s">
        <v>101</v>
      </c>
      <c r="B226" s="95">
        <v>0</v>
      </c>
      <c r="C226" s="96">
        <v>0</v>
      </c>
      <c r="D226" s="97">
        <v>0</v>
      </c>
      <c r="E226" s="96">
        <v>0</v>
      </c>
      <c r="F226" s="73"/>
      <c r="G226" s="93"/>
      <c r="H226" s="94" t="s">
        <v>101</v>
      </c>
      <c r="I226" s="95">
        <v>0</v>
      </c>
      <c r="J226" s="96">
        <v>0</v>
      </c>
      <c r="K226" s="97">
        <v>0</v>
      </c>
      <c r="L226" s="96">
        <v>0</v>
      </c>
      <c r="M226" s="73"/>
      <c r="N226" s="93"/>
      <c r="O226" s="94" t="s">
        <v>101</v>
      </c>
      <c r="P226" s="95">
        <v>0</v>
      </c>
      <c r="Q226" s="96">
        <v>0</v>
      </c>
      <c r="R226" s="97">
        <v>0</v>
      </c>
      <c r="S226" s="96">
        <v>0</v>
      </c>
      <c r="T226" s="73"/>
      <c r="U226" s="93"/>
      <c r="V226" s="94" t="s">
        <v>101</v>
      </c>
      <c r="W226" s="95">
        <v>0</v>
      </c>
      <c r="X226" s="96">
        <v>0</v>
      </c>
      <c r="Y226" s="97">
        <v>0</v>
      </c>
      <c r="Z226" s="96">
        <v>0</v>
      </c>
      <c r="AA226" s="73"/>
      <c r="AB226" s="93"/>
    </row>
    <row r="227" spans="1:28" ht="18.5" x14ac:dyDescent="0.45">
      <c r="A227" s="94" t="s">
        <v>102</v>
      </c>
      <c r="B227" s="95">
        <v>32451.9</v>
      </c>
      <c r="C227" s="96">
        <v>4.2552411181052838E-4</v>
      </c>
      <c r="D227" s="97">
        <v>1</v>
      </c>
      <c r="E227" s="96">
        <v>1.4044943820224719E-3</v>
      </c>
      <c r="F227" s="73"/>
      <c r="G227" s="93"/>
      <c r="H227" s="94" t="s">
        <v>102</v>
      </c>
      <c r="I227" s="95">
        <v>32417.7</v>
      </c>
      <c r="J227" s="96">
        <v>4.4463478681115471E-4</v>
      </c>
      <c r="K227" s="97">
        <v>1</v>
      </c>
      <c r="L227" s="96">
        <v>1.443001443001443E-3</v>
      </c>
      <c r="M227" s="73"/>
      <c r="N227" s="93"/>
      <c r="O227" s="94" t="s">
        <v>102</v>
      </c>
      <c r="P227" s="95">
        <v>32384.59</v>
      </c>
      <c r="Q227" s="96">
        <v>4.5564019527987918E-4</v>
      </c>
      <c r="R227" s="97">
        <v>1</v>
      </c>
      <c r="S227" s="96">
        <v>1.4814814814814814E-3</v>
      </c>
      <c r="T227" s="73"/>
      <c r="U227" s="93"/>
      <c r="V227" s="94" t="s">
        <v>102</v>
      </c>
      <c r="W227" s="95">
        <v>32352.61</v>
      </c>
      <c r="X227" s="96">
        <v>4.6416332256009806E-4</v>
      </c>
      <c r="Y227" s="97">
        <v>1</v>
      </c>
      <c r="Z227" s="96">
        <v>1.5128593040847202E-3</v>
      </c>
      <c r="AA227" s="73"/>
      <c r="AB227" s="93"/>
    </row>
    <row r="228" spans="1:28" ht="18.5" x14ac:dyDescent="0.45">
      <c r="A228" s="94" t="s">
        <v>103</v>
      </c>
      <c r="B228" s="95">
        <v>25324.68</v>
      </c>
      <c r="C228" s="96">
        <v>3.3206875295085502E-4</v>
      </c>
      <c r="D228" s="97">
        <v>1</v>
      </c>
      <c r="E228" s="96">
        <v>1.4044943820224719E-3</v>
      </c>
      <c r="F228" s="73"/>
      <c r="G228" s="93"/>
      <c r="H228" s="94" t="s">
        <v>103</v>
      </c>
      <c r="I228" s="95">
        <v>24984.86</v>
      </c>
      <c r="J228" s="96">
        <v>3.4268741766400906E-4</v>
      </c>
      <c r="K228" s="97">
        <v>1</v>
      </c>
      <c r="L228" s="96">
        <v>1.443001443001443E-3</v>
      </c>
      <c r="M228" s="73"/>
      <c r="N228" s="93"/>
      <c r="O228" s="94" t="s">
        <v>103</v>
      </c>
      <c r="P228" s="95">
        <v>24652.400000000001</v>
      </c>
      <c r="Q228" s="96">
        <v>3.468509050174078E-4</v>
      </c>
      <c r="R228" s="97">
        <v>1</v>
      </c>
      <c r="S228" s="96">
        <v>1.4814814814814814E-3</v>
      </c>
      <c r="T228" s="73"/>
      <c r="U228" s="93"/>
      <c r="V228" s="94" t="s">
        <v>103</v>
      </c>
      <c r="W228" s="95">
        <v>24080.93</v>
      </c>
      <c r="X228" s="96">
        <v>3.4548942045594289E-4</v>
      </c>
      <c r="Y228" s="97">
        <v>1</v>
      </c>
      <c r="Z228" s="96">
        <v>1.5128593040847202E-3</v>
      </c>
      <c r="AA228" s="73"/>
      <c r="AB228" s="93"/>
    </row>
    <row r="229" spans="1:28" ht="18.5" x14ac:dyDescent="0.45">
      <c r="A229" s="94" t="s">
        <v>104</v>
      </c>
      <c r="B229" s="95">
        <v>0</v>
      </c>
      <c r="C229" s="96">
        <v>0</v>
      </c>
      <c r="D229" s="97">
        <v>0</v>
      </c>
      <c r="E229" s="96">
        <v>0</v>
      </c>
      <c r="F229" s="73"/>
      <c r="G229" s="93"/>
      <c r="H229" s="94" t="s">
        <v>104</v>
      </c>
      <c r="I229" s="95">
        <v>0</v>
      </c>
      <c r="J229" s="96">
        <v>0</v>
      </c>
      <c r="K229" s="97">
        <v>0</v>
      </c>
      <c r="L229" s="96">
        <v>0</v>
      </c>
      <c r="M229" s="73"/>
      <c r="N229" s="93"/>
      <c r="O229" s="94" t="s">
        <v>104</v>
      </c>
      <c r="P229" s="95">
        <v>0</v>
      </c>
      <c r="Q229" s="96">
        <v>0</v>
      </c>
      <c r="R229" s="97">
        <v>0</v>
      </c>
      <c r="S229" s="96">
        <v>0</v>
      </c>
      <c r="T229" s="73"/>
      <c r="U229" s="93"/>
      <c r="V229" s="94" t="s">
        <v>104</v>
      </c>
      <c r="W229" s="95">
        <v>0</v>
      </c>
      <c r="X229" s="96">
        <v>0</v>
      </c>
      <c r="Y229" s="97">
        <v>0</v>
      </c>
      <c r="Z229" s="96">
        <v>0</v>
      </c>
      <c r="AA229" s="73"/>
      <c r="AB229" s="93"/>
    </row>
    <row r="230" spans="1:28" ht="18.5" x14ac:dyDescent="0.45">
      <c r="A230" s="94" t="s">
        <v>105</v>
      </c>
      <c r="B230" s="95">
        <v>41432.76</v>
      </c>
      <c r="C230" s="96">
        <v>5.4328524366396998E-4</v>
      </c>
      <c r="D230" s="97">
        <v>1</v>
      </c>
      <c r="E230" s="96">
        <v>1.4044943820224719E-3</v>
      </c>
      <c r="F230" s="73"/>
      <c r="G230" s="93"/>
      <c r="H230" s="94" t="s">
        <v>105</v>
      </c>
      <c r="I230" s="95">
        <v>41443.14</v>
      </c>
      <c r="J230" s="96">
        <v>5.68425943811092E-4</v>
      </c>
      <c r="K230" s="97">
        <v>1</v>
      </c>
      <c r="L230" s="96">
        <v>1.443001443001443E-3</v>
      </c>
      <c r="M230" s="73"/>
      <c r="N230" s="93"/>
      <c r="O230" s="94" t="s">
        <v>105</v>
      </c>
      <c r="P230" s="95">
        <v>41438.720000000001</v>
      </c>
      <c r="Q230" s="96">
        <v>5.8302873289265778E-4</v>
      </c>
      <c r="R230" s="97">
        <v>1</v>
      </c>
      <c r="S230" s="96">
        <v>1.4814814814814814E-3</v>
      </c>
      <c r="T230" s="73"/>
      <c r="U230" s="93"/>
      <c r="V230" s="94" t="s">
        <v>105</v>
      </c>
      <c r="W230" s="95">
        <v>41434.120000000003</v>
      </c>
      <c r="X230" s="96">
        <v>5.9445586635989531E-4</v>
      </c>
      <c r="Y230" s="97">
        <v>1</v>
      </c>
      <c r="Z230" s="96">
        <v>1.5128593040847202E-3</v>
      </c>
      <c r="AA230" s="73"/>
      <c r="AB230" s="93"/>
    </row>
    <row r="231" spans="1:28" ht="18.5" x14ac:dyDescent="0.45">
      <c r="A231" s="94" t="s">
        <v>106</v>
      </c>
      <c r="B231" s="95">
        <v>40098.31</v>
      </c>
      <c r="C231" s="96">
        <v>5.2578732671594661E-4</v>
      </c>
      <c r="D231" s="97">
        <v>2</v>
      </c>
      <c r="E231" s="96">
        <v>2.8089887640449437E-3</v>
      </c>
      <c r="F231" s="73"/>
      <c r="G231" s="93"/>
      <c r="H231" s="94" t="s">
        <v>106</v>
      </c>
      <c r="I231" s="95">
        <v>35459.829999999994</v>
      </c>
      <c r="J231" s="96">
        <v>4.863600425819779E-4</v>
      </c>
      <c r="K231" s="97">
        <v>2</v>
      </c>
      <c r="L231" s="96">
        <v>2.886002886002886E-3</v>
      </c>
      <c r="M231" s="73"/>
      <c r="N231" s="93"/>
      <c r="O231" s="94" t="s">
        <v>106</v>
      </c>
      <c r="P231" s="95">
        <v>33892.519999999997</v>
      </c>
      <c r="Q231" s="96">
        <v>4.768562588356749E-4</v>
      </c>
      <c r="R231" s="97">
        <v>1</v>
      </c>
      <c r="S231" s="96">
        <v>1.4814814814814814E-3</v>
      </c>
      <c r="T231" s="73"/>
      <c r="U231" s="93"/>
      <c r="V231" s="94" t="s">
        <v>106</v>
      </c>
      <c r="W231" s="95">
        <v>31392.52</v>
      </c>
      <c r="X231" s="96">
        <v>4.5038889866178737E-4</v>
      </c>
      <c r="Y231" s="97">
        <v>1</v>
      </c>
      <c r="Z231" s="96">
        <v>1.5128593040847202E-3</v>
      </c>
      <c r="AA231" s="73"/>
      <c r="AB231" s="93"/>
    </row>
    <row r="232" spans="1:28" ht="18.5" x14ac:dyDescent="0.45">
      <c r="A232" s="94"/>
      <c r="B232" s="95"/>
      <c r="C232" s="99"/>
      <c r="D232" s="97"/>
      <c r="E232" s="99"/>
      <c r="F232" s="73"/>
      <c r="G232" s="73"/>
      <c r="H232" s="94"/>
      <c r="I232" s="95"/>
      <c r="J232" s="99"/>
      <c r="K232" s="97"/>
      <c r="L232" s="99"/>
      <c r="M232" s="73"/>
      <c r="N232" s="73"/>
      <c r="O232" s="94"/>
      <c r="P232" s="95"/>
      <c r="Q232" s="99"/>
      <c r="R232" s="97"/>
      <c r="S232" s="99"/>
      <c r="T232" s="73"/>
      <c r="U232" s="73"/>
      <c r="V232" s="94"/>
      <c r="W232" s="95"/>
      <c r="X232" s="99"/>
      <c r="Y232" s="97"/>
      <c r="Z232" s="99"/>
      <c r="AA232" s="73"/>
      <c r="AB232" s="73"/>
    </row>
    <row r="233" spans="1:28" ht="19" thickBot="1" x14ac:dyDescent="0.5">
      <c r="A233" s="105"/>
      <c r="B233" s="106">
        <v>76263363.459999993</v>
      </c>
      <c r="C233" s="114"/>
      <c r="D233" s="108">
        <v>712</v>
      </c>
      <c r="E233" s="114"/>
      <c r="F233" s="73"/>
      <c r="G233" s="73"/>
      <c r="H233" s="105"/>
      <c r="I233" s="106">
        <v>72908600.409999967</v>
      </c>
      <c r="J233" s="114"/>
      <c r="K233" s="108">
        <v>693</v>
      </c>
      <c r="L233" s="114"/>
      <c r="M233" s="73"/>
      <c r="N233" s="73"/>
      <c r="O233" s="105"/>
      <c r="P233" s="106">
        <v>71074919.059999987</v>
      </c>
      <c r="Q233" s="114"/>
      <c r="R233" s="108">
        <v>675</v>
      </c>
      <c r="S233" s="114"/>
      <c r="T233" s="73"/>
      <c r="U233" s="73"/>
      <c r="V233" s="105"/>
      <c r="W233" s="106">
        <v>69700918.679999992</v>
      </c>
      <c r="X233" s="114"/>
      <c r="Y233" s="108">
        <v>661</v>
      </c>
      <c r="Z233" s="114"/>
      <c r="AA233" s="73"/>
      <c r="AB233" s="73"/>
    </row>
    <row r="234" spans="1:28" ht="19" thickTop="1" x14ac:dyDescent="0.45">
      <c r="A234" s="94"/>
      <c r="B234" s="95"/>
      <c r="C234" s="99"/>
      <c r="D234" s="97"/>
      <c r="E234" s="99"/>
      <c r="F234" s="73"/>
      <c r="G234" s="73"/>
      <c r="H234" s="94"/>
      <c r="I234" s="95"/>
      <c r="J234" s="99"/>
      <c r="K234" s="97"/>
      <c r="L234" s="99"/>
      <c r="M234" s="73"/>
      <c r="N234" s="73"/>
      <c r="O234" s="94"/>
      <c r="P234" s="95"/>
      <c r="Q234" s="99"/>
      <c r="R234" s="97"/>
      <c r="S234" s="99"/>
      <c r="T234" s="73"/>
      <c r="U234" s="73"/>
      <c r="V234" s="94"/>
      <c r="W234" s="95"/>
      <c r="X234" s="99"/>
      <c r="Y234" s="97"/>
      <c r="Z234" s="99"/>
      <c r="AA234" s="73"/>
      <c r="AB234" s="73"/>
    </row>
    <row r="235" spans="1:28" ht="18.5" x14ac:dyDescent="0.45">
      <c r="A235" s="105" t="s">
        <v>86</v>
      </c>
      <c r="B235" s="95"/>
      <c r="C235" s="94"/>
      <c r="D235" s="125">
        <v>2.7482213446156104E-2</v>
      </c>
      <c r="E235" s="94"/>
      <c r="F235" s="124"/>
      <c r="G235" s="73"/>
      <c r="H235" s="105" t="s">
        <v>86</v>
      </c>
      <c r="I235" s="95"/>
      <c r="J235" s="94"/>
      <c r="K235" s="125">
        <v>2.6830962935740211E-2</v>
      </c>
      <c r="L235" s="94"/>
      <c r="M235" s="124"/>
      <c r="N235" s="73"/>
      <c r="O235" s="105" t="s">
        <v>86</v>
      </c>
      <c r="P235" s="95"/>
      <c r="Q235" s="94"/>
      <c r="R235" s="125">
        <v>2.6300333065382472E-2</v>
      </c>
      <c r="S235" s="94"/>
      <c r="T235" s="124"/>
      <c r="U235" s="73"/>
      <c r="V235" s="105" t="s">
        <v>86</v>
      </c>
      <c r="W235" s="95"/>
      <c r="X235" s="94"/>
      <c r="Y235" s="125">
        <v>2.5980573551840629E-2</v>
      </c>
      <c r="Z235" s="94"/>
      <c r="AA235" s="124"/>
      <c r="AB235" s="73"/>
    </row>
    <row r="236" spans="1:28" ht="18.5" x14ac:dyDescent="0.45">
      <c r="A236" s="94"/>
      <c r="B236" s="95"/>
      <c r="C236" s="94"/>
      <c r="D236" s="97"/>
      <c r="E236" s="94"/>
      <c r="F236" s="73"/>
      <c r="G236" s="73"/>
      <c r="H236" s="94"/>
      <c r="I236" s="95"/>
      <c r="J236" s="94"/>
      <c r="K236" s="97"/>
      <c r="L236" s="94"/>
      <c r="M236" s="73"/>
      <c r="N236" s="73"/>
      <c r="O236" s="94"/>
      <c r="P236" s="95"/>
      <c r="Q236" s="94"/>
      <c r="R236" s="97"/>
      <c r="S236" s="94"/>
      <c r="T236" s="73"/>
      <c r="U236" s="73"/>
      <c r="V236" s="94"/>
      <c r="W236" s="95"/>
      <c r="X236" s="94"/>
      <c r="Y236" s="97"/>
      <c r="Z236" s="94"/>
      <c r="AA236" s="73"/>
      <c r="AB236" s="73"/>
    </row>
    <row r="237" spans="1:28" ht="18.5" x14ac:dyDescent="0.45">
      <c r="A237" s="94"/>
      <c r="B237" s="95"/>
      <c r="C237" s="94"/>
      <c r="D237" s="97"/>
      <c r="E237" s="94"/>
      <c r="F237" s="73"/>
      <c r="G237" s="73"/>
      <c r="H237" s="94"/>
      <c r="I237" s="95"/>
      <c r="J237" s="94"/>
      <c r="K237" s="97"/>
      <c r="L237" s="94"/>
      <c r="M237" s="73"/>
      <c r="N237" s="73"/>
      <c r="O237" s="94"/>
      <c r="P237" s="95"/>
      <c r="Q237" s="94"/>
      <c r="R237" s="97"/>
      <c r="S237" s="94"/>
      <c r="T237" s="73"/>
      <c r="U237" s="73"/>
      <c r="V237" s="94"/>
      <c r="W237" s="95"/>
      <c r="X237" s="94"/>
      <c r="Y237" s="97"/>
      <c r="Z237" s="94"/>
      <c r="AA237" s="73"/>
      <c r="AB237" s="73"/>
    </row>
    <row r="238" spans="1:28" ht="18.5" x14ac:dyDescent="0.45">
      <c r="A238" s="94"/>
      <c r="B238" s="95"/>
      <c r="C238" s="94"/>
      <c r="D238" s="97"/>
      <c r="E238" s="94"/>
      <c r="F238" s="73"/>
      <c r="G238" s="73"/>
      <c r="H238" s="94"/>
      <c r="I238" s="95"/>
      <c r="J238" s="94"/>
      <c r="K238" s="97"/>
      <c r="L238" s="94"/>
      <c r="M238" s="73"/>
      <c r="N238" s="73"/>
      <c r="O238" s="94"/>
      <c r="P238" s="95"/>
      <c r="Q238" s="94"/>
      <c r="R238" s="97"/>
      <c r="S238" s="94"/>
      <c r="T238" s="73"/>
      <c r="U238" s="73"/>
      <c r="V238" s="94"/>
      <c r="W238" s="95"/>
      <c r="X238" s="94"/>
      <c r="Y238" s="97"/>
      <c r="Z238" s="94"/>
      <c r="AA238" s="73"/>
      <c r="AB238" s="73"/>
    </row>
    <row r="239" spans="1:28" ht="18.5" x14ac:dyDescent="0.45">
      <c r="A239" s="78" t="s">
        <v>137</v>
      </c>
      <c r="B239" s="95"/>
      <c r="C239" s="94"/>
      <c r="D239" s="97"/>
      <c r="E239" s="94"/>
      <c r="F239" s="73"/>
      <c r="G239" s="73"/>
      <c r="H239" s="78" t="s">
        <v>137</v>
      </c>
      <c r="I239" s="95"/>
      <c r="J239" s="94"/>
      <c r="K239" s="97"/>
      <c r="L239" s="94"/>
      <c r="M239" s="73"/>
      <c r="N239" s="73"/>
      <c r="O239" s="78" t="s">
        <v>137</v>
      </c>
      <c r="P239" s="95"/>
      <c r="Q239" s="94"/>
      <c r="R239" s="97"/>
      <c r="S239" s="94"/>
      <c r="T239" s="73"/>
      <c r="U239" s="73"/>
      <c r="V239" s="78" t="s">
        <v>137</v>
      </c>
      <c r="W239" s="95"/>
      <c r="X239" s="94"/>
      <c r="Y239" s="97"/>
      <c r="Z239" s="94"/>
      <c r="AA239" s="73"/>
      <c r="AB239" s="73"/>
    </row>
    <row r="240" spans="1:28" ht="18.5" x14ac:dyDescent="0.45">
      <c r="A240" s="79"/>
      <c r="B240" s="80"/>
      <c r="C240" s="79"/>
      <c r="D240" s="81"/>
      <c r="E240" s="79"/>
      <c r="F240" s="73"/>
      <c r="G240" s="73"/>
      <c r="H240" s="79"/>
      <c r="I240" s="80"/>
      <c r="J240" s="79"/>
      <c r="K240" s="81"/>
      <c r="L240" s="79"/>
      <c r="M240" s="73"/>
      <c r="N240" s="73"/>
      <c r="O240" s="79"/>
      <c r="P240" s="80"/>
      <c r="Q240" s="79"/>
      <c r="R240" s="81"/>
      <c r="S240" s="79"/>
      <c r="T240" s="73"/>
      <c r="U240" s="73"/>
      <c r="V240" s="79"/>
      <c r="W240" s="80"/>
      <c r="X240" s="79"/>
      <c r="Y240" s="81"/>
      <c r="Z240" s="79"/>
      <c r="AA240" s="73"/>
      <c r="AB240" s="73"/>
    </row>
    <row r="241" spans="1:28" ht="37" x14ac:dyDescent="0.45">
      <c r="A241" s="86" t="s">
        <v>76</v>
      </c>
      <c r="B241" s="87" t="s">
        <v>114</v>
      </c>
      <c r="C241" s="88" t="s">
        <v>70</v>
      </c>
      <c r="D241" s="89" t="s">
        <v>71</v>
      </c>
      <c r="E241" s="88" t="s">
        <v>70</v>
      </c>
      <c r="F241" s="73"/>
      <c r="G241" s="73"/>
      <c r="H241" s="86" t="s">
        <v>76</v>
      </c>
      <c r="I241" s="87" t="s">
        <v>114</v>
      </c>
      <c r="J241" s="88" t="s">
        <v>70</v>
      </c>
      <c r="K241" s="89" t="s">
        <v>71</v>
      </c>
      <c r="L241" s="88" t="s">
        <v>70</v>
      </c>
      <c r="M241" s="73"/>
      <c r="N241" s="73"/>
      <c r="O241" s="86" t="s">
        <v>76</v>
      </c>
      <c r="P241" s="87" t="s">
        <v>114</v>
      </c>
      <c r="Q241" s="88" t="s">
        <v>70</v>
      </c>
      <c r="R241" s="89" t="s">
        <v>71</v>
      </c>
      <c r="S241" s="88" t="s">
        <v>70</v>
      </c>
      <c r="T241" s="73"/>
      <c r="U241" s="73"/>
      <c r="V241" s="86" t="s">
        <v>76</v>
      </c>
      <c r="W241" s="87" t="s">
        <v>114</v>
      </c>
      <c r="X241" s="88" t="s">
        <v>70</v>
      </c>
      <c r="Y241" s="89" t="s">
        <v>71</v>
      </c>
      <c r="Z241" s="88" t="s">
        <v>70</v>
      </c>
      <c r="AA241" s="73"/>
      <c r="AB241" s="73"/>
    </row>
    <row r="242" spans="1:28" ht="18.5" x14ac:dyDescent="0.45">
      <c r="A242" s="79"/>
      <c r="B242" s="80"/>
      <c r="C242" s="79"/>
      <c r="D242" s="81"/>
      <c r="E242" s="79"/>
      <c r="F242" s="73"/>
      <c r="G242" s="73"/>
      <c r="H242" s="79"/>
      <c r="I242" s="80"/>
      <c r="J242" s="79"/>
      <c r="K242" s="81"/>
      <c r="L242" s="79"/>
      <c r="M242" s="73"/>
      <c r="N242" s="73"/>
      <c r="O242" s="79"/>
      <c r="P242" s="80"/>
      <c r="Q242" s="79"/>
      <c r="R242" s="81"/>
      <c r="S242" s="79"/>
      <c r="T242" s="73"/>
      <c r="U242" s="73"/>
      <c r="V242" s="79"/>
      <c r="W242" s="80"/>
      <c r="X242" s="79"/>
      <c r="Y242" s="81"/>
      <c r="Z242" s="79"/>
      <c r="AA242" s="73"/>
      <c r="AB242" s="73"/>
    </row>
    <row r="243" spans="1:28" ht="18.5" x14ac:dyDescent="0.45">
      <c r="A243" s="94" t="s">
        <v>16</v>
      </c>
      <c r="B243" s="95">
        <v>75940120.809999973</v>
      </c>
      <c r="C243" s="96">
        <v>0.99752468740944111</v>
      </c>
      <c r="D243" s="97">
        <v>709</v>
      </c>
      <c r="E243" s="96">
        <v>0.99718706047819972</v>
      </c>
      <c r="F243" s="92"/>
      <c r="G243" s="93"/>
      <c r="H243" s="94" t="s">
        <v>16</v>
      </c>
      <c r="I243" s="95">
        <v>72389841.759999931</v>
      </c>
      <c r="J243" s="96">
        <v>0.9947624387119649</v>
      </c>
      <c r="K243" s="97">
        <v>688</v>
      </c>
      <c r="L243" s="96">
        <v>0.9942196531791907</v>
      </c>
      <c r="M243" s="92"/>
      <c r="N243" s="93"/>
      <c r="O243" s="94" t="s">
        <v>16</v>
      </c>
      <c r="P243" s="95">
        <v>70555437.959999993</v>
      </c>
      <c r="Q243" s="96">
        <v>0.99461060685824654</v>
      </c>
      <c r="R243" s="97">
        <v>670</v>
      </c>
      <c r="S243" s="96">
        <v>0.99406528189910981</v>
      </c>
      <c r="T243" s="92"/>
      <c r="U243" s="93"/>
      <c r="V243" s="94" t="s">
        <v>16</v>
      </c>
      <c r="W243" s="95">
        <v>69435715.659999996</v>
      </c>
      <c r="X243" s="96">
        <v>0.9981665028270662</v>
      </c>
      <c r="Y243" s="97">
        <v>658</v>
      </c>
      <c r="Z243" s="96">
        <v>0.99696969696969695</v>
      </c>
      <c r="AA243" s="92"/>
      <c r="AB243" s="93"/>
    </row>
    <row r="244" spans="1:28" ht="18.5" x14ac:dyDescent="0.45">
      <c r="A244" s="94" t="s">
        <v>17</v>
      </c>
      <c r="B244" s="95">
        <v>0</v>
      </c>
      <c r="C244" s="96">
        <v>0</v>
      </c>
      <c r="D244" s="97">
        <v>0</v>
      </c>
      <c r="E244" s="96">
        <v>0</v>
      </c>
      <c r="F244" s="92"/>
      <c r="G244" s="93"/>
      <c r="H244" s="94" t="s">
        <v>17</v>
      </c>
      <c r="I244" s="95">
        <v>187027.09000000003</v>
      </c>
      <c r="J244" s="96">
        <v>2.5700777848143533E-3</v>
      </c>
      <c r="K244" s="97">
        <v>2</v>
      </c>
      <c r="L244" s="96">
        <v>2.8901734104046241E-3</v>
      </c>
      <c r="M244" s="92"/>
      <c r="N244" s="93"/>
      <c r="O244" s="94" t="s">
        <v>17</v>
      </c>
      <c r="P244" s="95">
        <v>161714.44</v>
      </c>
      <c r="Q244" s="96">
        <v>2.2796669109662131E-3</v>
      </c>
      <c r="R244" s="97">
        <v>1</v>
      </c>
      <c r="S244" s="96">
        <v>1.483679525222552E-3</v>
      </c>
      <c r="T244" s="92"/>
      <c r="U244" s="93"/>
      <c r="V244" s="94" t="s">
        <v>17</v>
      </c>
      <c r="W244" s="95">
        <v>0</v>
      </c>
      <c r="X244" s="96">
        <v>0</v>
      </c>
      <c r="Y244" s="97">
        <v>0</v>
      </c>
      <c r="Z244" s="96">
        <v>0</v>
      </c>
      <c r="AA244" s="92"/>
      <c r="AB244" s="93"/>
    </row>
    <row r="245" spans="1:28" ht="18.5" x14ac:dyDescent="0.45">
      <c r="A245" s="94" t="s">
        <v>18</v>
      </c>
      <c r="B245" s="95">
        <v>0</v>
      </c>
      <c r="C245" s="96">
        <v>0</v>
      </c>
      <c r="D245" s="97">
        <v>0</v>
      </c>
      <c r="E245" s="96">
        <v>0</v>
      </c>
      <c r="F245" s="92"/>
      <c r="G245" s="93"/>
      <c r="H245" s="94" t="s">
        <v>18</v>
      </c>
      <c r="I245" s="95">
        <v>0</v>
      </c>
      <c r="J245" s="96">
        <v>0</v>
      </c>
      <c r="K245" s="97">
        <v>0</v>
      </c>
      <c r="L245" s="96">
        <v>0</v>
      </c>
      <c r="M245" s="92"/>
      <c r="N245" s="93"/>
      <c r="O245" s="94" t="s">
        <v>18</v>
      </c>
      <c r="P245" s="95">
        <v>24652.400000000001</v>
      </c>
      <c r="Q245" s="96">
        <v>3.4752159767491064E-4</v>
      </c>
      <c r="R245" s="97">
        <v>1</v>
      </c>
      <c r="S245" s="96">
        <v>1.483679525222552E-3</v>
      </c>
      <c r="T245" s="92"/>
      <c r="U245" s="93"/>
      <c r="V245" s="94" t="s">
        <v>18</v>
      </c>
      <c r="W245" s="95">
        <v>24080.93</v>
      </c>
      <c r="X245" s="96">
        <v>3.4617311068877354E-4</v>
      </c>
      <c r="Y245" s="97">
        <v>1</v>
      </c>
      <c r="Z245" s="96">
        <v>1.5151515151515152E-3</v>
      </c>
      <c r="AA245" s="92"/>
      <c r="AB245" s="93"/>
    </row>
    <row r="246" spans="1:28" ht="18.5" x14ac:dyDescent="0.45">
      <c r="A246" s="94" t="s">
        <v>19</v>
      </c>
      <c r="B246" s="95">
        <v>188441.99</v>
      </c>
      <c r="C246" s="96">
        <v>2.475312590558981E-3</v>
      </c>
      <c r="D246" s="97">
        <v>2</v>
      </c>
      <c r="E246" s="96">
        <v>2.8129395218002813E-3</v>
      </c>
      <c r="F246" s="92"/>
      <c r="G246" s="93"/>
      <c r="H246" s="94" t="s">
        <v>19</v>
      </c>
      <c r="I246" s="95">
        <v>0</v>
      </c>
      <c r="J246" s="96">
        <v>0</v>
      </c>
      <c r="K246" s="97">
        <v>0</v>
      </c>
      <c r="L246" s="96">
        <v>0</v>
      </c>
      <c r="M246" s="92"/>
      <c r="N246" s="93"/>
      <c r="O246" s="94" t="s">
        <v>19</v>
      </c>
      <c r="P246" s="95">
        <v>0</v>
      </c>
      <c r="Q246" s="96">
        <v>0</v>
      </c>
      <c r="R246" s="97">
        <v>0</v>
      </c>
      <c r="S246" s="96">
        <v>0</v>
      </c>
      <c r="T246" s="92"/>
      <c r="U246" s="93"/>
      <c r="V246" s="94" t="s">
        <v>19</v>
      </c>
      <c r="W246" s="95">
        <v>0</v>
      </c>
      <c r="X246" s="96">
        <v>0</v>
      </c>
      <c r="Y246" s="97">
        <v>0</v>
      </c>
      <c r="Z246" s="96">
        <v>0</v>
      </c>
      <c r="AA246" s="92"/>
      <c r="AB246" s="93"/>
    </row>
    <row r="247" spans="1:28" ht="18.5" x14ac:dyDescent="0.45">
      <c r="A247" s="94" t="s">
        <v>20</v>
      </c>
      <c r="B247" s="95">
        <v>0</v>
      </c>
      <c r="C247" s="96">
        <v>0</v>
      </c>
      <c r="D247" s="97">
        <v>0</v>
      </c>
      <c r="E247" s="96">
        <v>0</v>
      </c>
      <c r="F247" s="92"/>
      <c r="G247" s="93"/>
      <c r="H247" s="94" t="s">
        <v>20</v>
      </c>
      <c r="I247" s="95">
        <v>0</v>
      </c>
      <c r="J247" s="96">
        <v>0</v>
      </c>
      <c r="K247" s="97">
        <v>0</v>
      </c>
      <c r="L247" s="96">
        <v>0</v>
      </c>
      <c r="M247" s="92"/>
      <c r="N247" s="93"/>
      <c r="O247" s="94" t="s">
        <v>20</v>
      </c>
      <c r="P247" s="95">
        <v>0</v>
      </c>
      <c r="Q247" s="96">
        <v>0</v>
      </c>
      <c r="R247" s="97">
        <v>0</v>
      </c>
      <c r="S247" s="96">
        <v>0</v>
      </c>
      <c r="T247" s="92"/>
      <c r="U247" s="93"/>
      <c r="V247" s="94" t="s">
        <v>20</v>
      </c>
      <c r="W247" s="95">
        <v>0</v>
      </c>
      <c r="X247" s="96">
        <v>0</v>
      </c>
      <c r="Y247" s="97">
        <v>0</v>
      </c>
      <c r="Z247" s="96">
        <v>0</v>
      </c>
      <c r="AA247" s="92"/>
      <c r="AB247" s="93"/>
    </row>
    <row r="248" spans="1:28" ht="18.5" x14ac:dyDescent="0.45">
      <c r="A248" s="94" t="s">
        <v>21</v>
      </c>
      <c r="B248" s="95">
        <v>0</v>
      </c>
      <c r="C248" s="96">
        <v>0</v>
      </c>
      <c r="D248" s="97">
        <v>0</v>
      </c>
      <c r="E248" s="96">
        <v>0</v>
      </c>
      <c r="F248" s="92"/>
      <c r="G248" s="93"/>
      <c r="H248" s="94" t="s">
        <v>21</v>
      </c>
      <c r="I248" s="95">
        <v>0</v>
      </c>
      <c r="J248" s="96">
        <v>0</v>
      </c>
      <c r="K248" s="97">
        <v>0</v>
      </c>
      <c r="L248" s="96">
        <v>0</v>
      </c>
      <c r="M248" s="92"/>
      <c r="N248" s="93"/>
      <c r="O248" s="94" t="s">
        <v>21</v>
      </c>
      <c r="P248" s="95">
        <v>0</v>
      </c>
      <c r="Q248" s="96">
        <v>0</v>
      </c>
      <c r="R248" s="97">
        <v>0</v>
      </c>
      <c r="S248" s="96">
        <v>0</v>
      </c>
      <c r="T248" s="92"/>
      <c r="U248" s="93"/>
      <c r="V248" s="94" t="s">
        <v>21</v>
      </c>
      <c r="W248" s="95">
        <v>0</v>
      </c>
      <c r="X248" s="96">
        <v>0</v>
      </c>
      <c r="Y248" s="97">
        <v>0</v>
      </c>
      <c r="Z248" s="96">
        <v>0</v>
      </c>
      <c r="AA248" s="92"/>
      <c r="AB248" s="93"/>
    </row>
    <row r="249" spans="1:28" ht="18.5" x14ac:dyDescent="0.45">
      <c r="A249" s="94" t="s">
        <v>139</v>
      </c>
      <c r="B249" s="95">
        <v>0</v>
      </c>
      <c r="C249" s="96">
        <v>0</v>
      </c>
      <c r="D249" s="97">
        <v>0</v>
      </c>
      <c r="E249" s="96">
        <v>0</v>
      </c>
      <c r="F249" s="92"/>
      <c r="G249" s="93"/>
      <c r="H249" s="94" t="s">
        <v>139</v>
      </c>
      <c r="I249" s="95">
        <v>194115.4</v>
      </c>
      <c r="J249" s="96">
        <v>2.6674835032205867E-3</v>
      </c>
      <c r="K249" s="97">
        <v>2</v>
      </c>
      <c r="L249" s="96">
        <v>2.8901734104046241E-3</v>
      </c>
      <c r="M249" s="92"/>
      <c r="N249" s="93"/>
      <c r="O249" s="94" t="s">
        <v>139</v>
      </c>
      <c r="P249" s="95">
        <v>195944.58000000002</v>
      </c>
      <c r="Q249" s="96">
        <v>2.7622046331123684E-3</v>
      </c>
      <c r="R249" s="97">
        <v>2</v>
      </c>
      <c r="S249" s="96">
        <v>2.967359050445104E-3</v>
      </c>
      <c r="T249" s="92"/>
      <c r="U249" s="93"/>
      <c r="V249" s="94" t="s">
        <v>139</v>
      </c>
      <c r="W249" s="95">
        <v>103463.11</v>
      </c>
      <c r="X249" s="96">
        <v>1.4873240622448865E-3</v>
      </c>
      <c r="Y249" s="97">
        <v>1</v>
      </c>
      <c r="Z249" s="96">
        <v>1.5151515151515152E-3</v>
      </c>
      <c r="AA249" s="92"/>
      <c r="AB249" s="93"/>
    </row>
    <row r="250" spans="1:28" ht="18.5" x14ac:dyDescent="0.45">
      <c r="A250" s="94" t="s">
        <v>140</v>
      </c>
      <c r="B250" s="95">
        <v>0</v>
      </c>
      <c r="C250" s="96">
        <v>0</v>
      </c>
      <c r="D250" s="97">
        <v>0</v>
      </c>
      <c r="E250" s="96">
        <v>0</v>
      </c>
      <c r="F250" s="92"/>
      <c r="G250" s="93"/>
      <c r="H250" s="94" t="s">
        <v>140</v>
      </c>
      <c r="I250" s="95">
        <v>0</v>
      </c>
      <c r="J250" s="96">
        <v>0</v>
      </c>
      <c r="K250" s="97">
        <v>0</v>
      </c>
      <c r="L250" s="96">
        <v>0</v>
      </c>
      <c r="M250" s="92"/>
      <c r="N250" s="93"/>
      <c r="O250" s="94" t="s">
        <v>140</v>
      </c>
      <c r="P250" s="95">
        <v>0</v>
      </c>
      <c r="Q250" s="96">
        <v>0</v>
      </c>
      <c r="R250" s="97">
        <v>0</v>
      </c>
      <c r="S250" s="96">
        <v>0</v>
      </c>
      <c r="T250" s="92"/>
      <c r="U250" s="93"/>
      <c r="V250" s="94" t="s">
        <v>140</v>
      </c>
      <c r="W250" s="95">
        <v>0</v>
      </c>
      <c r="X250" s="96">
        <v>0</v>
      </c>
      <c r="Y250" s="97">
        <v>0</v>
      </c>
      <c r="Z250" s="96">
        <v>0</v>
      </c>
      <c r="AA250" s="92"/>
      <c r="AB250" s="93"/>
    </row>
    <row r="251" spans="1:28" ht="18.5" x14ac:dyDescent="0.45">
      <c r="A251" s="94"/>
      <c r="B251" s="95"/>
      <c r="C251" s="99"/>
      <c r="D251" s="97"/>
      <c r="E251" s="99"/>
      <c r="F251" s="73"/>
      <c r="G251" s="73"/>
      <c r="H251" s="94"/>
      <c r="I251" s="95"/>
      <c r="J251" s="99"/>
      <c r="K251" s="97"/>
      <c r="L251" s="99"/>
      <c r="M251" s="73"/>
      <c r="N251" s="73"/>
      <c r="O251" s="94"/>
      <c r="P251" s="95"/>
      <c r="Q251" s="99"/>
      <c r="R251" s="97"/>
      <c r="S251" s="99"/>
      <c r="T251" s="73"/>
      <c r="U251" s="73"/>
      <c r="V251" s="94"/>
      <c r="W251" s="95"/>
      <c r="X251" s="99"/>
      <c r="Y251" s="97"/>
      <c r="Z251" s="99"/>
      <c r="AA251" s="73"/>
      <c r="AB251" s="73"/>
    </row>
    <row r="252" spans="1:28" ht="19" thickBot="1" x14ac:dyDescent="0.5">
      <c r="A252" s="105"/>
      <c r="B252" s="106">
        <v>76128562.799999967</v>
      </c>
      <c r="C252" s="114"/>
      <c r="D252" s="108">
        <v>711</v>
      </c>
      <c r="E252" s="114"/>
      <c r="F252" s="73"/>
      <c r="G252" s="73"/>
      <c r="H252" s="105"/>
      <c r="I252" s="106">
        <v>72770984.24999994</v>
      </c>
      <c r="J252" s="114"/>
      <c r="K252" s="108">
        <v>692</v>
      </c>
      <c r="L252" s="114"/>
      <c r="M252" s="73"/>
      <c r="N252" s="73"/>
      <c r="O252" s="105"/>
      <c r="P252" s="106">
        <v>70937749.379999995</v>
      </c>
      <c r="Q252" s="114"/>
      <c r="R252" s="108">
        <v>674</v>
      </c>
      <c r="S252" s="114"/>
      <c r="T252" s="73"/>
      <c r="U252" s="73"/>
      <c r="V252" s="105"/>
      <c r="W252" s="106">
        <v>69563259.700000003</v>
      </c>
      <c r="X252" s="114"/>
      <c r="Y252" s="108">
        <v>660</v>
      </c>
      <c r="Z252" s="114"/>
      <c r="AA252" s="73"/>
      <c r="AB252" s="73"/>
    </row>
    <row r="253" spans="1:28" ht="19" thickTop="1" x14ac:dyDescent="0.45">
      <c r="A253" s="94"/>
      <c r="B253" s="95"/>
      <c r="C253" s="99"/>
      <c r="D253" s="97"/>
      <c r="E253" s="99"/>
      <c r="F253" s="73"/>
      <c r="G253" s="73"/>
      <c r="H253" s="94"/>
      <c r="I253" s="95"/>
      <c r="J253" s="99"/>
      <c r="K253" s="97"/>
      <c r="L253" s="99"/>
      <c r="M253" s="73"/>
      <c r="N253" s="73"/>
      <c r="O253" s="94"/>
      <c r="P253" s="95"/>
      <c r="Q253" s="99"/>
      <c r="R253" s="97"/>
      <c r="S253" s="99"/>
      <c r="T253" s="73"/>
      <c r="U253" s="73"/>
      <c r="V253" s="94"/>
      <c r="W253" s="95"/>
      <c r="X253" s="99"/>
      <c r="Y253" s="97"/>
      <c r="Z253" s="99"/>
      <c r="AA253" s="73"/>
      <c r="AB253" s="73"/>
    </row>
    <row r="254" spans="1:28" ht="18.5" x14ac:dyDescent="0.45">
      <c r="A254" s="105" t="s">
        <v>88</v>
      </c>
      <c r="B254" s="95"/>
      <c r="C254" s="94"/>
      <c r="D254" s="127">
        <v>1.3784902576150246</v>
      </c>
      <c r="E254" s="94"/>
      <c r="F254" s="92"/>
      <c r="G254" s="73"/>
      <c r="H254" s="105" t="s">
        <v>88</v>
      </c>
      <c r="I254" s="95"/>
      <c r="J254" s="94"/>
      <c r="K254" s="127">
        <v>3.1369493671755704</v>
      </c>
      <c r="L254" s="94"/>
      <c r="M254" s="92"/>
      <c r="N254" s="73"/>
      <c r="O254" s="105" t="s">
        <v>88</v>
      </c>
      <c r="P254" s="95"/>
      <c r="Q254" s="94"/>
      <c r="R254" s="127">
        <v>3.7457984459029712</v>
      </c>
      <c r="S254" s="94"/>
      <c r="T254" s="92"/>
      <c r="U254" s="73"/>
      <c r="V254" s="105" t="s">
        <v>88</v>
      </c>
      <c r="W254" s="95"/>
      <c r="X254" s="94"/>
      <c r="Y254" s="127">
        <v>2.8268199165645944</v>
      </c>
      <c r="Z254" s="94"/>
      <c r="AA254" s="92"/>
      <c r="AB254" s="73"/>
    </row>
    <row r="255" spans="1:28" ht="15.5" x14ac:dyDescent="0.35">
      <c r="A255" s="131"/>
      <c r="B255" s="132"/>
      <c r="C255" s="131"/>
      <c r="D255" s="133"/>
      <c r="E255" s="131"/>
      <c r="F255" s="73"/>
      <c r="G255" s="73"/>
      <c r="H255" s="131"/>
      <c r="I255" s="132"/>
      <c r="J255" s="131"/>
      <c r="K255" s="133"/>
      <c r="L255" s="131"/>
      <c r="M255" s="73"/>
      <c r="N255" s="73"/>
      <c r="O255" s="131"/>
      <c r="P255" s="132"/>
      <c r="Q255" s="131"/>
      <c r="R255" s="133"/>
      <c r="S255" s="131"/>
      <c r="T255" s="73"/>
      <c r="U255" s="73"/>
      <c r="V255" s="131"/>
      <c r="W255" s="132"/>
      <c r="X255" s="131"/>
      <c r="Y255" s="133"/>
      <c r="Z255" s="131"/>
      <c r="AA255" s="73"/>
      <c r="AB255" s="73"/>
    </row>
    <row r="256" spans="1:28" ht="15.5" x14ac:dyDescent="0.35">
      <c r="A256" s="131"/>
      <c r="B256" s="132"/>
      <c r="C256" s="131"/>
      <c r="D256" s="133"/>
      <c r="E256" s="131"/>
      <c r="F256" s="73"/>
      <c r="G256" s="73"/>
      <c r="H256" s="131"/>
      <c r="I256" s="132"/>
      <c r="J256" s="131"/>
      <c r="K256" s="133"/>
      <c r="L256" s="131"/>
      <c r="M256" s="73"/>
      <c r="N256" s="73"/>
      <c r="O256" s="131"/>
      <c r="P256" s="132"/>
      <c r="Q256" s="131"/>
      <c r="R256" s="133"/>
      <c r="S256" s="131"/>
      <c r="T256" s="73"/>
      <c r="U256" s="73"/>
      <c r="V256" s="131"/>
      <c r="W256" s="132"/>
      <c r="X256" s="131"/>
      <c r="Y256" s="133"/>
      <c r="Z256" s="131"/>
      <c r="AA256" s="73"/>
      <c r="AB256" s="73"/>
    </row>
    <row r="257" spans="1:28" ht="15.5" x14ac:dyDescent="0.35">
      <c r="A257" s="131"/>
      <c r="B257" s="132"/>
      <c r="C257" s="131"/>
      <c r="D257" s="133"/>
      <c r="E257" s="131"/>
      <c r="F257" s="73"/>
      <c r="G257" s="73"/>
      <c r="H257" s="131"/>
      <c r="I257" s="132"/>
      <c r="J257" s="131"/>
      <c r="K257" s="133"/>
      <c r="L257" s="131"/>
      <c r="M257" s="73"/>
      <c r="N257" s="73"/>
      <c r="O257" s="131"/>
      <c r="P257" s="132"/>
      <c r="Q257" s="131"/>
      <c r="R257" s="133"/>
      <c r="S257" s="131"/>
      <c r="T257" s="73"/>
      <c r="U257" s="73"/>
      <c r="V257" s="131"/>
      <c r="W257" s="132"/>
      <c r="X257" s="131"/>
      <c r="Y257" s="133"/>
      <c r="Z257" s="131"/>
      <c r="AA257" s="73"/>
      <c r="AB257" s="73"/>
    </row>
    <row r="258" spans="1:28" ht="18.5" x14ac:dyDescent="0.45">
      <c r="A258" s="78" t="s">
        <v>138</v>
      </c>
      <c r="B258" s="95"/>
      <c r="C258" s="94"/>
      <c r="D258" s="97"/>
      <c r="E258" s="94"/>
      <c r="F258" s="73"/>
      <c r="G258" s="73"/>
      <c r="H258" s="78" t="s">
        <v>138</v>
      </c>
      <c r="I258" s="95"/>
      <c r="J258" s="94"/>
      <c r="K258" s="97"/>
      <c r="L258" s="94"/>
      <c r="M258" s="73"/>
      <c r="N258" s="73"/>
      <c r="O258" s="78" t="s">
        <v>138</v>
      </c>
      <c r="P258" s="95"/>
      <c r="Q258" s="94"/>
      <c r="R258" s="97"/>
      <c r="S258" s="94"/>
      <c r="T258" s="73"/>
      <c r="U258" s="73"/>
      <c r="V258" s="78" t="s">
        <v>138</v>
      </c>
      <c r="W258" s="95"/>
      <c r="X258" s="94"/>
      <c r="Y258" s="97"/>
      <c r="Z258" s="94"/>
      <c r="AA258" s="73"/>
      <c r="AB258" s="73"/>
    </row>
    <row r="259" spans="1:28" ht="18.5" x14ac:dyDescent="0.45">
      <c r="A259" s="79"/>
      <c r="B259" s="80"/>
      <c r="C259" s="79"/>
      <c r="D259" s="81"/>
      <c r="E259" s="79"/>
      <c r="F259" s="73"/>
      <c r="G259" s="73"/>
      <c r="H259" s="79"/>
      <c r="I259" s="80"/>
      <c r="J259" s="79"/>
      <c r="K259" s="81"/>
      <c r="L259" s="79"/>
      <c r="M259" s="73"/>
      <c r="N259" s="73"/>
      <c r="O259" s="79"/>
      <c r="P259" s="80"/>
      <c r="Q259" s="79"/>
      <c r="R259" s="81"/>
      <c r="S259" s="79"/>
      <c r="T259" s="73"/>
      <c r="U259" s="73"/>
      <c r="V259" s="79"/>
      <c r="W259" s="80"/>
      <c r="X259" s="79"/>
      <c r="Y259" s="81"/>
      <c r="Z259" s="79"/>
      <c r="AA259" s="73"/>
      <c r="AB259" s="73"/>
    </row>
    <row r="260" spans="1:28" ht="37" x14ac:dyDescent="0.45">
      <c r="A260" s="86" t="s">
        <v>76</v>
      </c>
      <c r="B260" s="87" t="s">
        <v>114</v>
      </c>
      <c r="C260" s="88" t="s">
        <v>70</v>
      </c>
      <c r="D260" s="89" t="s">
        <v>71</v>
      </c>
      <c r="E260" s="88" t="s">
        <v>70</v>
      </c>
      <c r="F260" s="73"/>
      <c r="G260" s="73"/>
      <c r="H260" s="86" t="s">
        <v>76</v>
      </c>
      <c r="I260" s="87" t="s">
        <v>114</v>
      </c>
      <c r="J260" s="88" t="s">
        <v>70</v>
      </c>
      <c r="K260" s="89" t="s">
        <v>71</v>
      </c>
      <c r="L260" s="88" t="s">
        <v>70</v>
      </c>
      <c r="M260" s="73"/>
      <c r="N260" s="73"/>
      <c r="O260" s="86" t="s">
        <v>76</v>
      </c>
      <c r="P260" s="87" t="s">
        <v>114</v>
      </c>
      <c r="Q260" s="88" t="s">
        <v>70</v>
      </c>
      <c r="R260" s="89" t="s">
        <v>71</v>
      </c>
      <c r="S260" s="88" t="s">
        <v>70</v>
      </c>
      <c r="T260" s="73"/>
      <c r="U260" s="73"/>
      <c r="V260" s="86" t="s">
        <v>76</v>
      </c>
      <c r="W260" s="87" t="s">
        <v>114</v>
      </c>
      <c r="X260" s="88" t="s">
        <v>70</v>
      </c>
      <c r="Y260" s="89" t="s">
        <v>71</v>
      </c>
      <c r="Z260" s="88" t="s">
        <v>70</v>
      </c>
      <c r="AA260" s="73"/>
      <c r="AB260" s="73"/>
    </row>
    <row r="261" spans="1:28" ht="18.5" x14ac:dyDescent="0.45">
      <c r="A261" s="79"/>
      <c r="B261" s="80"/>
      <c r="C261" s="79"/>
      <c r="D261" s="81"/>
      <c r="E261" s="79"/>
      <c r="F261" s="73"/>
      <c r="G261" s="73"/>
      <c r="H261" s="79"/>
      <c r="I261" s="80"/>
      <c r="J261" s="79"/>
      <c r="K261" s="81"/>
      <c r="L261" s="79"/>
      <c r="M261" s="73"/>
      <c r="N261" s="73"/>
      <c r="O261" s="79"/>
      <c r="P261" s="80"/>
      <c r="Q261" s="79"/>
      <c r="R261" s="81"/>
      <c r="S261" s="79"/>
      <c r="T261" s="73"/>
      <c r="U261" s="73"/>
      <c r="V261" s="79"/>
      <c r="W261" s="80"/>
      <c r="X261" s="79"/>
      <c r="Y261" s="81"/>
      <c r="Z261" s="79"/>
      <c r="AA261" s="73"/>
      <c r="AB261" s="73"/>
    </row>
    <row r="262" spans="1:28" ht="18.5" x14ac:dyDescent="0.45">
      <c r="A262" s="94" t="s">
        <v>16</v>
      </c>
      <c r="B262" s="95">
        <v>134800.66</v>
      </c>
      <c r="C262" s="96">
        <v>1</v>
      </c>
      <c r="D262" s="97">
        <v>1</v>
      </c>
      <c r="E262" s="96">
        <v>1</v>
      </c>
      <c r="F262" s="92"/>
      <c r="G262" s="93"/>
      <c r="H262" s="94" t="s">
        <v>16</v>
      </c>
      <c r="I262" s="95">
        <v>137616.16</v>
      </c>
      <c r="J262" s="96">
        <v>1</v>
      </c>
      <c r="K262" s="97">
        <v>1</v>
      </c>
      <c r="L262" s="96">
        <v>1</v>
      </c>
      <c r="M262" s="92"/>
      <c r="N262" s="93"/>
      <c r="O262" s="94" t="s">
        <v>16</v>
      </c>
      <c r="P262" s="95">
        <v>137169.68</v>
      </c>
      <c r="Q262" s="96">
        <v>1</v>
      </c>
      <c r="R262" s="97">
        <v>1</v>
      </c>
      <c r="S262" s="96">
        <v>1</v>
      </c>
      <c r="T262" s="92"/>
      <c r="U262" s="93"/>
      <c r="V262" s="94" t="s">
        <v>16</v>
      </c>
      <c r="W262" s="95">
        <v>137658.98000000001</v>
      </c>
      <c r="X262" s="96">
        <v>1</v>
      </c>
      <c r="Y262" s="97">
        <v>1</v>
      </c>
      <c r="Z262" s="96">
        <v>1</v>
      </c>
      <c r="AA262" s="92"/>
      <c r="AB262" s="93"/>
    </row>
    <row r="263" spans="1:28" ht="18.5" x14ac:dyDescent="0.45">
      <c r="A263" s="94" t="s">
        <v>17</v>
      </c>
      <c r="B263" s="95">
        <v>0</v>
      </c>
      <c r="C263" s="96">
        <v>0</v>
      </c>
      <c r="D263" s="97">
        <v>0</v>
      </c>
      <c r="E263" s="96">
        <v>0</v>
      </c>
      <c r="F263" s="92"/>
      <c r="G263" s="93"/>
      <c r="H263" s="94" t="s">
        <v>17</v>
      </c>
      <c r="I263" s="95">
        <v>0</v>
      </c>
      <c r="J263" s="96">
        <v>0</v>
      </c>
      <c r="K263" s="97">
        <v>0</v>
      </c>
      <c r="L263" s="96">
        <v>0</v>
      </c>
      <c r="M263" s="92"/>
      <c r="N263" s="93"/>
      <c r="O263" s="94" t="s">
        <v>17</v>
      </c>
      <c r="P263" s="95">
        <v>0</v>
      </c>
      <c r="Q263" s="96">
        <v>0</v>
      </c>
      <c r="R263" s="97">
        <v>0</v>
      </c>
      <c r="S263" s="96">
        <v>0</v>
      </c>
      <c r="T263" s="92"/>
      <c r="U263" s="93"/>
      <c r="V263" s="94" t="s">
        <v>17</v>
      </c>
      <c r="W263" s="95">
        <v>0</v>
      </c>
      <c r="X263" s="96">
        <v>0</v>
      </c>
      <c r="Y263" s="97">
        <v>0</v>
      </c>
      <c r="Z263" s="96">
        <v>0</v>
      </c>
      <c r="AA263" s="92"/>
      <c r="AB263" s="93"/>
    </row>
    <row r="264" spans="1:28" ht="18.5" x14ac:dyDescent="0.45">
      <c r="A264" s="94" t="s">
        <v>18</v>
      </c>
      <c r="B264" s="95">
        <v>0</v>
      </c>
      <c r="C264" s="96">
        <v>0</v>
      </c>
      <c r="D264" s="97">
        <v>0</v>
      </c>
      <c r="E264" s="96">
        <v>0</v>
      </c>
      <c r="F264" s="92"/>
      <c r="G264" s="93"/>
      <c r="H264" s="94" t="s">
        <v>18</v>
      </c>
      <c r="I264" s="95">
        <v>0</v>
      </c>
      <c r="J264" s="96">
        <v>0</v>
      </c>
      <c r="K264" s="97">
        <v>0</v>
      </c>
      <c r="L264" s="96">
        <v>0</v>
      </c>
      <c r="M264" s="92"/>
      <c r="N264" s="93"/>
      <c r="O264" s="94" t="s">
        <v>18</v>
      </c>
      <c r="P264" s="95">
        <v>0</v>
      </c>
      <c r="Q264" s="96">
        <v>0</v>
      </c>
      <c r="R264" s="97">
        <v>0</v>
      </c>
      <c r="S264" s="96">
        <v>0</v>
      </c>
      <c r="T264" s="92"/>
      <c r="U264" s="93"/>
      <c r="V264" s="94" t="s">
        <v>18</v>
      </c>
      <c r="W264" s="95">
        <v>0</v>
      </c>
      <c r="X264" s="96">
        <v>0</v>
      </c>
      <c r="Y264" s="97">
        <v>0</v>
      </c>
      <c r="Z264" s="96">
        <v>0</v>
      </c>
      <c r="AA264" s="92"/>
      <c r="AB264" s="93"/>
    </row>
    <row r="265" spans="1:28" ht="18.5" x14ac:dyDescent="0.45">
      <c r="A265" s="94" t="s">
        <v>19</v>
      </c>
      <c r="B265" s="95">
        <v>0</v>
      </c>
      <c r="C265" s="96">
        <v>0</v>
      </c>
      <c r="D265" s="97">
        <v>0</v>
      </c>
      <c r="E265" s="96">
        <v>0</v>
      </c>
      <c r="F265" s="92"/>
      <c r="G265" s="93"/>
      <c r="H265" s="94" t="s">
        <v>19</v>
      </c>
      <c r="I265" s="95">
        <v>0</v>
      </c>
      <c r="J265" s="96">
        <v>0</v>
      </c>
      <c r="K265" s="97">
        <v>0</v>
      </c>
      <c r="L265" s="96">
        <v>0</v>
      </c>
      <c r="M265" s="92"/>
      <c r="N265" s="93"/>
      <c r="O265" s="94" t="s">
        <v>19</v>
      </c>
      <c r="P265" s="95">
        <v>0</v>
      </c>
      <c r="Q265" s="96">
        <v>0</v>
      </c>
      <c r="R265" s="97">
        <v>0</v>
      </c>
      <c r="S265" s="96">
        <v>0</v>
      </c>
      <c r="T265" s="92"/>
      <c r="U265" s="93"/>
      <c r="V265" s="94" t="s">
        <v>19</v>
      </c>
      <c r="W265" s="95">
        <v>0</v>
      </c>
      <c r="X265" s="96">
        <v>0</v>
      </c>
      <c r="Y265" s="97">
        <v>0</v>
      </c>
      <c r="Z265" s="96">
        <v>0</v>
      </c>
      <c r="AA265" s="92"/>
      <c r="AB265" s="93"/>
    </row>
    <row r="266" spans="1:28" ht="18.5" x14ac:dyDescent="0.45">
      <c r="A266" s="94" t="s">
        <v>20</v>
      </c>
      <c r="B266" s="95">
        <v>0</v>
      </c>
      <c r="C266" s="96">
        <v>0</v>
      </c>
      <c r="D266" s="97">
        <v>0</v>
      </c>
      <c r="E266" s="96">
        <v>0</v>
      </c>
      <c r="F266" s="92"/>
      <c r="G266" s="93"/>
      <c r="H266" s="94" t="s">
        <v>20</v>
      </c>
      <c r="I266" s="95">
        <v>0</v>
      </c>
      <c r="J266" s="96">
        <v>0</v>
      </c>
      <c r="K266" s="97">
        <v>0</v>
      </c>
      <c r="L266" s="96">
        <v>0</v>
      </c>
      <c r="M266" s="92"/>
      <c r="N266" s="93"/>
      <c r="O266" s="94" t="s">
        <v>20</v>
      </c>
      <c r="P266" s="95">
        <v>0</v>
      </c>
      <c r="Q266" s="96">
        <v>0</v>
      </c>
      <c r="R266" s="97">
        <v>0</v>
      </c>
      <c r="S266" s="96">
        <v>0</v>
      </c>
      <c r="T266" s="92"/>
      <c r="U266" s="93"/>
      <c r="V266" s="94" t="s">
        <v>20</v>
      </c>
      <c r="W266" s="95">
        <v>0</v>
      </c>
      <c r="X266" s="96">
        <v>0</v>
      </c>
      <c r="Y266" s="97">
        <v>0</v>
      </c>
      <c r="Z266" s="96">
        <v>0</v>
      </c>
      <c r="AA266" s="92"/>
      <c r="AB266" s="93"/>
    </row>
    <row r="267" spans="1:28" ht="18.5" x14ac:dyDescent="0.45">
      <c r="A267" s="94" t="s">
        <v>21</v>
      </c>
      <c r="B267" s="95">
        <v>0</v>
      </c>
      <c r="C267" s="96">
        <v>0</v>
      </c>
      <c r="D267" s="97">
        <v>0</v>
      </c>
      <c r="E267" s="96">
        <v>0</v>
      </c>
      <c r="F267" s="92"/>
      <c r="G267" s="93"/>
      <c r="H267" s="94" t="s">
        <v>21</v>
      </c>
      <c r="I267" s="95">
        <v>0</v>
      </c>
      <c r="J267" s="96">
        <v>0</v>
      </c>
      <c r="K267" s="97">
        <v>0</v>
      </c>
      <c r="L267" s="96">
        <v>0</v>
      </c>
      <c r="M267" s="92"/>
      <c r="N267" s="93"/>
      <c r="O267" s="94" t="s">
        <v>21</v>
      </c>
      <c r="P267" s="95">
        <v>0</v>
      </c>
      <c r="Q267" s="96">
        <v>0</v>
      </c>
      <c r="R267" s="97">
        <v>0</v>
      </c>
      <c r="S267" s="96">
        <v>0</v>
      </c>
      <c r="T267" s="92"/>
      <c r="U267" s="93"/>
      <c r="V267" s="94" t="s">
        <v>21</v>
      </c>
      <c r="W267" s="95">
        <v>0</v>
      </c>
      <c r="X267" s="96">
        <v>0</v>
      </c>
      <c r="Y267" s="97">
        <v>0</v>
      </c>
      <c r="Z267" s="96">
        <v>0</v>
      </c>
      <c r="AA267" s="92"/>
      <c r="AB267" s="93"/>
    </row>
    <row r="268" spans="1:28" ht="18.5" x14ac:dyDescent="0.45">
      <c r="A268" s="94" t="s">
        <v>139</v>
      </c>
      <c r="B268" s="95">
        <v>0</v>
      </c>
      <c r="C268" s="96">
        <v>0</v>
      </c>
      <c r="D268" s="97">
        <v>0</v>
      </c>
      <c r="E268" s="96">
        <v>0</v>
      </c>
      <c r="F268" s="92"/>
      <c r="G268" s="93"/>
      <c r="H268" s="94" t="s">
        <v>139</v>
      </c>
      <c r="I268" s="95">
        <v>0</v>
      </c>
      <c r="J268" s="96">
        <v>0</v>
      </c>
      <c r="K268" s="97">
        <v>0</v>
      </c>
      <c r="L268" s="96">
        <v>0</v>
      </c>
      <c r="M268" s="92"/>
      <c r="N268" s="93"/>
      <c r="O268" s="94" t="s">
        <v>139</v>
      </c>
      <c r="P268" s="95">
        <v>0</v>
      </c>
      <c r="Q268" s="96">
        <v>0</v>
      </c>
      <c r="R268" s="97">
        <v>0</v>
      </c>
      <c r="S268" s="96">
        <v>0</v>
      </c>
      <c r="T268" s="92"/>
      <c r="U268" s="93"/>
      <c r="V268" s="94" t="s">
        <v>139</v>
      </c>
      <c r="W268" s="95">
        <v>0</v>
      </c>
      <c r="X268" s="96">
        <v>0</v>
      </c>
      <c r="Y268" s="97">
        <v>0</v>
      </c>
      <c r="Z268" s="96">
        <v>0</v>
      </c>
      <c r="AA268" s="92"/>
      <c r="AB268" s="93"/>
    </row>
    <row r="269" spans="1:28" ht="18.5" x14ac:dyDescent="0.45">
      <c r="A269" s="94" t="s">
        <v>140</v>
      </c>
      <c r="B269" s="95">
        <v>0</v>
      </c>
      <c r="C269" s="96">
        <v>0</v>
      </c>
      <c r="D269" s="97">
        <v>0</v>
      </c>
      <c r="E269" s="96">
        <v>0</v>
      </c>
      <c r="F269" s="92"/>
      <c r="G269" s="93"/>
      <c r="H269" s="94" t="s">
        <v>140</v>
      </c>
      <c r="I269" s="95">
        <v>0</v>
      </c>
      <c r="J269" s="96">
        <v>0</v>
      </c>
      <c r="K269" s="97">
        <v>0</v>
      </c>
      <c r="L269" s="96">
        <v>0</v>
      </c>
      <c r="M269" s="92"/>
      <c r="N269" s="93"/>
      <c r="O269" s="94" t="s">
        <v>140</v>
      </c>
      <c r="P269" s="95">
        <v>0</v>
      </c>
      <c r="Q269" s="96">
        <v>0</v>
      </c>
      <c r="R269" s="97">
        <v>0</v>
      </c>
      <c r="S269" s="96">
        <v>0</v>
      </c>
      <c r="T269" s="92"/>
      <c r="U269" s="93"/>
      <c r="V269" s="94" t="s">
        <v>140</v>
      </c>
      <c r="W269" s="95">
        <v>0</v>
      </c>
      <c r="X269" s="96">
        <v>0</v>
      </c>
      <c r="Y269" s="97">
        <v>0</v>
      </c>
      <c r="Z269" s="96">
        <v>0</v>
      </c>
      <c r="AA269" s="92"/>
      <c r="AB269" s="93"/>
    </row>
    <row r="270" spans="1:28" ht="18.5" x14ac:dyDescent="0.45">
      <c r="A270" s="94"/>
      <c r="B270" s="95"/>
      <c r="C270" s="99"/>
      <c r="D270" s="97"/>
      <c r="E270" s="99"/>
      <c r="F270" s="73"/>
      <c r="G270" s="73"/>
      <c r="H270" s="94"/>
      <c r="I270" s="95"/>
      <c r="J270" s="99"/>
      <c r="K270" s="97"/>
      <c r="L270" s="99"/>
      <c r="M270" s="73"/>
      <c r="N270" s="73"/>
      <c r="O270" s="94"/>
      <c r="P270" s="95"/>
      <c r="Q270" s="99"/>
      <c r="R270" s="97"/>
      <c r="S270" s="99"/>
      <c r="T270" s="73"/>
      <c r="U270" s="73"/>
      <c r="V270" s="94"/>
      <c r="W270" s="95"/>
      <c r="X270" s="99"/>
      <c r="Y270" s="97"/>
      <c r="Z270" s="99"/>
      <c r="AA270" s="73"/>
      <c r="AB270" s="73"/>
    </row>
    <row r="271" spans="1:28" ht="19" thickBot="1" x14ac:dyDescent="0.5">
      <c r="A271" s="105"/>
      <c r="B271" s="106">
        <v>134800.66</v>
      </c>
      <c r="C271" s="114"/>
      <c r="D271" s="108">
        <v>1</v>
      </c>
      <c r="E271" s="114"/>
      <c r="F271" s="73"/>
      <c r="G271" s="73"/>
      <c r="H271" s="105"/>
      <c r="I271" s="106">
        <v>137616.16</v>
      </c>
      <c r="J271" s="114"/>
      <c r="K271" s="108">
        <v>1</v>
      </c>
      <c r="L271" s="114"/>
      <c r="M271" s="73"/>
      <c r="N271" s="73"/>
      <c r="O271" s="105"/>
      <c r="P271" s="106">
        <v>137169.68</v>
      </c>
      <c r="Q271" s="114"/>
      <c r="R271" s="108">
        <v>1</v>
      </c>
      <c r="S271" s="114"/>
      <c r="T271" s="73"/>
      <c r="U271" s="73"/>
      <c r="V271" s="105"/>
      <c r="W271" s="106">
        <v>137658.98000000001</v>
      </c>
      <c r="X271" s="114"/>
      <c r="Y271" s="108">
        <v>1</v>
      </c>
      <c r="Z271" s="114"/>
      <c r="AA271" s="73"/>
      <c r="AB271" s="73"/>
    </row>
    <row r="272" spans="1:28" ht="19" thickTop="1" x14ac:dyDescent="0.45">
      <c r="A272" s="94"/>
      <c r="B272" s="95"/>
      <c r="C272" s="94"/>
      <c r="D272" s="97"/>
      <c r="E272" s="94"/>
      <c r="F272" s="73"/>
      <c r="G272" s="73"/>
      <c r="H272" s="94"/>
      <c r="I272" s="95"/>
      <c r="J272" s="94"/>
      <c r="K272" s="97"/>
      <c r="L272" s="94"/>
      <c r="M272" s="73"/>
      <c r="N272" s="73"/>
      <c r="O272" s="94"/>
      <c r="P272" s="95"/>
      <c r="Q272" s="94"/>
      <c r="R272" s="97"/>
      <c r="S272" s="94"/>
      <c r="T272" s="73"/>
      <c r="U272" s="73"/>
      <c r="V272" s="94"/>
      <c r="W272" s="95"/>
      <c r="X272" s="94"/>
      <c r="Y272" s="97"/>
      <c r="Z272" s="94"/>
      <c r="AA272" s="73"/>
      <c r="AB272" s="73"/>
    </row>
    <row r="273" spans="1:28" ht="18.5" x14ac:dyDescent="0.45">
      <c r="A273" s="105" t="s">
        <v>88</v>
      </c>
      <c r="B273" s="95"/>
      <c r="C273" s="94"/>
      <c r="D273" s="127">
        <v>0</v>
      </c>
      <c r="E273" s="94"/>
      <c r="F273" s="92"/>
      <c r="G273" s="73"/>
      <c r="H273" s="105" t="s">
        <v>88</v>
      </c>
      <c r="I273" s="95"/>
      <c r="J273" s="94"/>
      <c r="K273" s="127">
        <v>0</v>
      </c>
      <c r="L273" s="94"/>
      <c r="M273" s="92"/>
      <c r="N273" s="73"/>
      <c r="O273" s="105" t="s">
        <v>88</v>
      </c>
      <c r="P273" s="95"/>
      <c r="Q273" s="94"/>
      <c r="R273" s="127">
        <v>0</v>
      </c>
      <c r="S273" s="94"/>
      <c r="T273" s="92"/>
      <c r="U273" s="73"/>
      <c r="V273" s="105" t="s">
        <v>88</v>
      </c>
      <c r="W273" s="95"/>
      <c r="X273" s="94"/>
      <c r="Y273" s="127">
        <v>0</v>
      </c>
      <c r="Z273" s="94"/>
      <c r="AA273" s="92"/>
      <c r="AB273" s="73"/>
    </row>
    <row r="274" spans="1:28" ht="15.5" x14ac:dyDescent="0.35">
      <c r="A274" s="128"/>
      <c r="B274" s="129"/>
      <c r="C274" s="128"/>
      <c r="D274" s="130"/>
      <c r="E274" s="128"/>
      <c r="F274" s="73"/>
      <c r="G274" s="73"/>
      <c r="H274" s="128"/>
      <c r="I274" s="129"/>
      <c r="J274" s="128"/>
      <c r="K274" s="130"/>
      <c r="L274" s="128"/>
      <c r="M274" s="73"/>
      <c r="N274" s="73"/>
      <c r="O274" s="128"/>
      <c r="P274" s="129"/>
      <c r="Q274" s="128"/>
      <c r="R274" s="130"/>
      <c r="S274" s="128"/>
      <c r="T274" s="73"/>
      <c r="U274" s="73"/>
      <c r="V274" s="128"/>
      <c r="W274" s="129"/>
      <c r="X274" s="128"/>
      <c r="Y274" s="130"/>
      <c r="Z274" s="128"/>
      <c r="AA274" s="73"/>
      <c r="AB274" s="73"/>
    </row>
    <row r="275" spans="1:28" ht="15.5" x14ac:dyDescent="0.35">
      <c r="A275" s="128"/>
      <c r="B275" s="129"/>
      <c r="C275" s="128"/>
      <c r="D275" s="130"/>
      <c r="E275" s="128"/>
      <c r="F275" s="73"/>
      <c r="G275" s="73"/>
      <c r="H275" s="128"/>
      <c r="I275" s="129"/>
      <c r="J275" s="128"/>
      <c r="K275" s="130"/>
      <c r="L275" s="128"/>
      <c r="M275" s="73"/>
      <c r="N275" s="73"/>
      <c r="O275" s="128"/>
      <c r="P275" s="129"/>
      <c r="Q275" s="128"/>
      <c r="R275" s="130"/>
      <c r="S275" s="128"/>
      <c r="T275" s="73"/>
      <c r="U275" s="73"/>
      <c r="V275" s="128"/>
      <c r="W275" s="129"/>
      <c r="X275" s="128"/>
      <c r="Y275" s="130"/>
      <c r="Z275" s="128"/>
      <c r="AA275" s="73"/>
      <c r="AB275" s="73"/>
    </row>
    <row r="276" spans="1:28" ht="15.5" x14ac:dyDescent="0.35">
      <c r="A276" s="128"/>
      <c r="B276" s="129"/>
      <c r="C276" s="128"/>
      <c r="D276" s="130"/>
      <c r="E276" s="128"/>
      <c r="F276" s="73"/>
      <c r="G276" s="73"/>
      <c r="H276" s="128"/>
      <c r="I276" s="129"/>
      <c r="J276" s="128"/>
      <c r="K276" s="130"/>
      <c r="L276" s="128"/>
      <c r="M276" s="73"/>
      <c r="N276" s="73"/>
      <c r="O276" s="128"/>
      <c r="P276" s="129"/>
      <c r="Q276" s="128"/>
      <c r="R276" s="130"/>
      <c r="S276" s="128"/>
      <c r="T276" s="73"/>
      <c r="U276" s="73"/>
      <c r="V276" s="128"/>
      <c r="W276" s="129"/>
      <c r="X276" s="128"/>
      <c r="Y276" s="130"/>
      <c r="Z276" s="128"/>
      <c r="AA276" s="73"/>
      <c r="AB276" s="73"/>
    </row>
    <row r="277" spans="1:28" ht="15.5" x14ac:dyDescent="0.35">
      <c r="A277" s="128"/>
      <c r="B277" s="129"/>
      <c r="C277" s="128"/>
      <c r="D277" s="130"/>
      <c r="E277" s="128"/>
      <c r="F277" s="73"/>
      <c r="G277" s="73"/>
      <c r="H277" s="128"/>
      <c r="I277" s="129"/>
      <c r="J277" s="128"/>
      <c r="K277" s="130"/>
      <c r="L277" s="128"/>
      <c r="M277" s="73"/>
      <c r="N277" s="73"/>
      <c r="O277" s="128"/>
      <c r="P277" s="129"/>
      <c r="Q277" s="128"/>
      <c r="R277" s="130"/>
      <c r="S277" s="128"/>
      <c r="T277" s="73"/>
      <c r="U277" s="73"/>
      <c r="V277" s="128"/>
      <c r="W277" s="129"/>
      <c r="X277" s="128"/>
      <c r="Y277" s="130"/>
      <c r="Z277" s="128"/>
      <c r="AA277" s="73"/>
      <c r="AB277" s="73"/>
    </row>
    <row r="278" spans="1:28" ht="18.5" x14ac:dyDescent="0.45">
      <c r="A278" s="78" t="s">
        <v>229</v>
      </c>
      <c r="B278" s="95"/>
      <c r="C278" s="94"/>
      <c r="D278" s="97"/>
      <c r="E278" s="94"/>
      <c r="F278" s="73"/>
      <c r="G278" s="73"/>
      <c r="H278" s="78" t="s">
        <v>229</v>
      </c>
      <c r="I278" s="95"/>
      <c r="J278" s="94"/>
      <c r="K278" s="97"/>
      <c r="L278" s="94"/>
      <c r="M278" s="73"/>
      <c r="N278" s="73"/>
      <c r="O278" s="78" t="s">
        <v>229</v>
      </c>
      <c r="P278" s="95"/>
      <c r="Q278" s="94"/>
      <c r="R278" s="97"/>
      <c r="S278" s="94"/>
      <c r="T278" s="73"/>
      <c r="U278" s="73"/>
      <c r="V278" s="78" t="s">
        <v>229</v>
      </c>
      <c r="W278" s="95"/>
      <c r="X278" s="94"/>
      <c r="Y278" s="97"/>
      <c r="Z278" s="94"/>
      <c r="AA278" s="73"/>
      <c r="AB278" s="73"/>
    </row>
    <row r="279" spans="1:28" ht="18.5" x14ac:dyDescent="0.45">
      <c r="A279" s="78" t="s">
        <v>244</v>
      </c>
      <c r="B279" s="95"/>
      <c r="C279" s="94"/>
      <c r="D279" s="97"/>
      <c r="E279" s="94"/>
      <c r="F279" s="73"/>
      <c r="G279" s="73"/>
      <c r="H279" s="78" t="s">
        <v>244</v>
      </c>
      <c r="I279" s="95"/>
      <c r="J279" s="94"/>
      <c r="K279" s="97"/>
      <c r="L279" s="94"/>
      <c r="M279" s="73"/>
      <c r="N279" s="73"/>
      <c r="O279" s="78" t="s">
        <v>244</v>
      </c>
      <c r="P279" s="95"/>
      <c r="Q279" s="94"/>
      <c r="R279" s="97"/>
      <c r="S279" s="94"/>
      <c r="T279" s="73"/>
      <c r="U279" s="73"/>
      <c r="V279" s="78" t="s">
        <v>244</v>
      </c>
      <c r="W279" s="95"/>
      <c r="X279" s="94"/>
      <c r="Y279" s="97"/>
      <c r="Z279" s="94"/>
      <c r="AA279" s="73"/>
      <c r="AB279" s="73"/>
    </row>
    <row r="280" spans="1:28" ht="18.5" x14ac:dyDescent="0.45">
      <c r="A280" s="79"/>
      <c r="B280" s="80"/>
      <c r="C280" s="79"/>
      <c r="D280" s="81"/>
      <c r="E280" s="79"/>
      <c r="F280" s="73"/>
      <c r="G280" s="73"/>
      <c r="H280" s="79"/>
      <c r="I280" s="80"/>
      <c r="J280" s="79"/>
      <c r="K280" s="81"/>
      <c r="L280" s="79"/>
      <c r="M280" s="73"/>
      <c r="N280" s="73"/>
      <c r="O280" s="79"/>
      <c r="P280" s="80"/>
      <c r="Q280" s="79"/>
      <c r="R280" s="81"/>
      <c r="S280" s="79"/>
      <c r="T280" s="73"/>
      <c r="U280" s="73"/>
      <c r="V280" s="79"/>
      <c r="W280" s="80"/>
      <c r="X280" s="79"/>
      <c r="Y280" s="81"/>
      <c r="Z280" s="79"/>
      <c r="AA280" s="73"/>
      <c r="AB280" s="73"/>
    </row>
    <row r="281" spans="1:28" ht="37" x14ac:dyDescent="0.45">
      <c r="A281" s="86" t="s">
        <v>76</v>
      </c>
      <c r="B281" s="87" t="s">
        <v>114</v>
      </c>
      <c r="C281" s="88" t="s">
        <v>70</v>
      </c>
      <c r="D281" s="89" t="s">
        <v>71</v>
      </c>
      <c r="E281" s="88" t="s">
        <v>70</v>
      </c>
      <c r="F281" s="73"/>
      <c r="G281" s="73"/>
      <c r="H281" s="86" t="s">
        <v>76</v>
      </c>
      <c r="I281" s="87" t="s">
        <v>114</v>
      </c>
      <c r="J281" s="88" t="s">
        <v>70</v>
      </c>
      <c r="K281" s="89" t="s">
        <v>71</v>
      </c>
      <c r="L281" s="88" t="s">
        <v>70</v>
      </c>
      <c r="M281" s="73"/>
      <c r="N281" s="73"/>
      <c r="O281" s="86" t="s">
        <v>76</v>
      </c>
      <c r="P281" s="87" t="s">
        <v>114</v>
      </c>
      <c r="Q281" s="88" t="s">
        <v>70</v>
      </c>
      <c r="R281" s="89" t="s">
        <v>71</v>
      </c>
      <c r="S281" s="88" t="s">
        <v>70</v>
      </c>
      <c r="T281" s="73"/>
      <c r="U281" s="73"/>
      <c r="V281" s="86" t="s">
        <v>76</v>
      </c>
      <c r="W281" s="87" t="s">
        <v>114</v>
      </c>
      <c r="X281" s="88" t="s">
        <v>70</v>
      </c>
      <c r="Y281" s="89" t="s">
        <v>71</v>
      </c>
      <c r="Z281" s="88" t="s">
        <v>70</v>
      </c>
      <c r="AA281" s="73"/>
      <c r="AB281" s="73"/>
    </row>
    <row r="282" spans="1:28" ht="18.5" x14ac:dyDescent="0.45">
      <c r="A282" s="79"/>
      <c r="B282" s="80"/>
      <c r="C282" s="79"/>
      <c r="D282" s="81"/>
      <c r="E282" s="79"/>
      <c r="F282" s="73"/>
      <c r="G282" s="73"/>
      <c r="H282" s="79"/>
      <c r="I282" s="80"/>
      <c r="J282" s="79"/>
      <c r="K282" s="81"/>
      <c r="L282" s="79"/>
      <c r="M282" s="73"/>
      <c r="N282" s="73"/>
      <c r="O282" s="79"/>
      <c r="P282" s="80"/>
      <c r="Q282" s="79"/>
      <c r="R282" s="81"/>
      <c r="S282" s="79"/>
      <c r="T282" s="73"/>
      <c r="U282" s="73"/>
      <c r="V282" s="79"/>
      <c r="W282" s="80"/>
      <c r="X282" s="79"/>
      <c r="Y282" s="81"/>
      <c r="Z282" s="79"/>
      <c r="AA282" s="73"/>
      <c r="AB282" s="73"/>
    </row>
    <row r="283" spans="1:28" ht="18.5" x14ac:dyDescent="0.45">
      <c r="A283" s="94" t="s">
        <v>16</v>
      </c>
      <c r="B283" s="95">
        <v>187014.85</v>
      </c>
      <c r="C283" s="96">
        <v>0.49809946197810651</v>
      </c>
      <c r="D283" s="97">
        <v>2</v>
      </c>
      <c r="E283" s="96">
        <v>0.5</v>
      </c>
      <c r="F283" s="92"/>
      <c r="G283" s="73"/>
      <c r="H283" s="94" t="s">
        <v>16</v>
      </c>
      <c r="I283" s="95">
        <v>0</v>
      </c>
      <c r="J283" s="96">
        <v>0</v>
      </c>
      <c r="K283" s="97">
        <v>0</v>
      </c>
      <c r="L283" s="96">
        <v>0</v>
      </c>
      <c r="M283" s="92"/>
      <c r="N283" s="73"/>
      <c r="O283" s="94" t="s">
        <v>16</v>
      </c>
      <c r="P283" s="95">
        <v>0</v>
      </c>
      <c r="Q283" s="96">
        <v>0</v>
      </c>
      <c r="R283" s="97">
        <v>0</v>
      </c>
      <c r="S283" s="96">
        <v>0</v>
      </c>
      <c r="T283" s="92"/>
      <c r="U283" s="73"/>
      <c r="V283" s="94" t="s">
        <v>16</v>
      </c>
      <c r="W283" s="95">
        <v>161461.85999999999</v>
      </c>
      <c r="X283" s="96">
        <v>0.55868015151247774</v>
      </c>
      <c r="Y283" s="97">
        <v>1</v>
      </c>
      <c r="Z283" s="96">
        <v>0.33333333333333331</v>
      </c>
      <c r="AA283" s="92"/>
      <c r="AB283" s="73"/>
    </row>
    <row r="284" spans="1:28" ht="18.5" x14ac:dyDescent="0.45">
      <c r="A284" s="94" t="s">
        <v>17</v>
      </c>
      <c r="B284" s="95">
        <v>0</v>
      </c>
      <c r="C284" s="96">
        <v>0</v>
      </c>
      <c r="D284" s="97">
        <v>0</v>
      </c>
      <c r="E284" s="96">
        <v>0</v>
      </c>
      <c r="F284" s="92"/>
      <c r="G284" s="73"/>
      <c r="H284" s="94" t="s">
        <v>17</v>
      </c>
      <c r="I284" s="95">
        <v>187027.09000000003</v>
      </c>
      <c r="J284" s="96">
        <v>0.49070123354654066</v>
      </c>
      <c r="K284" s="97">
        <v>2</v>
      </c>
      <c r="L284" s="96">
        <v>0.5</v>
      </c>
      <c r="M284" s="92"/>
      <c r="N284" s="73"/>
      <c r="O284" s="94" t="s">
        <v>17</v>
      </c>
      <c r="P284" s="95">
        <v>161714.44</v>
      </c>
      <c r="Q284" s="96">
        <v>0.42299139272376429</v>
      </c>
      <c r="R284" s="97">
        <v>1</v>
      </c>
      <c r="S284" s="96">
        <v>0.25</v>
      </c>
      <c r="T284" s="92"/>
      <c r="U284" s="73"/>
      <c r="V284" s="94" t="s">
        <v>17</v>
      </c>
      <c r="W284" s="95">
        <v>0</v>
      </c>
      <c r="X284" s="96">
        <v>0</v>
      </c>
      <c r="Y284" s="97">
        <v>0</v>
      </c>
      <c r="Z284" s="96">
        <v>0</v>
      </c>
      <c r="AA284" s="92"/>
      <c r="AB284" s="73"/>
    </row>
    <row r="285" spans="1:28" ht="18.5" x14ac:dyDescent="0.45">
      <c r="A285" s="94" t="s">
        <v>18</v>
      </c>
      <c r="B285" s="95">
        <v>0</v>
      </c>
      <c r="C285" s="96">
        <v>0</v>
      </c>
      <c r="D285" s="97">
        <v>0</v>
      </c>
      <c r="E285" s="96">
        <v>0</v>
      </c>
      <c r="F285" s="92"/>
      <c r="G285" s="73"/>
      <c r="H285" s="94" t="s">
        <v>18</v>
      </c>
      <c r="I285" s="95">
        <v>0</v>
      </c>
      <c r="J285" s="96">
        <v>0</v>
      </c>
      <c r="K285" s="97">
        <v>0</v>
      </c>
      <c r="L285" s="96">
        <v>0</v>
      </c>
      <c r="M285" s="92"/>
      <c r="N285" s="73"/>
      <c r="O285" s="94" t="s">
        <v>18</v>
      </c>
      <c r="P285" s="95">
        <v>24652.400000000001</v>
      </c>
      <c r="Q285" s="96">
        <v>6.4482510096088672E-2</v>
      </c>
      <c r="R285" s="97">
        <v>1</v>
      </c>
      <c r="S285" s="96">
        <v>0.25</v>
      </c>
      <c r="T285" s="92"/>
      <c r="U285" s="73"/>
      <c r="V285" s="94" t="s">
        <v>18</v>
      </c>
      <c r="W285" s="95">
        <v>24080.93</v>
      </c>
      <c r="X285" s="96">
        <v>8.3323316236796563E-2</v>
      </c>
      <c r="Y285" s="97">
        <v>1</v>
      </c>
      <c r="Z285" s="96">
        <v>0.33333333333333331</v>
      </c>
      <c r="AA285" s="92"/>
      <c r="AB285" s="73"/>
    </row>
    <row r="286" spans="1:28" ht="18.5" x14ac:dyDescent="0.45">
      <c r="A286" s="94" t="s">
        <v>19</v>
      </c>
      <c r="B286" s="95">
        <v>188441.99</v>
      </c>
      <c r="C286" s="96">
        <v>0.50190053802189361</v>
      </c>
      <c r="D286" s="97">
        <v>2</v>
      </c>
      <c r="E286" s="96">
        <v>0.5</v>
      </c>
      <c r="F286" s="92"/>
      <c r="G286" s="73"/>
      <c r="H286" s="94" t="s">
        <v>19</v>
      </c>
      <c r="I286" s="95">
        <v>0</v>
      </c>
      <c r="J286" s="96">
        <v>0</v>
      </c>
      <c r="K286" s="97">
        <v>0</v>
      </c>
      <c r="L286" s="96">
        <v>0</v>
      </c>
      <c r="M286" s="92"/>
      <c r="N286" s="73"/>
      <c r="O286" s="94" t="s">
        <v>19</v>
      </c>
      <c r="P286" s="95">
        <v>0</v>
      </c>
      <c r="Q286" s="96">
        <v>0</v>
      </c>
      <c r="R286" s="97">
        <v>0</v>
      </c>
      <c r="S286" s="96">
        <v>0</v>
      </c>
      <c r="T286" s="92"/>
      <c r="U286" s="73"/>
      <c r="V286" s="94" t="s">
        <v>19</v>
      </c>
      <c r="W286" s="95">
        <v>0</v>
      </c>
      <c r="X286" s="96">
        <v>0</v>
      </c>
      <c r="Y286" s="97">
        <v>0</v>
      </c>
      <c r="Z286" s="96">
        <v>0</v>
      </c>
      <c r="AA286" s="92"/>
      <c r="AB286" s="73"/>
    </row>
    <row r="287" spans="1:28" ht="18.5" x14ac:dyDescent="0.45">
      <c r="A287" s="94" t="s">
        <v>20</v>
      </c>
      <c r="B287" s="95">
        <v>0</v>
      </c>
      <c r="C287" s="96">
        <v>0</v>
      </c>
      <c r="D287" s="97">
        <v>0</v>
      </c>
      <c r="E287" s="96">
        <v>0</v>
      </c>
      <c r="F287" s="92"/>
      <c r="G287" s="73"/>
      <c r="H287" s="94" t="s">
        <v>20</v>
      </c>
      <c r="I287" s="95">
        <v>0</v>
      </c>
      <c r="J287" s="96">
        <v>0</v>
      </c>
      <c r="K287" s="97">
        <v>0</v>
      </c>
      <c r="L287" s="96">
        <v>0</v>
      </c>
      <c r="M287" s="92"/>
      <c r="N287" s="73"/>
      <c r="O287" s="94" t="s">
        <v>20</v>
      </c>
      <c r="P287" s="95">
        <v>0</v>
      </c>
      <c r="Q287" s="96">
        <v>0</v>
      </c>
      <c r="R287" s="97">
        <v>0</v>
      </c>
      <c r="S287" s="96">
        <v>0</v>
      </c>
      <c r="T287" s="92"/>
      <c r="U287" s="73"/>
      <c r="V287" s="94" t="s">
        <v>20</v>
      </c>
      <c r="W287" s="95">
        <v>0</v>
      </c>
      <c r="X287" s="96">
        <v>0</v>
      </c>
      <c r="Y287" s="97">
        <v>0</v>
      </c>
      <c r="Z287" s="96">
        <v>0</v>
      </c>
      <c r="AA287" s="92"/>
      <c r="AB287" s="73"/>
    </row>
    <row r="288" spans="1:28" ht="18.5" x14ac:dyDescent="0.45">
      <c r="A288" s="94" t="s">
        <v>21</v>
      </c>
      <c r="B288" s="95">
        <v>0</v>
      </c>
      <c r="C288" s="96">
        <v>0</v>
      </c>
      <c r="D288" s="97">
        <v>0</v>
      </c>
      <c r="E288" s="96">
        <v>0</v>
      </c>
      <c r="F288" s="92"/>
      <c r="G288" s="73"/>
      <c r="H288" s="94" t="s">
        <v>21</v>
      </c>
      <c r="I288" s="95">
        <v>0</v>
      </c>
      <c r="J288" s="96">
        <v>0</v>
      </c>
      <c r="K288" s="97">
        <v>0</v>
      </c>
      <c r="L288" s="96">
        <v>0</v>
      </c>
      <c r="M288" s="92"/>
      <c r="N288" s="73"/>
      <c r="O288" s="94" t="s">
        <v>21</v>
      </c>
      <c r="P288" s="95">
        <v>0</v>
      </c>
      <c r="Q288" s="96">
        <v>0</v>
      </c>
      <c r="R288" s="97">
        <v>0</v>
      </c>
      <c r="S288" s="96">
        <v>0</v>
      </c>
      <c r="T288" s="92"/>
      <c r="U288" s="73"/>
      <c r="V288" s="94" t="s">
        <v>21</v>
      </c>
      <c r="W288" s="95">
        <v>0</v>
      </c>
      <c r="X288" s="96">
        <v>0</v>
      </c>
      <c r="Y288" s="97">
        <v>0</v>
      </c>
      <c r="Z288" s="96">
        <v>0</v>
      </c>
      <c r="AA288" s="92"/>
      <c r="AB288" s="73"/>
    </row>
    <row r="289" spans="1:28" ht="18.5" x14ac:dyDescent="0.45">
      <c r="A289" s="94" t="s">
        <v>139</v>
      </c>
      <c r="B289" s="95">
        <v>0</v>
      </c>
      <c r="C289" s="96">
        <v>0</v>
      </c>
      <c r="D289" s="97">
        <v>0</v>
      </c>
      <c r="E289" s="96">
        <v>0</v>
      </c>
      <c r="F289" s="92"/>
      <c r="G289" s="73"/>
      <c r="H289" s="94" t="s">
        <v>139</v>
      </c>
      <c r="I289" s="95">
        <v>194115.4</v>
      </c>
      <c r="J289" s="96">
        <v>0.5092987664534594</v>
      </c>
      <c r="K289" s="97">
        <v>2</v>
      </c>
      <c r="L289" s="96">
        <v>0.5</v>
      </c>
      <c r="M289" s="92"/>
      <c r="N289" s="73"/>
      <c r="O289" s="94" t="s">
        <v>139</v>
      </c>
      <c r="P289" s="95">
        <v>195944.58000000002</v>
      </c>
      <c r="Q289" s="96">
        <v>0.51252609718014697</v>
      </c>
      <c r="R289" s="97">
        <v>2</v>
      </c>
      <c r="S289" s="96">
        <v>0.5</v>
      </c>
      <c r="T289" s="92"/>
      <c r="U289" s="73"/>
      <c r="V289" s="94" t="s">
        <v>139</v>
      </c>
      <c r="W289" s="95">
        <v>103463.11</v>
      </c>
      <c r="X289" s="96">
        <v>0.3579965322507257</v>
      </c>
      <c r="Y289" s="97">
        <v>1</v>
      </c>
      <c r="Z289" s="96">
        <v>0.33333333333333331</v>
      </c>
      <c r="AA289" s="92"/>
      <c r="AB289" s="73"/>
    </row>
    <row r="290" spans="1:28" ht="18.5" x14ac:dyDescent="0.45">
      <c r="A290" s="94" t="s">
        <v>140</v>
      </c>
      <c r="B290" s="95">
        <v>0</v>
      </c>
      <c r="C290" s="96">
        <v>0</v>
      </c>
      <c r="D290" s="97">
        <v>0</v>
      </c>
      <c r="E290" s="96">
        <v>0</v>
      </c>
      <c r="F290" s="92"/>
      <c r="G290" s="73"/>
      <c r="H290" s="94" t="s">
        <v>140</v>
      </c>
      <c r="I290" s="95">
        <v>0</v>
      </c>
      <c r="J290" s="96">
        <v>0</v>
      </c>
      <c r="K290" s="97">
        <v>0</v>
      </c>
      <c r="L290" s="96">
        <v>0</v>
      </c>
      <c r="M290" s="92"/>
      <c r="N290" s="73"/>
      <c r="O290" s="94" t="s">
        <v>140</v>
      </c>
      <c r="P290" s="95">
        <v>0</v>
      </c>
      <c r="Q290" s="96">
        <v>0</v>
      </c>
      <c r="R290" s="97">
        <v>0</v>
      </c>
      <c r="S290" s="96">
        <v>0</v>
      </c>
      <c r="T290" s="92"/>
      <c r="U290" s="73"/>
      <c r="V290" s="94" t="s">
        <v>140</v>
      </c>
      <c r="W290" s="95">
        <v>0</v>
      </c>
      <c r="X290" s="96">
        <v>0</v>
      </c>
      <c r="Y290" s="97">
        <v>0</v>
      </c>
      <c r="Z290" s="96">
        <v>0</v>
      </c>
      <c r="AA290" s="92"/>
      <c r="AB290" s="73"/>
    </row>
    <row r="291" spans="1:28" ht="18.5" x14ac:dyDescent="0.45">
      <c r="A291" s="94"/>
      <c r="B291" s="95"/>
      <c r="C291" s="99"/>
      <c r="D291" s="97"/>
      <c r="E291" s="99"/>
      <c r="F291" s="73"/>
      <c r="G291" s="73"/>
      <c r="H291" s="94"/>
      <c r="I291" s="95"/>
      <c r="J291" s="99"/>
      <c r="K291" s="97"/>
      <c r="L291" s="99"/>
      <c r="M291" s="73"/>
      <c r="N291" s="73"/>
      <c r="O291" s="94"/>
      <c r="P291" s="95"/>
      <c r="Q291" s="99"/>
      <c r="R291" s="97"/>
      <c r="S291" s="99"/>
      <c r="T291" s="73"/>
      <c r="U291" s="73"/>
      <c r="V291" s="94"/>
      <c r="W291" s="95"/>
      <c r="X291" s="99"/>
      <c r="Y291" s="97"/>
      <c r="Z291" s="99"/>
      <c r="AA291" s="73"/>
      <c r="AB291" s="73"/>
    </row>
    <row r="292" spans="1:28" ht="19" thickBot="1" x14ac:dyDescent="0.5">
      <c r="A292" s="105"/>
      <c r="B292" s="106">
        <v>375456.83999999997</v>
      </c>
      <c r="C292" s="114"/>
      <c r="D292" s="108">
        <v>4</v>
      </c>
      <c r="E292" s="114"/>
      <c r="F292" s="73"/>
      <c r="G292" s="73"/>
      <c r="H292" s="105"/>
      <c r="I292" s="106">
        <v>381142.49</v>
      </c>
      <c r="J292" s="114"/>
      <c r="K292" s="108">
        <v>4</v>
      </c>
      <c r="L292" s="114"/>
      <c r="M292" s="73"/>
      <c r="N292" s="73"/>
      <c r="O292" s="105"/>
      <c r="P292" s="106">
        <v>382311.42000000004</v>
      </c>
      <c r="Q292" s="114"/>
      <c r="R292" s="108">
        <v>4</v>
      </c>
      <c r="S292" s="114"/>
      <c r="T292" s="73"/>
      <c r="U292" s="73"/>
      <c r="V292" s="105"/>
      <c r="W292" s="106">
        <v>289005.89999999997</v>
      </c>
      <c r="X292" s="114"/>
      <c r="Y292" s="108">
        <v>3</v>
      </c>
      <c r="Z292" s="114"/>
      <c r="AA292" s="73"/>
      <c r="AB292" s="73"/>
    </row>
    <row r="293" spans="1:28" ht="19" thickTop="1" x14ac:dyDescent="0.45">
      <c r="A293" s="94"/>
      <c r="B293" s="95"/>
      <c r="C293" s="94"/>
      <c r="D293" s="97"/>
      <c r="E293" s="94"/>
      <c r="F293" s="73"/>
      <c r="G293" s="73"/>
      <c r="H293" s="94"/>
      <c r="I293" s="95"/>
      <c r="J293" s="94"/>
      <c r="K293" s="97"/>
      <c r="L293" s="94"/>
      <c r="M293" s="73"/>
      <c r="N293" s="73"/>
      <c r="O293" s="94"/>
      <c r="P293" s="95"/>
      <c r="Q293" s="94"/>
      <c r="R293" s="97"/>
      <c r="S293" s="94"/>
      <c r="T293" s="73"/>
      <c r="U293" s="73"/>
      <c r="V293" s="94"/>
      <c r="W293" s="95"/>
      <c r="X293" s="94"/>
      <c r="Y293" s="97"/>
      <c r="Z293" s="94"/>
      <c r="AA293" s="73"/>
      <c r="AB293" s="73"/>
    </row>
    <row r="294" spans="1:28" ht="18.5" x14ac:dyDescent="0.45">
      <c r="A294" s="105" t="s">
        <v>245</v>
      </c>
      <c r="B294" s="95"/>
      <c r="C294" s="94"/>
      <c r="D294" s="112">
        <v>4.9231613053222637E-3</v>
      </c>
      <c r="E294" s="94"/>
      <c r="F294" s="92"/>
      <c r="G294" s="73"/>
      <c r="H294" s="105" t="s">
        <v>245</v>
      </c>
      <c r="I294" s="95"/>
      <c r="J294" s="94"/>
      <c r="K294" s="112">
        <v>5.2276753065708705E-3</v>
      </c>
      <c r="L294" s="94"/>
      <c r="M294" s="92"/>
      <c r="N294" s="73"/>
      <c r="O294" s="105" t="s">
        <v>245</v>
      </c>
      <c r="P294" s="95"/>
      <c r="Q294" s="94"/>
      <c r="R294" s="112">
        <v>5.3789919855872148E-3</v>
      </c>
      <c r="S294" s="94"/>
      <c r="T294" s="92"/>
      <c r="U294" s="73"/>
      <c r="V294" s="105" t="s">
        <v>245</v>
      </c>
      <c r="W294" s="95"/>
      <c r="X294" s="94"/>
      <c r="Y294" s="112">
        <v>4.146371460709705E-3</v>
      </c>
      <c r="Z294" s="94"/>
      <c r="AA294" s="92"/>
      <c r="AB294" s="73"/>
    </row>
    <row r="295" spans="1:28" ht="15.5" x14ac:dyDescent="0.35">
      <c r="A295" s="131"/>
      <c r="B295" s="132"/>
      <c r="C295" s="131"/>
      <c r="D295" s="133"/>
      <c r="E295" s="131"/>
      <c r="F295" s="73"/>
      <c r="G295" s="73"/>
      <c r="H295" s="131"/>
      <c r="I295" s="132"/>
      <c r="J295" s="131"/>
      <c r="K295" s="133"/>
      <c r="L295" s="131"/>
      <c r="M295" s="73"/>
      <c r="N295" s="73"/>
      <c r="O295" s="131"/>
      <c r="P295" s="132"/>
      <c r="Q295" s="131"/>
      <c r="R295" s="133"/>
      <c r="S295" s="131"/>
      <c r="T295" s="73"/>
      <c r="U295" s="73"/>
      <c r="V295" s="131"/>
      <c r="W295" s="132"/>
      <c r="X295" s="131"/>
      <c r="Y295" s="133"/>
      <c r="Z295" s="131"/>
      <c r="AA295" s="73"/>
      <c r="AB295" s="73"/>
    </row>
    <row r="296" spans="1:28" ht="15.5" x14ac:dyDescent="0.35">
      <c r="A296" s="131"/>
      <c r="B296" s="132"/>
      <c r="C296" s="131"/>
      <c r="D296" s="133"/>
      <c r="E296" s="131"/>
      <c r="F296" s="73"/>
      <c r="G296" s="73"/>
      <c r="H296" s="131"/>
      <c r="I296" s="132"/>
      <c r="J296" s="131"/>
      <c r="K296" s="133"/>
      <c r="L296" s="131"/>
      <c r="M296" s="73"/>
      <c r="N296" s="73"/>
      <c r="O296" s="131"/>
      <c r="P296" s="132"/>
      <c r="Q296" s="131"/>
      <c r="R296" s="133"/>
      <c r="S296" s="131"/>
      <c r="T296" s="73"/>
      <c r="U296" s="73"/>
      <c r="V296" s="131"/>
      <c r="W296" s="132"/>
      <c r="X296" s="131"/>
      <c r="Y296" s="133"/>
      <c r="Z296" s="131"/>
      <c r="AA296" s="73"/>
      <c r="AB296" s="73"/>
    </row>
    <row r="297" spans="1:28" ht="15.5" x14ac:dyDescent="0.35">
      <c r="A297" s="131"/>
      <c r="B297" s="132"/>
      <c r="C297" s="131"/>
      <c r="D297" s="133"/>
      <c r="E297" s="131"/>
      <c r="F297" s="73"/>
      <c r="G297" s="73"/>
      <c r="H297" s="131"/>
      <c r="I297" s="132"/>
      <c r="J297" s="131"/>
      <c r="K297" s="133"/>
      <c r="L297" s="131"/>
      <c r="M297" s="73"/>
      <c r="N297" s="73"/>
      <c r="O297" s="131"/>
      <c r="P297" s="132"/>
      <c r="Q297" s="131"/>
      <c r="R297" s="133"/>
      <c r="S297" s="131"/>
      <c r="T297" s="73"/>
      <c r="U297" s="73"/>
      <c r="V297" s="131"/>
      <c r="W297" s="132"/>
      <c r="X297" s="131"/>
      <c r="Y297" s="133"/>
      <c r="Z297" s="131"/>
      <c r="AA297" s="73"/>
      <c r="AB297" s="73"/>
    </row>
    <row r="298" spans="1:28" ht="18.5" x14ac:dyDescent="0.45">
      <c r="A298" s="78" t="s">
        <v>90</v>
      </c>
      <c r="B298" s="132"/>
      <c r="C298" s="131"/>
      <c r="D298" s="133"/>
      <c r="E298" s="131"/>
      <c r="F298" s="73"/>
      <c r="G298" s="73"/>
      <c r="H298" s="78" t="s">
        <v>90</v>
      </c>
      <c r="I298" s="132"/>
      <c r="J298" s="131"/>
      <c r="K298" s="133"/>
      <c r="L298" s="131"/>
      <c r="M298" s="73"/>
      <c r="N298" s="73"/>
      <c r="O298" s="78" t="s">
        <v>90</v>
      </c>
      <c r="P298" s="132"/>
      <c r="Q298" s="131"/>
      <c r="R298" s="133"/>
      <c r="S298" s="131"/>
      <c r="T298" s="73"/>
      <c r="U298" s="73"/>
      <c r="V298" s="78" t="s">
        <v>90</v>
      </c>
      <c r="W298" s="132"/>
      <c r="X298" s="131"/>
      <c r="Y298" s="133"/>
      <c r="Z298" s="131"/>
      <c r="AA298" s="73"/>
      <c r="AB298" s="73"/>
    </row>
    <row r="299" spans="1:28" ht="15.5" x14ac:dyDescent="0.35">
      <c r="A299" s="134"/>
      <c r="B299" s="135"/>
      <c r="C299" s="134"/>
      <c r="D299" s="136"/>
      <c r="E299" s="134"/>
      <c r="F299" s="73"/>
      <c r="G299" s="73"/>
      <c r="H299" s="134"/>
      <c r="I299" s="135"/>
      <c r="J299" s="134"/>
      <c r="K299" s="136"/>
      <c r="L299" s="134"/>
      <c r="M299" s="73"/>
      <c r="N299" s="73"/>
      <c r="O299" s="134"/>
      <c r="P299" s="135"/>
      <c r="Q299" s="134"/>
      <c r="R299" s="136"/>
      <c r="S299" s="134"/>
      <c r="T299" s="73"/>
      <c r="U299" s="73"/>
      <c r="V299" s="134"/>
      <c r="W299" s="135"/>
      <c r="X299" s="134"/>
      <c r="Y299" s="136"/>
      <c r="Z299" s="134"/>
      <c r="AA299" s="73"/>
      <c r="AB299" s="73"/>
    </row>
    <row r="300" spans="1:28" ht="37" x14ac:dyDescent="0.45">
      <c r="A300" s="86" t="s">
        <v>168</v>
      </c>
      <c r="B300" s="87" t="s">
        <v>114</v>
      </c>
      <c r="C300" s="88" t="s">
        <v>70</v>
      </c>
      <c r="D300" s="89" t="s">
        <v>71</v>
      </c>
      <c r="E300" s="88" t="s">
        <v>70</v>
      </c>
      <c r="F300" s="73"/>
      <c r="G300" s="73"/>
      <c r="H300" s="86" t="s">
        <v>168</v>
      </c>
      <c r="I300" s="87" t="s">
        <v>114</v>
      </c>
      <c r="J300" s="88" t="s">
        <v>70</v>
      </c>
      <c r="K300" s="89" t="s">
        <v>71</v>
      </c>
      <c r="L300" s="88" t="s">
        <v>70</v>
      </c>
      <c r="M300" s="73"/>
      <c r="N300" s="73"/>
      <c r="O300" s="86" t="s">
        <v>168</v>
      </c>
      <c r="P300" s="87" t="s">
        <v>114</v>
      </c>
      <c r="Q300" s="88" t="s">
        <v>70</v>
      </c>
      <c r="R300" s="89" t="s">
        <v>71</v>
      </c>
      <c r="S300" s="88" t="s">
        <v>70</v>
      </c>
      <c r="T300" s="73"/>
      <c r="U300" s="73"/>
      <c r="V300" s="86" t="s">
        <v>168</v>
      </c>
      <c r="W300" s="87" t="s">
        <v>114</v>
      </c>
      <c r="X300" s="88" t="s">
        <v>70</v>
      </c>
      <c r="Y300" s="89" t="s">
        <v>71</v>
      </c>
      <c r="Z300" s="88" t="s">
        <v>70</v>
      </c>
      <c r="AA300" s="73"/>
      <c r="AB300" s="73"/>
    </row>
    <row r="301" spans="1:28" ht="15.5" x14ac:dyDescent="0.35">
      <c r="A301" s="134"/>
      <c r="B301" s="135"/>
      <c r="C301" s="134"/>
      <c r="D301" s="136"/>
      <c r="E301" s="134"/>
      <c r="F301" s="73"/>
      <c r="G301" s="73"/>
      <c r="H301" s="134"/>
      <c r="I301" s="135"/>
      <c r="J301" s="134"/>
      <c r="K301" s="136"/>
      <c r="L301" s="134"/>
      <c r="M301" s="73"/>
      <c r="N301" s="73"/>
      <c r="O301" s="134"/>
      <c r="P301" s="135"/>
      <c r="Q301" s="134"/>
      <c r="R301" s="136"/>
      <c r="S301" s="134"/>
      <c r="T301" s="73"/>
      <c r="U301" s="73"/>
      <c r="V301" s="134"/>
      <c r="W301" s="135"/>
      <c r="X301" s="134"/>
      <c r="Y301" s="136"/>
      <c r="Z301" s="134"/>
      <c r="AA301" s="73"/>
      <c r="AB301" s="73"/>
    </row>
    <row r="302" spans="1:28" ht="18.5" x14ac:dyDescent="0.45">
      <c r="A302" s="94" t="s">
        <v>91</v>
      </c>
      <c r="B302" s="95">
        <v>157288.32999999999</v>
      </c>
      <c r="C302" s="96">
        <v>2.0624363110144945E-3</v>
      </c>
      <c r="D302" s="97">
        <v>6</v>
      </c>
      <c r="E302" s="96">
        <v>8.4269662921348312E-3</v>
      </c>
      <c r="F302" s="92"/>
      <c r="G302" s="93"/>
      <c r="H302" s="94" t="s">
        <v>91</v>
      </c>
      <c r="I302" s="95">
        <v>150182.45000000001</v>
      </c>
      <c r="J302" s="96">
        <v>2.0598728977850637E-3</v>
      </c>
      <c r="K302" s="97">
        <v>6</v>
      </c>
      <c r="L302" s="96">
        <v>8.658008658008658E-3</v>
      </c>
      <c r="M302" s="92"/>
      <c r="N302" s="93"/>
      <c r="O302" s="94" t="s">
        <v>91</v>
      </c>
      <c r="P302" s="95">
        <v>146155.37</v>
      </c>
      <c r="Q302" s="96">
        <v>2.0563564747308203E-3</v>
      </c>
      <c r="R302" s="97">
        <v>5</v>
      </c>
      <c r="S302" s="96">
        <v>7.4074074074074077E-3</v>
      </c>
      <c r="T302" s="92"/>
      <c r="U302" s="93"/>
      <c r="V302" s="94" t="s">
        <v>91</v>
      </c>
      <c r="W302" s="95">
        <v>140957.68</v>
      </c>
      <c r="X302" s="96">
        <v>2.0223216948852983E-3</v>
      </c>
      <c r="Y302" s="97">
        <v>5</v>
      </c>
      <c r="Z302" s="96">
        <v>7.5642965204236008E-3</v>
      </c>
      <c r="AA302" s="92"/>
      <c r="AB302" s="93"/>
    </row>
    <row r="303" spans="1:28" ht="18.5" x14ac:dyDescent="0.45">
      <c r="A303" s="94" t="s">
        <v>92</v>
      </c>
      <c r="B303" s="95">
        <v>47746395.419999994</v>
      </c>
      <c r="C303" s="96">
        <v>0.62607251049244506</v>
      </c>
      <c r="D303" s="97">
        <v>435</v>
      </c>
      <c r="E303" s="96">
        <v>0.6109550561797753</v>
      </c>
      <c r="F303" s="92"/>
      <c r="G303" s="93"/>
      <c r="H303" s="94" t="s">
        <v>92</v>
      </c>
      <c r="I303" s="95">
        <v>47258032.850000009</v>
      </c>
      <c r="J303" s="96">
        <v>0.64818186858951399</v>
      </c>
      <c r="K303" s="97">
        <v>431</v>
      </c>
      <c r="L303" s="96">
        <v>0.62193362193362189</v>
      </c>
      <c r="M303" s="92"/>
      <c r="N303" s="93"/>
      <c r="O303" s="94" t="s">
        <v>92</v>
      </c>
      <c r="P303" s="95">
        <v>46103440.900000006</v>
      </c>
      <c r="Q303" s="96">
        <v>0.64865977351420434</v>
      </c>
      <c r="R303" s="97">
        <v>420</v>
      </c>
      <c r="S303" s="96">
        <v>0.62222222222222223</v>
      </c>
      <c r="T303" s="92"/>
      <c r="U303" s="93"/>
      <c r="V303" s="94" t="s">
        <v>92</v>
      </c>
      <c r="W303" s="95">
        <v>45352461.220000006</v>
      </c>
      <c r="X303" s="96">
        <v>0.65067235954543368</v>
      </c>
      <c r="Y303" s="97">
        <v>413</v>
      </c>
      <c r="Z303" s="96">
        <v>0.62481089258698941</v>
      </c>
      <c r="AA303" s="92"/>
      <c r="AB303" s="93"/>
    </row>
    <row r="304" spans="1:28" ht="18.5" x14ac:dyDescent="0.45">
      <c r="A304" s="94" t="s">
        <v>93</v>
      </c>
      <c r="B304" s="95">
        <v>28359679.709999997</v>
      </c>
      <c r="C304" s="96">
        <v>0.37186505319654045</v>
      </c>
      <c r="D304" s="97">
        <v>271</v>
      </c>
      <c r="E304" s="96">
        <v>0.3806179775280899</v>
      </c>
      <c r="F304" s="92"/>
      <c r="G304" s="93"/>
      <c r="H304" s="94" t="s">
        <v>93</v>
      </c>
      <c r="I304" s="95">
        <v>25500385.109999996</v>
      </c>
      <c r="J304" s="96">
        <v>0.34975825851270093</v>
      </c>
      <c r="K304" s="97">
        <v>256</v>
      </c>
      <c r="L304" s="96">
        <v>0.36940836940836941</v>
      </c>
      <c r="M304" s="92"/>
      <c r="N304" s="93"/>
      <c r="O304" s="94" t="s">
        <v>93</v>
      </c>
      <c r="P304" s="95">
        <v>24825322.789999995</v>
      </c>
      <c r="Q304" s="96">
        <v>0.34928387001106481</v>
      </c>
      <c r="R304" s="97">
        <v>250</v>
      </c>
      <c r="S304" s="96">
        <v>0.37037037037037035</v>
      </c>
      <c r="T304" s="92"/>
      <c r="U304" s="93"/>
      <c r="V304" s="94" t="s">
        <v>93</v>
      </c>
      <c r="W304" s="95">
        <v>24207499.780000016</v>
      </c>
      <c r="X304" s="96">
        <v>0.34730531875968107</v>
      </c>
      <c r="Y304" s="97">
        <v>243</v>
      </c>
      <c r="Z304" s="96">
        <v>0.36762481089258697</v>
      </c>
      <c r="AA304" s="92"/>
      <c r="AB304" s="93"/>
    </row>
    <row r="305" spans="1:28" ht="18.5" x14ac:dyDescent="0.45">
      <c r="A305" s="94"/>
      <c r="B305" s="138"/>
      <c r="C305" s="99"/>
      <c r="D305" s="97"/>
      <c r="E305" s="99"/>
      <c r="F305" s="73"/>
      <c r="G305" s="73"/>
      <c r="H305" s="94"/>
      <c r="I305" s="138"/>
      <c r="J305" s="99"/>
      <c r="K305" s="97"/>
      <c r="L305" s="99"/>
      <c r="M305" s="73"/>
      <c r="N305" s="73"/>
      <c r="O305" s="94"/>
      <c r="P305" s="138"/>
      <c r="Q305" s="99"/>
      <c r="R305" s="97"/>
      <c r="S305" s="99"/>
      <c r="T305" s="73"/>
      <c r="U305" s="73"/>
      <c r="V305" s="94"/>
      <c r="W305" s="138"/>
      <c r="X305" s="99"/>
      <c r="Y305" s="97"/>
      <c r="Z305" s="99"/>
      <c r="AA305" s="73"/>
      <c r="AB305" s="73"/>
    </row>
    <row r="306" spans="1:28" ht="19" thickBot="1" x14ac:dyDescent="0.5">
      <c r="A306" s="94"/>
      <c r="B306" s="106">
        <v>76263363.459999993</v>
      </c>
      <c r="C306" s="114"/>
      <c r="D306" s="108">
        <v>712</v>
      </c>
      <c r="E306" s="99"/>
      <c r="F306" s="73"/>
      <c r="G306" s="73"/>
      <c r="H306" s="94"/>
      <c r="I306" s="106">
        <v>72908600.410000011</v>
      </c>
      <c r="J306" s="114"/>
      <c r="K306" s="108">
        <v>693</v>
      </c>
      <c r="L306" s="99"/>
      <c r="M306" s="73"/>
      <c r="N306" s="73"/>
      <c r="O306" s="94"/>
      <c r="P306" s="106">
        <v>71074919.060000002</v>
      </c>
      <c r="Q306" s="114"/>
      <c r="R306" s="108">
        <v>675</v>
      </c>
      <c r="S306" s="99"/>
      <c r="T306" s="73"/>
      <c r="U306" s="73"/>
      <c r="V306" s="94"/>
      <c r="W306" s="106">
        <v>69700918.680000022</v>
      </c>
      <c r="X306" s="114"/>
      <c r="Y306" s="108">
        <v>661</v>
      </c>
      <c r="Z306" s="99"/>
      <c r="AA306" s="73"/>
      <c r="AB306" s="73"/>
    </row>
    <row r="307" spans="1:28" ht="16" thickTop="1" x14ac:dyDescent="0.35">
      <c r="A307" s="131"/>
      <c r="B307" s="141"/>
      <c r="C307" s="142"/>
      <c r="D307" s="141"/>
      <c r="E307" s="142"/>
      <c r="F307" s="73"/>
      <c r="G307" s="73"/>
      <c r="H307" s="131"/>
      <c r="I307" s="141"/>
      <c r="J307" s="142"/>
      <c r="K307" s="141"/>
      <c r="L307" s="142"/>
      <c r="M307" s="73"/>
      <c r="N307" s="73"/>
      <c r="O307" s="131"/>
      <c r="P307" s="141"/>
      <c r="Q307" s="142"/>
      <c r="R307" s="141"/>
      <c r="S307" s="142"/>
      <c r="T307" s="73"/>
      <c r="U307" s="73"/>
      <c r="V307" s="131"/>
      <c r="W307" s="141"/>
      <c r="X307" s="142"/>
      <c r="Y307" s="141"/>
      <c r="Z307" s="142"/>
      <c r="AA307" s="73"/>
      <c r="AB307" s="73"/>
    </row>
    <row r="308" spans="1:28" ht="15.5" x14ac:dyDescent="0.35">
      <c r="A308" s="131"/>
      <c r="B308" s="132"/>
      <c r="C308" s="131"/>
      <c r="D308" s="133"/>
      <c r="E308" s="131"/>
      <c r="F308" s="73"/>
      <c r="G308" s="73"/>
      <c r="H308" s="131"/>
      <c r="I308" s="132"/>
      <c r="J308" s="131"/>
      <c r="K308" s="133"/>
      <c r="L308" s="131"/>
      <c r="M308" s="73"/>
      <c r="N308" s="73"/>
      <c r="O308" s="131"/>
      <c r="P308" s="132"/>
      <c r="Q308" s="131"/>
      <c r="R308" s="133"/>
      <c r="S308" s="131"/>
      <c r="T308" s="73"/>
      <c r="U308" s="73"/>
      <c r="V308" s="131"/>
      <c r="W308" s="132"/>
      <c r="X308" s="131"/>
      <c r="Y308" s="133"/>
      <c r="Z308" s="131"/>
      <c r="AA308" s="73"/>
      <c r="AB308" s="73"/>
    </row>
    <row r="309" spans="1:28" ht="15.5" x14ac:dyDescent="0.35">
      <c r="A309" s="131"/>
      <c r="B309" s="132"/>
      <c r="C309" s="131"/>
      <c r="D309" s="133"/>
      <c r="E309" s="131"/>
      <c r="F309" s="73"/>
      <c r="G309" s="73"/>
      <c r="H309" s="131"/>
      <c r="I309" s="132"/>
      <c r="J309" s="131"/>
      <c r="K309" s="133"/>
      <c r="L309" s="131"/>
      <c r="M309" s="73"/>
      <c r="N309" s="73"/>
      <c r="O309" s="131"/>
      <c r="P309" s="132"/>
      <c r="Q309" s="131"/>
      <c r="R309" s="133"/>
      <c r="S309" s="131"/>
      <c r="T309" s="73"/>
      <c r="U309" s="73"/>
      <c r="V309" s="131"/>
      <c r="W309" s="132"/>
      <c r="X309" s="131"/>
      <c r="Y309" s="133"/>
      <c r="Z309" s="131"/>
      <c r="AA309" s="73"/>
      <c r="AB309" s="73"/>
    </row>
    <row r="310" spans="1:28" ht="18.5" x14ac:dyDescent="0.45">
      <c r="A310" s="78" t="s">
        <v>108</v>
      </c>
      <c r="B310" s="132"/>
      <c r="C310" s="131"/>
      <c r="D310" s="133"/>
      <c r="E310" s="131"/>
      <c r="F310" s="73"/>
      <c r="G310" s="73"/>
      <c r="H310" s="78" t="s">
        <v>108</v>
      </c>
      <c r="I310" s="132"/>
      <c r="J310" s="131"/>
      <c r="K310" s="133"/>
      <c r="L310" s="131"/>
      <c r="M310" s="73"/>
      <c r="N310" s="73"/>
      <c r="O310" s="78" t="s">
        <v>108</v>
      </c>
      <c r="P310" s="132"/>
      <c r="Q310" s="131"/>
      <c r="R310" s="133"/>
      <c r="S310" s="131"/>
      <c r="T310" s="73"/>
      <c r="U310" s="73"/>
      <c r="V310" s="78" t="s">
        <v>108</v>
      </c>
      <c r="W310" s="132"/>
      <c r="X310" s="131"/>
      <c r="Y310" s="133"/>
      <c r="Z310" s="131"/>
      <c r="AA310" s="73"/>
      <c r="AB310" s="73"/>
    </row>
    <row r="311" spans="1:28" ht="15.5" x14ac:dyDescent="0.35">
      <c r="A311" s="134"/>
      <c r="B311" s="135"/>
      <c r="C311" s="134"/>
      <c r="D311" s="136"/>
      <c r="E311" s="134"/>
      <c r="F311" s="73"/>
      <c r="G311" s="73"/>
      <c r="H311" s="134"/>
      <c r="I311" s="135"/>
      <c r="J311" s="134"/>
      <c r="K311" s="136"/>
      <c r="L311" s="134"/>
      <c r="M311" s="73"/>
      <c r="N311" s="73"/>
      <c r="O311" s="134"/>
      <c r="P311" s="135"/>
      <c r="Q311" s="134"/>
      <c r="R311" s="136"/>
      <c r="S311" s="134"/>
      <c r="T311" s="73"/>
      <c r="U311" s="73"/>
      <c r="V311" s="134"/>
      <c r="W311" s="135"/>
      <c r="X311" s="134"/>
      <c r="Y311" s="136"/>
      <c r="Z311" s="134"/>
      <c r="AA311" s="73"/>
      <c r="AB311" s="73"/>
    </row>
    <row r="312" spans="1:28" ht="37" x14ac:dyDescent="0.45">
      <c r="A312" s="86" t="s">
        <v>169</v>
      </c>
      <c r="B312" s="87" t="s">
        <v>114</v>
      </c>
      <c r="C312" s="88" t="s">
        <v>70</v>
      </c>
      <c r="D312" s="89" t="s">
        <v>71</v>
      </c>
      <c r="E312" s="88" t="s">
        <v>70</v>
      </c>
      <c r="F312" s="89" t="s">
        <v>110</v>
      </c>
      <c r="G312" s="73"/>
      <c r="H312" s="86" t="s">
        <v>169</v>
      </c>
      <c r="I312" s="87" t="s">
        <v>114</v>
      </c>
      <c r="J312" s="88" t="s">
        <v>70</v>
      </c>
      <c r="K312" s="89" t="s">
        <v>71</v>
      </c>
      <c r="L312" s="88" t="s">
        <v>70</v>
      </c>
      <c r="M312" s="89" t="s">
        <v>110</v>
      </c>
      <c r="N312" s="73"/>
      <c r="O312" s="86" t="s">
        <v>169</v>
      </c>
      <c r="P312" s="87" t="s">
        <v>114</v>
      </c>
      <c r="Q312" s="88" t="s">
        <v>70</v>
      </c>
      <c r="R312" s="89" t="s">
        <v>71</v>
      </c>
      <c r="S312" s="88" t="s">
        <v>70</v>
      </c>
      <c r="T312" s="89" t="s">
        <v>110</v>
      </c>
      <c r="U312" s="73"/>
      <c r="V312" s="86" t="s">
        <v>169</v>
      </c>
      <c r="W312" s="87" t="s">
        <v>114</v>
      </c>
      <c r="X312" s="88" t="s">
        <v>70</v>
      </c>
      <c r="Y312" s="89" t="s">
        <v>71</v>
      </c>
      <c r="Z312" s="88" t="s">
        <v>70</v>
      </c>
      <c r="AA312" s="89" t="s">
        <v>110</v>
      </c>
      <c r="AB312" s="73"/>
    </row>
    <row r="313" spans="1:28" ht="15.5" x14ac:dyDescent="0.35">
      <c r="A313" s="143"/>
      <c r="B313" s="143"/>
      <c r="C313" s="144"/>
      <c r="D313" s="143"/>
      <c r="E313" s="144"/>
      <c r="F313" s="143"/>
      <c r="G313" s="73"/>
      <c r="H313" s="143"/>
      <c r="I313" s="143"/>
      <c r="J313" s="144"/>
      <c r="K313" s="143"/>
      <c r="L313" s="144"/>
      <c r="M313" s="143"/>
      <c r="N313" s="73"/>
      <c r="O313" s="143"/>
      <c r="P313" s="143"/>
      <c r="Q313" s="144"/>
      <c r="R313" s="143"/>
      <c r="S313" s="144"/>
      <c r="T313" s="143"/>
      <c r="U313" s="73"/>
      <c r="V313" s="143"/>
      <c r="W313" s="143"/>
      <c r="X313" s="144"/>
      <c r="Y313" s="143"/>
      <c r="Z313" s="144"/>
      <c r="AA313" s="143"/>
      <c r="AB313" s="73"/>
    </row>
    <row r="314" spans="1:28" ht="18.5" x14ac:dyDescent="0.45">
      <c r="A314" s="94" t="s">
        <v>108</v>
      </c>
      <c r="B314" s="95">
        <v>0</v>
      </c>
      <c r="C314" s="96">
        <v>0</v>
      </c>
      <c r="D314" s="97">
        <v>0</v>
      </c>
      <c r="E314" s="96">
        <v>0</v>
      </c>
      <c r="F314" s="146">
        <v>0</v>
      </c>
      <c r="G314" s="73"/>
      <c r="H314" s="94" t="s">
        <v>108</v>
      </c>
      <c r="I314" s="95">
        <v>0</v>
      </c>
      <c r="J314" s="96">
        <v>0</v>
      </c>
      <c r="K314" s="97">
        <v>0</v>
      </c>
      <c r="L314" s="96">
        <v>0</v>
      </c>
      <c r="M314" s="146">
        <v>0</v>
      </c>
      <c r="N314" s="73"/>
      <c r="O314" s="94" t="s">
        <v>108</v>
      </c>
      <c r="P314" s="95">
        <v>0</v>
      </c>
      <c r="Q314" s="96">
        <v>0</v>
      </c>
      <c r="R314" s="97">
        <v>0</v>
      </c>
      <c r="S314" s="96">
        <v>0</v>
      </c>
      <c r="T314" s="146">
        <v>0</v>
      </c>
      <c r="U314" s="73"/>
      <c r="V314" s="94" t="s">
        <v>108</v>
      </c>
      <c r="W314" s="95">
        <v>0</v>
      </c>
      <c r="X314" s="96">
        <v>0</v>
      </c>
      <c r="Y314" s="97">
        <v>0</v>
      </c>
      <c r="Z314" s="96">
        <v>0</v>
      </c>
      <c r="AA314" s="146">
        <v>0</v>
      </c>
      <c r="AB314" s="73"/>
    </row>
    <row r="315" spans="1:28" ht="18.5" x14ac:dyDescent="0.45">
      <c r="A315" s="94" t="s">
        <v>109</v>
      </c>
      <c r="B315" s="95">
        <v>76263363.459999979</v>
      </c>
      <c r="C315" s="96">
        <v>0.99999999999999978</v>
      </c>
      <c r="D315" s="97">
        <v>712</v>
      </c>
      <c r="E315" s="96">
        <v>1</v>
      </c>
      <c r="F315" s="146">
        <v>0</v>
      </c>
      <c r="G315" s="73"/>
      <c r="H315" s="94" t="s">
        <v>109</v>
      </c>
      <c r="I315" s="95">
        <v>72908600.410000011</v>
      </c>
      <c r="J315" s="96">
        <v>0</v>
      </c>
      <c r="K315" s="97">
        <v>693</v>
      </c>
      <c r="L315" s="96">
        <v>0</v>
      </c>
      <c r="M315" s="146">
        <v>0</v>
      </c>
      <c r="N315" s="73"/>
      <c r="O315" s="94" t="s">
        <v>109</v>
      </c>
      <c r="P315" s="95">
        <v>71074919.060000002</v>
      </c>
      <c r="Q315" s="96">
        <v>0</v>
      </c>
      <c r="R315" s="97">
        <v>675</v>
      </c>
      <c r="S315" s="96">
        <v>0</v>
      </c>
      <c r="T315" s="146">
        <v>0</v>
      </c>
      <c r="U315" s="73"/>
      <c r="V315" s="94" t="s">
        <v>109</v>
      </c>
      <c r="W315" s="95">
        <v>69700918.680000022</v>
      </c>
      <c r="X315" s="96">
        <v>0</v>
      </c>
      <c r="Y315" s="97">
        <v>661</v>
      </c>
      <c r="Z315" s="96">
        <v>0</v>
      </c>
      <c r="AA315" s="146">
        <v>0</v>
      </c>
      <c r="AB315" s="73"/>
    </row>
    <row r="316" spans="1:28" ht="18.5" x14ac:dyDescent="0.45">
      <c r="A316" s="94"/>
      <c r="B316" s="138"/>
      <c r="C316" s="99"/>
      <c r="D316" s="97"/>
      <c r="E316" s="99"/>
      <c r="F316" s="116"/>
      <c r="G316" s="73"/>
      <c r="H316" s="94"/>
      <c r="I316" s="138"/>
      <c r="J316" s="99"/>
      <c r="K316" s="97"/>
      <c r="L316" s="99"/>
      <c r="M316" s="116"/>
      <c r="N316" s="73"/>
      <c r="O316" s="94"/>
      <c r="P316" s="138"/>
      <c r="Q316" s="99"/>
      <c r="R316" s="97"/>
      <c r="S316" s="99"/>
      <c r="T316" s="116"/>
      <c r="U316" s="73"/>
      <c r="V316" s="94"/>
      <c r="W316" s="138"/>
      <c r="X316" s="99"/>
      <c r="Y316" s="97"/>
      <c r="Z316" s="99"/>
      <c r="AA316" s="116"/>
      <c r="AB316" s="73"/>
    </row>
    <row r="317" spans="1:28" ht="19" thickBot="1" x14ac:dyDescent="0.5">
      <c r="A317" s="94"/>
      <c r="B317" s="106">
        <v>76263363.459999979</v>
      </c>
      <c r="C317" s="114"/>
      <c r="D317" s="108">
        <v>712</v>
      </c>
      <c r="E317" s="99"/>
      <c r="F317" s="106">
        <v>0</v>
      </c>
      <c r="G317" s="73"/>
      <c r="H317" s="94"/>
      <c r="I317" s="106">
        <v>72908600.410000011</v>
      </c>
      <c r="J317" s="114"/>
      <c r="K317" s="108">
        <v>693</v>
      </c>
      <c r="L317" s="99"/>
      <c r="M317" s="106">
        <v>0</v>
      </c>
      <c r="N317" s="73"/>
      <c r="O317" s="94"/>
      <c r="P317" s="106">
        <v>71074919.060000002</v>
      </c>
      <c r="Q317" s="114"/>
      <c r="R317" s="108">
        <v>675</v>
      </c>
      <c r="S317" s="99"/>
      <c r="T317" s="106">
        <v>0</v>
      </c>
      <c r="U317" s="73"/>
      <c r="V317" s="94"/>
      <c r="W317" s="106">
        <v>69700918.680000022</v>
      </c>
      <c r="X317" s="114"/>
      <c r="Y317" s="108">
        <v>661</v>
      </c>
      <c r="Z317" s="99"/>
      <c r="AA317" s="106">
        <v>0</v>
      </c>
      <c r="AB317" s="73"/>
    </row>
    <row r="318" spans="1:28" ht="13.5" thickTop="1" x14ac:dyDescent="0.3">
      <c r="A318" s="116"/>
      <c r="B318" s="116"/>
      <c r="C318" s="116"/>
      <c r="D318" s="116"/>
      <c r="E318" s="116"/>
      <c r="F318" s="116"/>
      <c r="G318" s="73"/>
      <c r="H318" s="116"/>
      <c r="I318" s="116"/>
      <c r="J318" s="116"/>
      <c r="K318" s="116"/>
      <c r="L318" s="116"/>
      <c r="M318" s="116"/>
      <c r="N318" s="73"/>
      <c r="O318" s="116"/>
      <c r="P318" s="116"/>
      <c r="Q318" s="116"/>
      <c r="R318" s="116"/>
      <c r="S318" s="116"/>
      <c r="T318" s="116"/>
      <c r="U318" s="73"/>
      <c r="V318" s="116"/>
      <c r="W318" s="116"/>
      <c r="X318" s="116"/>
      <c r="Y318" s="116"/>
      <c r="Z318" s="116"/>
      <c r="AA318" s="116"/>
      <c r="AB318" s="73"/>
    </row>
    <row r="319" spans="1:28" x14ac:dyDescent="0.3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</row>
    <row r="320" spans="1:28" x14ac:dyDescent="0.3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</row>
    <row r="321" spans="1:28" x14ac:dyDescent="0.3">
      <c r="A321" s="73"/>
      <c r="B321" s="92"/>
      <c r="C321" s="93"/>
      <c r="D321" s="92"/>
      <c r="E321" s="73"/>
      <c r="F321" s="73"/>
      <c r="G321" s="73"/>
      <c r="H321" s="73"/>
      <c r="I321" s="92"/>
      <c r="J321" s="93"/>
      <c r="K321" s="92"/>
      <c r="L321" s="73"/>
      <c r="M321" s="73"/>
      <c r="N321" s="73"/>
      <c r="O321" s="73"/>
      <c r="P321" s="92"/>
      <c r="Q321" s="93"/>
      <c r="R321" s="92"/>
      <c r="S321" s="73"/>
      <c r="T321" s="73"/>
      <c r="U321" s="73"/>
      <c r="V321" s="73"/>
      <c r="W321" s="92"/>
      <c r="X321" s="93"/>
      <c r="Y321" s="92"/>
      <c r="Z321" s="73"/>
      <c r="AA321" s="73"/>
      <c r="AB321" s="73"/>
    </row>
    <row r="322" spans="1:28" x14ac:dyDescent="0.3">
      <c r="A322" s="73"/>
      <c r="B322" s="92"/>
      <c r="C322" s="93"/>
      <c r="D322" s="73"/>
      <c r="E322" s="73"/>
      <c r="F322" s="73"/>
      <c r="G322" s="73"/>
      <c r="H322" s="73"/>
      <c r="I322" s="92"/>
      <c r="J322" s="93"/>
      <c r="K322" s="73"/>
      <c r="L322" s="73"/>
      <c r="M322" s="73"/>
      <c r="N322" s="73"/>
      <c r="O322" s="73"/>
      <c r="P322" s="92"/>
      <c r="Q322" s="93"/>
      <c r="R322" s="73"/>
      <c r="S322" s="73"/>
      <c r="T322" s="73"/>
      <c r="U322" s="73"/>
      <c r="V322" s="73"/>
      <c r="W322" s="92"/>
      <c r="X322" s="93"/>
      <c r="Y322" s="73"/>
      <c r="Z322" s="73"/>
      <c r="AA322" s="73"/>
      <c r="AB322" s="73"/>
    </row>
    <row r="323" spans="1:28" x14ac:dyDescent="0.3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</row>
  </sheetData>
  <mergeCells count="4">
    <mergeCell ref="A1:E1"/>
    <mergeCell ref="H1:L1"/>
    <mergeCell ref="O1:S1"/>
    <mergeCell ref="V1:Z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46E3F-A2B3-4895-8687-872114716D31}">
  <dimension ref="A1:U349"/>
  <sheetViews>
    <sheetView tabSelected="1" topLeftCell="O1" zoomScale="75" zoomScaleNormal="75" workbookViewId="0">
      <selection activeCell="O1" sqref="O1:S1"/>
    </sheetView>
  </sheetViews>
  <sheetFormatPr defaultRowHeight="13" x14ac:dyDescent="0.3"/>
  <cols>
    <col min="1" max="1" width="40.453125" style="61" customWidth="1"/>
    <col min="2" max="2" width="22.36328125" style="61" customWidth="1"/>
    <col min="3" max="3" width="13.6328125" style="61" customWidth="1"/>
    <col min="4" max="4" width="19" style="61" customWidth="1"/>
    <col min="5" max="5" width="14.08984375" style="61" customWidth="1"/>
    <col min="6" max="6" width="17" style="61" customWidth="1"/>
    <col min="7" max="7" width="9.08984375" style="61"/>
    <col min="8" max="8" width="40.453125" style="61" customWidth="1"/>
    <col min="9" max="9" width="22.36328125" style="61" customWidth="1"/>
    <col min="10" max="10" width="13.6328125" style="61" customWidth="1"/>
    <col min="11" max="11" width="19" style="61" customWidth="1"/>
    <col min="12" max="12" width="14.08984375" style="61" customWidth="1"/>
    <col min="13" max="13" width="17" style="61" customWidth="1"/>
    <col min="14" max="14" width="8.90625" style="61"/>
    <col min="15" max="15" width="40.453125" customWidth="1"/>
    <col min="16" max="16" width="22.36328125" customWidth="1"/>
    <col min="17" max="17" width="13.6328125" customWidth="1"/>
    <col min="18" max="18" width="19" customWidth="1"/>
    <col min="19" max="19" width="14.08984375" customWidth="1"/>
    <col min="20" max="20" width="17" customWidth="1"/>
  </cols>
  <sheetData>
    <row r="1" spans="1:21" ht="23.5" x14ac:dyDescent="0.55000000000000004">
      <c r="A1" s="152" t="s">
        <v>384</v>
      </c>
      <c r="B1" s="152"/>
      <c r="C1" s="152"/>
      <c r="D1" s="152"/>
      <c r="E1" s="152"/>
      <c r="F1" s="60"/>
      <c r="G1" s="60"/>
      <c r="H1" s="152" t="s">
        <v>387</v>
      </c>
      <c r="I1" s="152"/>
      <c r="J1" s="152"/>
      <c r="K1" s="152"/>
      <c r="L1" s="152"/>
      <c r="M1" s="60"/>
      <c r="N1" s="60"/>
      <c r="O1" s="152" t="s">
        <v>391</v>
      </c>
      <c r="P1" s="152"/>
      <c r="Q1" s="152"/>
      <c r="R1" s="152"/>
      <c r="S1" s="152"/>
      <c r="T1" s="60"/>
      <c r="U1" s="60"/>
    </row>
    <row r="2" spans="1:21" ht="23.5" x14ac:dyDescent="0.55000000000000004">
      <c r="A2" s="66" t="s">
        <v>385</v>
      </c>
      <c r="B2" s="67"/>
      <c r="C2" s="68"/>
      <c r="D2" s="69"/>
      <c r="E2" s="68"/>
      <c r="F2" s="60"/>
      <c r="G2" s="60"/>
      <c r="H2" s="66" t="s">
        <v>390</v>
      </c>
      <c r="I2" s="67"/>
      <c r="J2" s="68"/>
      <c r="K2" s="69"/>
      <c r="L2" s="68"/>
      <c r="M2" s="60"/>
      <c r="N2" s="60"/>
      <c r="O2" s="66" t="s">
        <v>393</v>
      </c>
      <c r="P2" s="67"/>
      <c r="Q2" s="68"/>
      <c r="R2" s="69"/>
      <c r="S2" s="68"/>
      <c r="T2" s="60"/>
      <c r="U2" s="60"/>
    </row>
    <row r="3" spans="1:21" x14ac:dyDescent="0.3">
      <c r="A3" s="70"/>
      <c r="B3" s="71"/>
      <c r="C3" s="70"/>
      <c r="D3" s="72"/>
      <c r="E3" s="70"/>
      <c r="F3" s="73"/>
      <c r="G3" s="73"/>
      <c r="H3" s="70"/>
      <c r="I3" s="71"/>
      <c r="J3" s="70"/>
      <c r="K3" s="72"/>
      <c r="L3" s="70"/>
      <c r="M3" s="73"/>
      <c r="N3" s="73"/>
      <c r="O3" s="70"/>
      <c r="P3" s="71"/>
      <c r="Q3" s="70"/>
      <c r="R3" s="72"/>
      <c r="S3" s="70"/>
      <c r="T3" s="73"/>
      <c r="U3" s="73"/>
    </row>
    <row r="4" spans="1:21" ht="18.5" x14ac:dyDescent="0.45">
      <c r="A4" s="78" t="s">
        <v>68</v>
      </c>
      <c r="B4" s="75"/>
      <c r="C4" s="76"/>
      <c r="D4" s="77"/>
      <c r="E4" s="76"/>
      <c r="F4" s="73"/>
      <c r="G4" s="73"/>
      <c r="H4" s="78" t="s">
        <v>68</v>
      </c>
      <c r="I4" s="75"/>
      <c r="J4" s="76"/>
      <c r="K4" s="77"/>
      <c r="L4" s="76"/>
      <c r="M4" s="73"/>
      <c r="N4" s="73"/>
      <c r="O4" s="78" t="s">
        <v>68</v>
      </c>
      <c r="P4" s="149" t="s">
        <v>392</v>
      </c>
      <c r="Q4" s="76"/>
      <c r="R4" s="77"/>
      <c r="S4" s="76"/>
      <c r="T4" s="73"/>
      <c r="U4" s="73"/>
    </row>
    <row r="5" spans="1:21" ht="18.5" x14ac:dyDescent="0.45">
      <c r="A5" s="79"/>
      <c r="B5" s="80"/>
      <c r="C5" s="79"/>
      <c r="D5" s="81"/>
      <c r="E5" s="79"/>
      <c r="F5" s="73"/>
      <c r="G5" s="73"/>
      <c r="H5" s="79"/>
      <c r="I5" s="80"/>
      <c r="J5" s="79"/>
      <c r="K5" s="81"/>
      <c r="L5" s="79"/>
      <c r="M5" s="73"/>
      <c r="N5" s="73"/>
      <c r="O5" s="79"/>
      <c r="P5" s="148"/>
      <c r="Q5" s="79"/>
      <c r="R5" s="81"/>
      <c r="S5" s="79"/>
      <c r="T5" s="73"/>
      <c r="U5" s="73"/>
    </row>
    <row r="6" spans="1:21" ht="37" x14ac:dyDescent="0.45">
      <c r="A6" s="86" t="s">
        <v>69</v>
      </c>
      <c r="B6" s="87" t="s">
        <v>114</v>
      </c>
      <c r="C6" s="88" t="s">
        <v>70</v>
      </c>
      <c r="D6" s="89" t="s">
        <v>71</v>
      </c>
      <c r="E6" s="88" t="s">
        <v>70</v>
      </c>
      <c r="F6" s="73"/>
      <c r="G6" s="73"/>
      <c r="H6" s="86" t="s">
        <v>69</v>
      </c>
      <c r="I6" s="87" t="s">
        <v>114</v>
      </c>
      <c r="J6" s="88" t="s">
        <v>70</v>
      </c>
      <c r="K6" s="89" t="s">
        <v>71</v>
      </c>
      <c r="L6" s="88" t="s">
        <v>70</v>
      </c>
      <c r="M6" s="73"/>
      <c r="N6" s="73"/>
      <c r="O6" s="86" t="s">
        <v>69</v>
      </c>
      <c r="P6" s="87" t="s">
        <v>114</v>
      </c>
      <c r="Q6" s="88" t="s">
        <v>70</v>
      </c>
      <c r="R6" s="89" t="s">
        <v>71</v>
      </c>
      <c r="S6" s="88" t="s">
        <v>70</v>
      </c>
      <c r="T6" s="73"/>
      <c r="U6" s="73"/>
    </row>
    <row r="7" spans="1:21" ht="18.5" x14ac:dyDescent="0.45">
      <c r="A7" s="79"/>
      <c r="B7" s="80"/>
      <c r="C7" s="90"/>
      <c r="D7" s="81"/>
      <c r="E7" s="90"/>
      <c r="F7" s="73"/>
      <c r="G7" s="73"/>
      <c r="H7" s="79"/>
      <c r="I7" s="80"/>
      <c r="J7" s="90"/>
      <c r="K7" s="81"/>
      <c r="L7" s="90"/>
      <c r="M7" s="73"/>
      <c r="N7" s="73"/>
      <c r="O7" s="79"/>
      <c r="P7" s="80"/>
      <c r="Q7" s="90"/>
      <c r="R7" s="81"/>
      <c r="S7" s="90"/>
      <c r="T7" s="73"/>
      <c r="U7" s="73"/>
    </row>
    <row r="8" spans="1:21" ht="18.5" x14ac:dyDescent="0.45">
      <c r="A8" s="94" t="s">
        <v>54</v>
      </c>
      <c r="B8" s="95">
        <v>879084.41999999981</v>
      </c>
      <c r="C8" s="96">
        <v>1.2924273141617206E-2</v>
      </c>
      <c r="D8" s="97">
        <v>45</v>
      </c>
      <c r="E8" s="96">
        <v>6.9551777434312206E-2</v>
      </c>
      <c r="F8" s="92"/>
      <c r="G8" s="93"/>
      <c r="H8" s="94" t="s">
        <v>54</v>
      </c>
      <c r="I8" s="95">
        <v>900653.32000000007</v>
      </c>
      <c r="J8" s="96">
        <v>1.3535341608179744E-2</v>
      </c>
      <c r="K8" s="97">
        <v>48</v>
      </c>
      <c r="L8" s="96">
        <v>7.5471698113207544E-2</v>
      </c>
      <c r="M8" s="92"/>
      <c r="N8" s="93"/>
      <c r="O8" s="94" t="s">
        <v>54</v>
      </c>
      <c r="P8" s="95">
        <v>0</v>
      </c>
      <c r="Q8" s="96">
        <v>0</v>
      </c>
      <c r="R8" s="97">
        <v>0</v>
      </c>
      <c r="S8" s="96">
        <v>0</v>
      </c>
      <c r="T8" s="92"/>
      <c r="U8" s="93"/>
    </row>
    <row r="9" spans="1:21" ht="18.5" x14ac:dyDescent="0.45">
      <c r="A9" s="94" t="s">
        <v>55</v>
      </c>
      <c r="B9" s="95">
        <v>3047205.9099999992</v>
      </c>
      <c r="C9" s="96">
        <v>4.4799931159728905E-2</v>
      </c>
      <c r="D9" s="97">
        <v>60</v>
      </c>
      <c r="E9" s="96">
        <v>9.2735703245749618E-2</v>
      </c>
      <c r="F9" s="92"/>
      <c r="G9" s="93"/>
      <c r="H9" s="94" t="s">
        <v>55</v>
      </c>
      <c r="I9" s="95">
        <v>2604693.1399999992</v>
      </c>
      <c r="J9" s="96">
        <v>3.9144264115278375E-2</v>
      </c>
      <c r="K9" s="97">
        <v>56</v>
      </c>
      <c r="L9" s="96">
        <v>8.8050314465408799E-2</v>
      </c>
      <c r="M9" s="92"/>
      <c r="N9" s="93"/>
      <c r="O9" s="94" t="s">
        <v>55</v>
      </c>
      <c r="P9" s="95">
        <v>0</v>
      </c>
      <c r="Q9" s="96">
        <v>0</v>
      </c>
      <c r="R9" s="97">
        <v>0</v>
      </c>
      <c r="S9" s="96">
        <v>0</v>
      </c>
      <c r="T9" s="92"/>
      <c r="U9" s="93"/>
    </row>
    <row r="10" spans="1:21" ht="18.5" x14ac:dyDescent="0.45">
      <c r="A10" s="94" t="s">
        <v>56</v>
      </c>
      <c r="B10" s="95">
        <v>689026.07999999984</v>
      </c>
      <c r="C10" s="96">
        <v>1.0130041048410103E-2</v>
      </c>
      <c r="D10" s="97">
        <v>8</v>
      </c>
      <c r="E10" s="96">
        <v>1.2364760432766615E-2</v>
      </c>
      <c r="F10" s="92"/>
      <c r="G10" s="93"/>
      <c r="H10" s="94" t="s">
        <v>56</v>
      </c>
      <c r="I10" s="95">
        <v>1216302.5499999998</v>
      </c>
      <c r="J10" s="96">
        <v>1.8279031618014932E-2</v>
      </c>
      <c r="K10" s="97">
        <v>11</v>
      </c>
      <c r="L10" s="96">
        <v>1.7295597484276729E-2</v>
      </c>
      <c r="M10" s="92"/>
      <c r="N10" s="93"/>
      <c r="O10" s="94" t="s">
        <v>56</v>
      </c>
      <c r="P10" s="95">
        <v>0</v>
      </c>
      <c r="Q10" s="96">
        <v>0</v>
      </c>
      <c r="R10" s="97">
        <v>0</v>
      </c>
      <c r="S10" s="96">
        <v>0</v>
      </c>
      <c r="T10" s="92"/>
      <c r="U10" s="93"/>
    </row>
    <row r="11" spans="1:21" ht="18.5" x14ac:dyDescent="0.45">
      <c r="A11" s="94" t="s">
        <v>57</v>
      </c>
      <c r="B11" s="95">
        <v>2243139.5099999998</v>
      </c>
      <c r="C11" s="96">
        <v>3.2978570729297399E-2</v>
      </c>
      <c r="D11" s="97">
        <v>18</v>
      </c>
      <c r="E11" s="96">
        <v>2.7820710973724884E-2</v>
      </c>
      <c r="F11" s="92"/>
      <c r="G11" s="93"/>
      <c r="H11" s="94" t="s">
        <v>57</v>
      </c>
      <c r="I11" s="95">
        <v>2288122.4899999998</v>
      </c>
      <c r="J11" s="96">
        <v>3.4386726674708573E-2</v>
      </c>
      <c r="K11" s="97">
        <v>18</v>
      </c>
      <c r="L11" s="96">
        <v>2.8301886792452831E-2</v>
      </c>
      <c r="M11" s="92"/>
      <c r="N11" s="93"/>
      <c r="O11" s="94" t="s">
        <v>57</v>
      </c>
      <c r="P11" s="95">
        <v>0</v>
      </c>
      <c r="Q11" s="96">
        <v>0</v>
      </c>
      <c r="R11" s="97">
        <v>0</v>
      </c>
      <c r="S11" s="96">
        <v>0</v>
      </c>
      <c r="T11" s="92"/>
      <c r="U11" s="93"/>
    </row>
    <row r="12" spans="1:21" ht="18.5" x14ac:dyDescent="0.45">
      <c r="A12" s="94" t="s">
        <v>58</v>
      </c>
      <c r="B12" s="95">
        <v>1629091.32</v>
      </c>
      <c r="C12" s="96">
        <v>2.3950852401999942E-2</v>
      </c>
      <c r="D12" s="97">
        <v>12</v>
      </c>
      <c r="E12" s="96">
        <v>1.8547140649149921E-2</v>
      </c>
      <c r="F12" s="92"/>
      <c r="G12" s="93"/>
      <c r="H12" s="94" t="s">
        <v>58</v>
      </c>
      <c r="I12" s="95">
        <v>1519917.81</v>
      </c>
      <c r="J12" s="96">
        <v>2.2841870804080792E-2</v>
      </c>
      <c r="K12" s="97">
        <v>11</v>
      </c>
      <c r="L12" s="96">
        <v>1.7295597484276729E-2</v>
      </c>
      <c r="M12" s="92"/>
      <c r="N12" s="93"/>
      <c r="O12" s="94" t="s">
        <v>58</v>
      </c>
      <c r="P12" s="95">
        <v>0</v>
      </c>
      <c r="Q12" s="96">
        <v>0</v>
      </c>
      <c r="R12" s="97">
        <v>0</v>
      </c>
      <c r="S12" s="96">
        <v>0</v>
      </c>
      <c r="T12" s="92"/>
      <c r="U12" s="93"/>
    </row>
    <row r="13" spans="1:21" ht="18.5" x14ac:dyDescent="0.45">
      <c r="A13" s="94" t="s">
        <v>59</v>
      </c>
      <c r="B13" s="95">
        <v>3484079.12</v>
      </c>
      <c r="C13" s="96">
        <v>5.1222828171480182E-2</v>
      </c>
      <c r="D13" s="97">
        <v>26</v>
      </c>
      <c r="E13" s="96">
        <v>4.0185471406491501E-2</v>
      </c>
      <c r="F13" s="92"/>
      <c r="G13" s="93"/>
      <c r="H13" s="94" t="s">
        <v>59</v>
      </c>
      <c r="I13" s="95">
        <v>3542093.2400000007</v>
      </c>
      <c r="J13" s="96">
        <v>5.3231849532763845E-2</v>
      </c>
      <c r="K13" s="97">
        <v>26</v>
      </c>
      <c r="L13" s="96">
        <v>4.0880503144654086E-2</v>
      </c>
      <c r="M13" s="92"/>
      <c r="N13" s="93"/>
      <c r="O13" s="94" t="s">
        <v>59</v>
      </c>
      <c r="P13" s="95">
        <v>0</v>
      </c>
      <c r="Q13" s="96">
        <v>0</v>
      </c>
      <c r="R13" s="97">
        <v>0</v>
      </c>
      <c r="S13" s="96">
        <v>0</v>
      </c>
      <c r="T13" s="92"/>
      <c r="U13" s="93"/>
    </row>
    <row r="14" spans="1:21" ht="18.5" x14ac:dyDescent="0.45">
      <c r="A14" s="94" t="s">
        <v>60</v>
      </c>
      <c r="B14" s="95">
        <v>6909470.6400000015</v>
      </c>
      <c r="C14" s="96">
        <v>0.10158283298359978</v>
      </c>
      <c r="D14" s="97">
        <v>55</v>
      </c>
      <c r="E14" s="96">
        <v>8.5007727975270481E-2</v>
      </c>
      <c r="F14" s="92"/>
      <c r="G14" s="93"/>
      <c r="H14" s="94" t="s">
        <v>60</v>
      </c>
      <c r="I14" s="95">
        <v>6472875.9600000009</v>
      </c>
      <c r="J14" s="96">
        <v>9.7276704987857496E-2</v>
      </c>
      <c r="K14" s="97">
        <v>53</v>
      </c>
      <c r="L14" s="96">
        <v>8.3333333333333329E-2</v>
      </c>
      <c r="M14" s="92"/>
      <c r="N14" s="93"/>
      <c r="O14" s="94" t="s">
        <v>60</v>
      </c>
      <c r="P14" s="95">
        <v>0</v>
      </c>
      <c r="Q14" s="96">
        <v>0</v>
      </c>
      <c r="R14" s="97">
        <v>0</v>
      </c>
      <c r="S14" s="96">
        <v>0</v>
      </c>
      <c r="T14" s="92"/>
      <c r="U14" s="93"/>
    </row>
    <row r="15" spans="1:21" ht="18.5" x14ac:dyDescent="0.45">
      <c r="A15" s="94" t="s">
        <v>61</v>
      </c>
      <c r="B15" s="95">
        <v>12492640.720000006</v>
      </c>
      <c r="C15" s="96">
        <v>0.18366643436289035</v>
      </c>
      <c r="D15" s="97">
        <v>100</v>
      </c>
      <c r="E15" s="96">
        <v>0.15455950540958269</v>
      </c>
      <c r="F15" s="92"/>
      <c r="G15" s="93"/>
      <c r="H15" s="94" t="s">
        <v>61</v>
      </c>
      <c r="I15" s="95">
        <v>12489437.020000005</v>
      </c>
      <c r="J15" s="96">
        <v>0.1876957457499257</v>
      </c>
      <c r="K15" s="97">
        <v>99</v>
      </c>
      <c r="L15" s="96">
        <v>0.15566037735849056</v>
      </c>
      <c r="M15" s="92"/>
      <c r="N15" s="93"/>
      <c r="O15" s="94" t="s">
        <v>61</v>
      </c>
      <c r="P15" s="95">
        <v>0</v>
      </c>
      <c r="Q15" s="96">
        <v>0</v>
      </c>
      <c r="R15" s="97">
        <v>0</v>
      </c>
      <c r="S15" s="96">
        <v>0</v>
      </c>
      <c r="T15" s="92"/>
      <c r="U15" s="93"/>
    </row>
    <row r="16" spans="1:21" ht="18.5" x14ac:dyDescent="0.45">
      <c r="A16" s="94" t="s">
        <v>62</v>
      </c>
      <c r="B16" s="95">
        <v>18763895.59</v>
      </c>
      <c r="C16" s="96">
        <v>0.27586623797285198</v>
      </c>
      <c r="D16" s="97">
        <v>162</v>
      </c>
      <c r="E16" s="96">
        <v>0.25038639876352398</v>
      </c>
      <c r="F16" s="92"/>
      <c r="G16" s="93"/>
      <c r="H16" s="94" t="s">
        <v>62</v>
      </c>
      <c r="I16" s="95">
        <v>18381809.510000005</v>
      </c>
      <c r="J16" s="96">
        <v>0.27624843607342409</v>
      </c>
      <c r="K16" s="97">
        <v>158</v>
      </c>
      <c r="L16" s="96">
        <v>0.24842767295597484</v>
      </c>
      <c r="M16" s="92"/>
      <c r="N16" s="93"/>
      <c r="O16" s="94" t="s">
        <v>62</v>
      </c>
      <c r="P16" s="95">
        <v>0</v>
      </c>
      <c r="Q16" s="96">
        <v>0</v>
      </c>
      <c r="R16" s="97">
        <v>0</v>
      </c>
      <c r="S16" s="96">
        <v>0</v>
      </c>
      <c r="T16" s="92"/>
      <c r="U16" s="93"/>
    </row>
    <row r="17" spans="1:21" ht="18.5" x14ac:dyDescent="0.45">
      <c r="A17" s="94" t="s">
        <v>63</v>
      </c>
      <c r="B17" s="95">
        <v>17215354.110000007</v>
      </c>
      <c r="C17" s="96">
        <v>0.25309962693605981</v>
      </c>
      <c r="D17" s="97">
        <v>156</v>
      </c>
      <c r="E17" s="96">
        <v>0.24111282843894899</v>
      </c>
      <c r="F17" s="92"/>
      <c r="G17" s="93"/>
      <c r="H17" s="94" t="s">
        <v>63</v>
      </c>
      <c r="I17" s="95">
        <v>16458810.650000004</v>
      </c>
      <c r="J17" s="96">
        <v>0.24734891846298521</v>
      </c>
      <c r="K17" s="97">
        <v>151</v>
      </c>
      <c r="L17" s="96">
        <v>0.23742138364779874</v>
      </c>
      <c r="M17" s="92"/>
      <c r="N17" s="93"/>
      <c r="O17" s="94" t="s">
        <v>63</v>
      </c>
      <c r="P17" s="95">
        <v>0</v>
      </c>
      <c r="Q17" s="96">
        <v>0</v>
      </c>
      <c r="R17" s="97">
        <v>0</v>
      </c>
      <c r="S17" s="96">
        <v>0</v>
      </c>
      <c r="T17" s="92"/>
      <c r="U17" s="93"/>
    </row>
    <row r="18" spans="1:21" ht="18.5" x14ac:dyDescent="0.45">
      <c r="A18" s="94" t="s">
        <v>64</v>
      </c>
      <c r="B18" s="95">
        <v>166682.21</v>
      </c>
      <c r="C18" s="96">
        <v>2.4505569213573355E-3</v>
      </c>
      <c r="D18" s="97">
        <v>2</v>
      </c>
      <c r="E18" s="96">
        <v>3.0911901081916537E-3</v>
      </c>
      <c r="F18" s="92"/>
      <c r="G18" s="93"/>
      <c r="H18" s="94" t="s">
        <v>64</v>
      </c>
      <c r="I18" s="95">
        <v>166651.09</v>
      </c>
      <c r="J18" s="96">
        <v>2.5044924416927779E-3</v>
      </c>
      <c r="K18" s="97">
        <v>2</v>
      </c>
      <c r="L18" s="96">
        <v>3.1446540880503146E-3</v>
      </c>
      <c r="M18" s="92"/>
      <c r="N18" s="93"/>
      <c r="O18" s="94" t="s">
        <v>64</v>
      </c>
      <c r="P18" s="95">
        <v>0</v>
      </c>
      <c r="Q18" s="96">
        <v>0</v>
      </c>
      <c r="R18" s="97">
        <v>0</v>
      </c>
      <c r="S18" s="96">
        <v>0</v>
      </c>
      <c r="T18" s="92"/>
      <c r="U18" s="93"/>
    </row>
    <row r="19" spans="1:21" ht="18.5" x14ac:dyDescent="0.45">
      <c r="A19" s="94" t="s">
        <v>65</v>
      </c>
      <c r="B19" s="95">
        <v>0</v>
      </c>
      <c r="C19" s="96">
        <v>0</v>
      </c>
      <c r="D19" s="97">
        <v>0</v>
      </c>
      <c r="E19" s="96">
        <v>0</v>
      </c>
      <c r="F19" s="92"/>
      <c r="G19" s="93"/>
      <c r="H19" s="94" t="s">
        <v>65</v>
      </c>
      <c r="I19" s="95">
        <v>0</v>
      </c>
      <c r="J19" s="96">
        <v>0</v>
      </c>
      <c r="K19" s="97">
        <v>0</v>
      </c>
      <c r="L19" s="96">
        <v>0</v>
      </c>
      <c r="M19" s="92"/>
      <c r="N19" s="93"/>
      <c r="O19" s="94" t="s">
        <v>65</v>
      </c>
      <c r="P19" s="95">
        <v>0</v>
      </c>
      <c r="Q19" s="96">
        <v>0</v>
      </c>
      <c r="R19" s="97">
        <v>0</v>
      </c>
      <c r="S19" s="96">
        <v>0</v>
      </c>
      <c r="T19" s="92"/>
      <c r="U19" s="93"/>
    </row>
    <row r="20" spans="1:21" ht="18.5" x14ac:dyDescent="0.45">
      <c r="A20" s="94" t="s">
        <v>66</v>
      </c>
      <c r="B20" s="95">
        <v>0</v>
      </c>
      <c r="C20" s="96">
        <v>0</v>
      </c>
      <c r="D20" s="97">
        <v>0</v>
      </c>
      <c r="E20" s="96">
        <v>0</v>
      </c>
      <c r="F20" s="92"/>
      <c r="G20" s="93"/>
      <c r="H20" s="94" t="s">
        <v>66</v>
      </c>
      <c r="I20" s="95">
        <v>0</v>
      </c>
      <c r="J20" s="96">
        <v>0</v>
      </c>
      <c r="K20" s="97">
        <v>0</v>
      </c>
      <c r="L20" s="96">
        <v>0</v>
      </c>
      <c r="M20" s="92"/>
      <c r="N20" s="93"/>
      <c r="O20" s="94" t="s">
        <v>66</v>
      </c>
      <c r="P20" s="95">
        <v>0</v>
      </c>
      <c r="Q20" s="96">
        <v>0</v>
      </c>
      <c r="R20" s="97">
        <v>0</v>
      </c>
      <c r="S20" s="96">
        <v>0</v>
      </c>
      <c r="T20" s="92"/>
      <c r="U20" s="93"/>
    </row>
    <row r="21" spans="1:21" ht="18.5" x14ac:dyDescent="0.45">
      <c r="A21" s="94" t="s">
        <v>23</v>
      </c>
      <c r="B21" s="95">
        <v>498423.95</v>
      </c>
      <c r="C21" s="96">
        <v>7.3278141707070164E-3</v>
      </c>
      <c r="D21" s="97">
        <v>3</v>
      </c>
      <c r="E21" s="96">
        <v>4.6367851622874804E-3</v>
      </c>
      <c r="F21" s="92"/>
      <c r="G21" s="93"/>
      <c r="H21" s="94" t="s">
        <v>23</v>
      </c>
      <c r="I21" s="95">
        <v>499496.83999999997</v>
      </c>
      <c r="J21" s="96">
        <v>7.506617931088401E-3</v>
      </c>
      <c r="K21" s="97">
        <v>3</v>
      </c>
      <c r="L21" s="96">
        <v>4.7169811320754715E-3</v>
      </c>
      <c r="M21" s="92"/>
      <c r="N21" s="93"/>
      <c r="O21" s="94" t="s">
        <v>23</v>
      </c>
      <c r="P21" s="95">
        <v>0</v>
      </c>
      <c r="Q21" s="96">
        <v>0</v>
      </c>
      <c r="R21" s="97">
        <v>0</v>
      </c>
      <c r="S21" s="96">
        <v>0</v>
      </c>
      <c r="T21" s="92"/>
      <c r="U21" s="93"/>
    </row>
    <row r="22" spans="1:21" ht="18.5" x14ac:dyDescent="0.45">
      <c r="A22" s="94"/>
      <c r="B22" s="95"/>
      <c r="C22" s="99"/>
      <c r="D22" s="97"/>
      <c r="E22" s="99"/>
      <c r="F22" s="73"/>
      <c r="G22" s="73"/>
      <c r="H22" s="94"/>
      <c r="I22" s="95"/>
      <c r="J22" s="99"/>
      <c r="K22" s="97"/>
      <c r="L22" s="99"/>
      <c r="M22" s="73"/>
      <c r="N22" s="73"/>
      <c r="O22" s="94"/>
      <c r="P22" s="95"/>
      <c r="Q22" s="99"/>
      <c r="R22" s="97"/>
      <c r="S22" s="99"/>
      <c r="T22" s="73"/>
      <c r="U22" s="73"/>
    </row>
    <row r="23" spans="1:21" ht="19" thickBot="1" x14ac:dyDescent="0.5">
      <c r="A23" s="105"/>
      <c r="B23" s="106">
        <v>68018093.580000013</v>
      </c>
      <c r="C23" s="107"/>
      <c r="D23" s="108">
        <v>647</v>
      </c>
      <c r="E23" s="109"/>
      <c r="F23" s="73"/>
      <c r="G23" s="73"/>
      <c r="H23" s="105"/>
      <c r="I23" s="106">
        <v>66540863.62000002</v>
      </c>
      <c r="J23" s="107"/>
      <c r="K23" s="108">
        <v>636</v>
      </c>
      <c r="L23" s="109"/>
      <c r="M23" s="73"/>
      <c r="N23" s="73"/>
      <c r="O23" s="105"/>
      <c r="P23" s="106">
        <v>0</v>
      </c>
      <c r="Q23" s="107"/>
      <c r="R23" s="108">
        <v>0</v>
      </c>
      <c r="S23" s="109"/>
      <c r="T23" s="73"/>
      <c r="U23" s="73"/>
    </row>
    <row r="24" spans="1:21" ht="19" thickTop="1" x14ac:dyDescent="0.45">
      <c r="A24" s="94"/>
      <c r="B24" s="95"/>
      <c r="C24" s="94"/>
      <c r="D24" s="97"/>
      <c r="E24" s="94"/>
      <c r="F24" s="73"/>
      <c r="G24" s="73"/>
      <c r="H24" s="94"/>
      <c r="I24" s="95"/>
      <c r="J24" s="94"/>
      <c r="K24" s="97"/>
      <c r="L24" s="94"/>
      <c r="M24" s="73"/>
      <c r="N24" s="73"/>
      <c r="O24" s="94"/>
      <c r="P24" s="95"/>
      <c r="Q24" s="94"/>
      <c r="R24" s="97"/>
      <c r="S24" s="94"/>
      <c r="T24" s="73"/>
      <c r="U24" s="73"/>
    </row>
    <row r="25" spans="1:21" ht="18.5" x14ac:dyDescent="0.45">
      <c r="A25" s="105" t="s">
        <v>124</v>
      </c>
      <c r="B25" s="95"/>
      <c r="C25" s="94"/>
      <c r="D25" s="112">
        <v>0.76468953475552892</v>
      </c>
      <c r="E25" s="94"/>
      <c r="F25" s="111"/>
      <c r="G25" s="73"/>
      <c r="H25" s="105" t="s">
        <v>124</v>
      </c>
      <c r="I25" s="95"/>
      <c r="J25" s="94"/>
      <c r="K25" s="112">
        <v>0.76339874334855551</v>
      </c>
      <c r="L25" s="94"/>
      <c r="M25" s="111"/>
      <c r="N25" s="73"/>
      <c r="O25" s="105" t="s">
        <v>124</v>
      </c>
      <c r="P25" s="95"/>
      <c r="Q25" s="94"/>
      <c r="R25" s="112">
        <v>0</v>
      </c>
      <c r="S25" s="94"/>
      <c r="T25" s="111"/>
      <c r="U25" s="73"/>
    </row>
    <row r="26" spans="1:21" ht="18.5" x14ac:dyDescent="0.45">
      <c r="A26" s="94"/>
      <c r="B26" s="95"/>
      <c r="C26" s="94"/>
      <c r="D26" s="97"/>
      <c r="E26" s="94"/>
      <c r="F26" s="73"/>
      <c r="G26" s="73"/>
      <c r="H26" s="94"/>
      <c r="I26" s="95"/>
      <c r="J26" s="94"/>
      <c r="K26" s="97"/>
      <c r="L26" s="94"/>
      <c r="M26" s="73"/>
      <c r="N26" s="73"/>
      <c r="O26" s="94"/>
      <c r="P26" s="95"/>
      <c r="Q26" s="94"/>
      <c r="R26" s="97"/>
      <c r="S26" s="94"/>
      <c r="T26" s="73"/>
      <c r="U26" s="73"/>
    </row>
    <row r="27" spans="1:21" ht="18.5" x14ac:dyDescent="0.45">
      <c r="A27" s="94"/>
      <c r="B27" s="95"/>
      <c r="C27" s="94"/>
      <c r="D27" s="97"/>
      <c r="E27" s="94"/>
      <c r="F27" s="73"/>
      <c r="G27" s="73"/>
      <c r="H27" s="94"/>
      <c r="I27" s="95"/>
      <c r="J27" s="94"/>
      <c r="K27" s="97"/>
      <c r="L27" s="94"/>
      <c r="M27" s="73"/>
      <c r="N27" s="73"/>
      <c r="O27" s="94"/>
      <c r="P27" s="95"/>
      <c r="Q27" s="94"/>
      <c r="R27" s="97"/>
      <c r="S27" s="94"/>
      <c r="T27" s="73"/>
      <c r="U27" s="73"/>
    </row>
    <row r="28" spans="1:21" ht="18.5" x14ac:dyDescent="0.45">
      <c r="A28" s="94"/>
      <c r="B28" s="95"/>
      <c r="C28" s="94"/>
      <c r="D28" s="97"/>
      <c r="E28" s="94"/>
      <c r="F28" s="73"/>
      <c r="G28" s="73"/>
      <c r="H28" s="94"/>
      <c r="I28" s="95"/>
      <c r="J28" s="94"/>
      <c r="K28" s="97"/>
      <c r="L28" s="94"/>
      <c r="M28" s="73"/>
      <c r="N28" s="73"/>
      <c r="O28" s="94"/>
      <c r="P28" s="95"/>
      <c r="Q28" s="94"/>
      <c r="R28" s="97"/>
      <c r="S28" s="94"/>
      <c r="T28" s="73"/>
      <c r="U28" s="73"/>
    </row>
    <row r="29" spans="1:21" ht="18.5" x14ac:dyDescent="0.45">
      <c r="A29" s="78" t="s">
        <v>386</v>
      </c>
      <c r="B29" s="95"/>
      <c r="C29" s="94"/>
      <c r="D29" s="97"/>
      <c r="E29" s="94"/>
      <c r="F29" s="73"/>
      <c r="G29" s="73"/>
      <c r="H29" s="78" t="s">
        <v>388</v>
      </c>
      <c r="I29" s="95"/>
      <c r="J29" s="94"/>
      <c r="K29" s="97"/>
      <c r="L29" s="94"/>
      <c r="M29" s="73"/>
      <c r="N29" s="73"/>
      <c r="O29" s="78" t="s">
        <v>388</v>
      </c>
      <c r="P29" s="95"/>
      <c r="Q29" s="94"/>
      <c r="R29" s="97"/>
      <c r="S29" s="94"/>
      <c r="T29" s="73"/>
      <c r="U29" s="73"/>
    </row>
    <row r="30" spans="1:21" ht="18.5" x14ac:dyDescent="0.45">
      <c r="A30" s="79"/>
      <c r="B30" s="80"/>
      <c r="C30" s="79"/>
      <c r="D30" s="81"/>
      <c r="E30" s="79"/>
      <c r="F30" s="73"/>
      <c r="G30" s="73"/>
      <c r="H30" s="79"/>
      <c r="I30" s="80"/>
      <c r="J30" s="79"/>
      <c r="K30" s="81"/>
      <c r="L30" s="79"/>
      <c r="M30" s="73"/>
      <c r="N30" s="73"/>
      <c r="O30" s="79"/>
      <c r="P30" s="80"/>
      <c r="Q30" s="79"/>
      <c r="R30" s="81"/>
      <c r="S30" s="79"/>
      <c r="T30" s="73"/>
      <c r="U30" s="73"/>
    </row>
    <row r="31" spans="1:21" ht="37" x14ac:dyDescent="0.45">
      <c r="A31" s="86" t="s">
        <v>69</v>
      </c>
      <c r="B31" s="87" t="s">
        <v>114</v>
      </c>
      <c r="C31" s="88" t="s">
        <v>70</v>
      </c>
      <c r="D31" s="89" t="s">
        <v>71</v>
      </c>
      <c r="E31" s="88" t="s">
        <v>70</v>
      </c>
      <c r="F31" s="73"/>
      <c r="G31" s="73"/>
      <c r="H31" s="86" t="s">
        <v>69</v>
      </c>
      <c r="I31" s="87" t="s">
        <v>114</v>
      </c>
      <c r="J31" s="88" t="s">
        <v>70</v>
      </c>
      <c r="K31" s="89" t="s">
        <v>71</v>
      </c>
      <c r="L31" s="88" t="s">
        <v>70</v>
      </c>
      <c r="M31" s="73"/>
      <c r="N31" s="73"/>
      <c r="O31" s="86" t="s">
        <v>69</v>
      </c>
      <c r="P31" s="87" t="s">
        <v>114</v>
      </c>
      <c r="Q31" s="88" t="s">
        <v>70</v>
      </c>
      <c r="R31" s="89" t="s">
        <v>71</v>
      </c>
      <c r="S31" s="88" t="s">
        <v>70</v>
      </c>
      <c r="T31" s="73"/>
      <c r="U31" s="73"/>
    </row>
    <row r="32" spans="1:21" ht="18.5" x14ac:dyDescent="0.45">
      <c r="A32" s="79"/>
      <c r="B32" s="80"/>
      <c r="C32" s="90"/>
      <c r="D32" s="81"/>
      <c r="E32" s="90"/>
      <c r="F32" s="73"/>
      <c r="G32" s="73"/>
      <c r="H32" s="79"/>
      <c r="I32" s="80"/>
      <c r="J32" s="90"/>
      <c r="K32" s="81"/>
      <c r="L32" s="90"/>
      <c r="M32" s="73"/>
      <c r="N32" s="73"/>
      <c r="O32" s="79"/>
      <c r="P32" s="80"/>
      <c r="Q32" s="90"/>
      <c r="R32" s="81"/>
      <c r="S32" s="90"/>
      <c r="T32" s="73"/>
      <c r="U32" s="73"/>
    </row>
    <row r="33" spans="1:21" ht="18.5" x14ac:dyDescent="0.45">
      <c r="A33" s="94" t="s">
        <v>54</v>
      </c>
      <c r="B33" s="95">
        <v>2523902.71</v>
      </c>
      <c r="C33" s="96">
        <v>3.7106342991390845E-2</v>
      </c>
      <c r="D33" s="97">
        <v>83</v>
      </c>
      <c r="E33" s="96">
        <v>0.12828438948995363</v>
      </c>
      <c r="F33" s="92"/>
      <c r="G33" s="93"/>
      <c r="H33" s="94" t="s">
        <v>54</v>
      </c>
      <c r="I33" s="95">
        <v>2657668.5599999991</v>
      </c>
      <c r="J33" s="96">
        <v>3.9940397755841441E-2</v>
      </c>
      <c r="K33" s="97">
        <v>89</v>
      </c>
      <c r="L33" s="96">
        <v>0.13993710691823899</v>
      </c>
      <c r="M33" s="92"/>
      <c r="N33" s="93"/>
      <c r="O33" s="94" t="s">
        <v>54</v>
      </c>
      <c r="P33" s="95">
        <v>0</v>
      </c>
      <c r="Q33" s="96">
        <v>0</v>
      </c>
      <c r="R33" s="97">
        <v>0</v>
      </c>
      <c r="S33" s="96">
        <v>0</v>
      </c>
      <c r="T33" s="92"/>
      <c r="U33" s="93"/>
    </row>
    <row r="34" spans="1:21" ht="18.5" x14ac:dyDescent="0.45">
      <c r="A34" s="94" t="s">
        <v>55</v>
      </c>
      <c r="B34" s="95">
        <v>32011670.300000004</v>
      </c>
      <c r="C34" s="96">
        <v>0.47063462992165794</v>
      </c>
      <c r="D34" s="97">
        <v>268</v>
      </c>
      <c r="E34" s="96">
        <v>0.41421947449768159</v>
      </c>
      <c r="F34" s="92"/>
      <c r="G34" s="93"/>
      <c r="H34" s="94" t="s">
        <v>55</v>
      </c>
      <c r="I34" s="95">
        <v>32856832.549999997</v>
      </c>
      <c r="J34" s="96">
        <v>0.49378428175561451</v>
      </c>
      <c r="K34" s="97">
        <v>277</v>
      </c>
      <c r="L34" s="96">
        <v>0.43553459119496857</v>
      </c>
      <c r="M34" s="92"/>
      <c r="N34" s="93"/>
      <c r="O34" s="94" t="s">
        <v>55</v>
      </c>
      <c r="P34" s="95">
        <v>0</v>
      </c>
      <c r="Q34" s="96">
        <v>0</v>
      </c>
      <c r="R34" s="97">
        <v>0</v>
      </c>
      <c r="S34" s="96">
        <v>0</v>
      </c>
      <c r="T34" s="92"/>
      <c r="U34" s="93"/>
    </row>
    <row r="35" spans="1:21" ht="18.5" x14ac:dyDescent="0.45">
      <c r="A35" s="94" t="s">
        <v>56</v>
      </c>
      <c r="B35" s="95">
        <v>14447821.390000002</v>
      </c>
      <c r="C35" s="96">
        <v>0.21241144274364415</v>
      </c>
      <c r="D35" s="97">
        <v>131</v>
      </c>
      <c r="E35" s="96">
        <v>0.20247295208655333</v>
      </c>
      <c r="F35" s="92"/>
      <c r="G35" s="93"/>
      <c r="H35" s="94" t="s">
        <v>56</v>
      </c>
      <c r="I35" s="95">
        <v>13719125.370000005</v>
      </c>
      <c r="J35" s="96">
        <v>0.2061759439785282</v>
      </c>
      <c r="K35" s="97">
        <v>123</v>
      </c>
      <c r="L35" s="96">
        <v>0.19339622641509435</v>
      </c>
      <c r="M35" s="92"/>
      <c r="N35" s="93"/>
      <c r="O35" s="94" t="s">
        <v>56</v>
      </c>
      <c r="P35" s="95">
        <v>0</v>
      </c>
      <c r="Q35" s="96">
        <v>0</v>
      </c>
      <c r="R35" s="97">
        <v>0</v>
      </c>
      <c r="S35" s="96">
        <v>0</v>
      </c>
      <c r="T35" s="92"/>
      <c r="U35" s="93"/>
    </row>
    <row r="36" spans="1:21" ht="18.5" x14ac:dyDescent="0.45">
      <c r="A36" s="94" t="s">
        <v>57</v>
      </c>
      <c r="B36" s="95">
        <v>8121884.8799999999</v>
      </c>
      <c r="C36" s="96">
        <v>0.11940771127975501</v>
      </c>
      <c r="D36" s="97">
        <v>74</v>
      </c>
      <c r="E36" s="96">
        <v>0.11437403400309119</v>
      </c>
      <c r="F36" s="92"/>
      <c r="G36" s="93"/>
      <c r="H36" s="94" t="s">
        <v>57</v>
      </c>
      <c r="I36" s="95">
        <v>7992230.1999999983</v>
      </c>
      <c r="J36" s="96">
        <v>0.12011010625954359</v>
      </c>
      <c r="K36" s="97">
        <v>68</v>
      </c>
      <c r="L36" s="96">
        <v>0.1069182389937107</v>
      </c>
      <c r="M36" s="92"/>
      <c r="N36" s="93"/>
      <c r="O36" s="94" t="s">
        <v>57</v>
      </c>
      <c r="P36" s="95">
        <v>0</v>
      </c>
      <c r="Q36" s="96">
        <v>0</v>
      </c>
      <c r="R36" s="97">
        <v>0</v>
      </c>
      <c r="S36" s="96">
        <v>0</v>
      </c>
      <c r="T36" s="92"/>
      <c r="U36" s="93"/>
    </row>
    <row r="37" spans="1:21" ht="18.5" x14ac:dyDescent="0.45">
      <c r="A37" s="94" t="s">
        <v>58</v>
      </c>
      <c r="B37" s="95">
        <v>4058869.03</v>
      </c>
      <c r="C37" s="96">
        <v>5.9673372427384033E-2</v>
      </c>
      <c r="D37" s="97">
        <v>33</v>
      </c>
      <c r="E37" s="96">
        <v>5.1004636785162288E-2</v>
      </c>
      <c r="F37" s="92"/>
      <c r="G37" s="93"/>
      <c r="H37" s="94" t="s">
        <v>58</v>
      </c>
      <c r="I37" s="95">
        <v>3078344.8099999996</v>
      </c>
      <c r="J37" s="96">
        <v>4.6262471548006036E-2</v>
      </c>
      <c r="K37" s="97">
        <v>26</v>
      </c>
      <c r="L37" s="96">
        <v>4.0880503144654086E-2</v>
      </c>
      <c r="M37" s="92"/>
      <c r="N37" s="93"/>
      <c r="O37" s="94" t="s">
        <v>58</v>
      </c>
      <c r="P37" s="95">
        <v>0</v>
      </c>
      <c r="Q37" s="96">
        <v>0</v>
      </c>
      <c r="R37" s="97">
        <v>0</v>
      </c>
      <c r="S37" s="96">
        <v>0</v>
      </c>
      <c r="T37" s="92"/>
      <c r="U37" s="93"/>
    </row>
    <row r="38" spans="1:21" ht="18.5" x14ac:dyDescent="0.45">
      <c r="A38" s="94" t="s">
        <v>59</v>
      </c>
      <c r="B38" s="95">
        <v>3386099.21</v>
      </c>
      <c r="C38" s="96">
        <v>4.9782330432672488E-2</v>
      </c>
      <c r="D38" s="97">
        <v>25</v>
      </c>
      <c r="E38" s="96">
        <v>3.8639876352395672E-2</v>
      </c>
      <c r="F38" s="92"/>
      <c r="G38" s="93"/>
      <c r="H38" s="94" t="s">
        <v>59</v>
      </c>
      <c r="I38" s="95">
        <v>3110397.8600000003</v>
      </c>
      <c r="J38" s="96">
        <v>4.6744176296881081E-2</v>
      </c>
      <c r="K38" s="97">
        <v>23</v>
      </c>
      <c r="L38" s="96">
        <v>3.6163522012578615E-2</v>
      </c>
      <c r="M38" s="92"/>
      <c r="N38" s="93"/>
      <c r="O38" s="94" t="s">
        <v>59</v>
      </c>
      <c r="P38" s="95">
        <v>0</v>
      </c>
      <c r="Q38" s="96">
        <v>0</v>
      </c>
      <c r="R38" s="97">
        <v>0</v>
      </c>
      <c r="S38" s="96">
        <v>0</v>
      </c>
      <c r="T38" s="92"/>
      <c r="U38" s="93"/>
    </row>
    <row r="39" spans="1:21" ht="18.5" x14ac:dyDescent="0.45">
      <c r="A39" s="94" t="s">
        <v>60</v>
      </c>
      <c r="B39" s="95">
        <v>1376823.68</v>
      </c>
      <c r="C39" s="96">
        <v>2.0242021020195722E-2</v>
      </c>
      <c r="D39" s="97">
        <v>12</v>
      </c>
      <c r="E39" s="96">
        <v>1.8547140649149921E-2</v>
      </c>
      <c r="F39" s="92"/>
      <c r="G39" s="93"/>
      <c r="H39" s="94" t="s">
        <v>60</v>
      </c>
      <c r="I39" s="95">
        <v>1389710.5899999996</v>
      </c>
      <c r="J39" s="96">
        <v>2.0885069931408259E-2</v>
      </c>
      <c r="K39" s="97">
        <v>13</v>
      </c>
      <c r="L39" s="96">
        <v>2.0440251572327043E-2</v>
      </c>
      <c r="M39" s="92"/>
      <c r="N39" s="93"/>
      <c r="O39" s="94" t="s">
        <v>60</v>
      </c>
      <c r="P39" s="95">
        <v>0</v>
      </c>
      <c r="Q39" s="96">
        <v>0</v>
      </c>
      <c r="R39" s="97">
        <v>0</v>
      </c>
      <c r="S39" s="96">
        <v>0</v>
      </c>
      <c r="T39" s="92"/>
      <c r="U39" s="93"/>
    </row>
    <row r="40" spans="1:21" ht="18.5" x14ac:dyDescent="0.45">
      <c r="A40" s="94" t="s">
        <v>61</v>
      </c>
      <c r="B40" s="95">
        <v>963118.3</v>
      </c>
      <c r="C40" s="96">
        <v>1.4159736759855242E-2</v>
      </c>
      <c r="D40" s="97">
        <v>11</v>
      </c>
      <c r="E40" s="96">
        <v>1.7001545595054096E-2</v>
      </c>
      <c r="F40" s="92"/>
      <c r="G40" s="93"/>
      <c r="H40" s="94" t="s">
        <v>61</v>
      </c>
      <c r="I40" s="95">
        <v>923211.85000000009</v>
      </c>
      <c r="J40" s="96">
        <v>1.387435930005743E-2</v>
      </c>
      <c r="K40" s="97">
        <v>10</v>
      </c>
      <c r="L40" s="96">
        <v>1.5723270440251572E-2</v>
      </c>
      <c r="M40" s="92"/>
      <c r="N40" s="93"/>
      <c r="O40" s="94" t="s">
        <v>61</v>
      </c>
      <c r="P40" s="95">
        <v>0</v>
      </c>
      <c r="Q40" s="96">
        <v>0</v>
      </c>
      <c r="R40" s="97">
        <v>0</v>
      </c>
      <c r="S40" s="96">
        <v>0</v>
      </c>
      <c r="T40" s="92"/>
      <c r="U40" s="93"/>
    </row>
    <row r="41" spans="1:21" ht="18.5" x14ac:dyDescent="0.45">
      <c r="A41" s="94" t="s">
        <v>62</v>
      </c>
      <c r="B41" s="95">
        <v>463666.29999999993</v>
      </c>
      <c r="C41" s="96">
        <v>6.8168082284554947E-3</v>
      </c>
      <c r="D41" s="97">
        <v>5</v>
      </c>
      <c r="E41" s="96">
        <v>7.7279752704791345E-3</v>
      </c>
      <c r="F41" s="92"/>
      <c r="G41" s="93"/>
      <c r="H41" s="94" t="s">
        <v>62</v>
      </c>
      <c r="I41" s="95">
        <v>231640.91</v>
      </c>
      <c r="J41" s="96">
        <v>3.4811828010356083E-3</v>
      </c>
      <c r="K41" s="97">
        <v>3</v>
      </c>
      <c r="L41" s="96">
        <v>4.7169811320754715E-3</v>
      </c>
      <c r="M41" s="92"/>
      <c r="N41" s="93"/>
      <c r="O41" s="94" t="s">
        <v>62</v>
      </c>
      <c r="P41" s="95">
        <v>0</v>
      </c>
      <c r="Q41" s="96">
        <v>0</v>
      </c>
      <c r="R41" s="97">
        <v>0</v>
      </c>
      <c r="S41" s="96">
        <v>0</v>
      </c>
      <c r="T41" s="92"/>
      <c r="U41" s="93"/>
    </row>
    <row r="42" spans="1:21" ht="18.5" x14ac:dyDescent="0.45">
      <c r="A42" s="94" t="s">
        <v>63</v>
      </c>
      <c r="B42" s="95">
        <v>165813.83000000002</v>
      </c>
      <c r="C42" s="96">
        <v>2.4377900242819476E-3</v>
      </c>
      <c r="D42" s="97">
        <v>2</v>
      </c>
      <c r="E42" s="96">
        <v>3.0911901081916537E-3</v>
      </c>
      <c r="F42" s="92"/>
      <c r="G42" s="93"/>
      <c r="H42" s="94" t="s">
        <v>63</v>
      </c>
      <c r="I42" s="95">
        <v>82204.08</v>
      </c>
      <c r="J42" s="96">
        <v>1.2353924419954802E-3</v>
      </c>
      <c r="K42" s="97">
        <v>1</v>
      </c>
      <c r="L42" s="96">
        <v>1.5723270440251573E-3</v>
      </c>
      <c r="M42" s="92"/>
      <c r="N42" s="93"/>
      <c r="O42" s="94" t="s">
        <v>63</v>
      </c>
      <c r="P42" s="95">
        <v>0</v>
      </c>
      <c r="Q42" s="96">
        <v>0</v>
      </c>
      <c r="R42" s="97">
        <v>0</v>
      </c>
      <c r="S42" s="96">
        <v>0</v>
      </c>
      <c r="T42" s="92"/>
      <c r="U42" s="93"/>
    </row>
    <row r="43" spans="1:21" ht="18.5" x14ac:dyDescent="0.45">
      <c r="A43" s="94" t="s">
        <v>64</v>
      </c>
      <c r="B43" s="95">
        <v>0</v>
      </c>
      <c r="C43" s="96">
        <v>0</v>
      </c>
      <c r="D43" s="97">
        <v>0</v>
      </c>
      <c r="E43" s="96">
        <v>0</v>
      </c>
      <c r="F43" s="92"/>
      <c r="G43" s="93"/>
      <c r="H43" s="94" t="s">
        <v>64</v>
      </c>
      <c r="I43" s="95">
        <v>0</v>
      </c>
      <c r="J43" s="96">
        <v>0</v>
      </c>
      <c r="K43" s="97">
        <v>0</v>
      </c>
      <c r="L43" s="96">
        <v>0</v>
      </c>
      <c r="M43" s="92"/>
      <c r="N43" s="93"/>
      <c r="O43" s="94" t="s">
        <v>64</v>
      </c>
      <c r="P43" s="95">
        <v>0</v>
      </c>
      <c r="Q43" s="96">
        <v>0</v>
      </c>
      <c r="R43" s="97">
        <v>0</v>
      </c>
      <c r="S43" s="96">
        <v>0</v>
      </c>
      <c r="T43" s="92"/>
      <c r="U43" s="93"/>
    </row>
    <row r="44" spans="1:21" ht="18.5" x14ac:dyDescent="0.45">
      <c r="A44" s="94" t="s">
        <v>65</v>
      </c>
      <c r="B44" s="95">
        <v>0</v>
      </c>
      <c r="C44" s="96">
        <v>0</v>
      </c>
      <c r="D44" s="97">
        <v>0</v>
      </c>
      <c r="E44" s="96">
        <v>0</v>
      </c>
      <c r="F44" s="92"/>
      <c r="G44" s="93"/>
      <c r="H44" s="94" t="s">
        <v>65</v>
      </c>
      <c r="I44" s="95">
        <v>0</v>
      </c>
      <c r="J44" s="96">
        <v>0</v>
      </c>
      <c r="K44" s="97">
        <v>0</v>
      </c>
      <c r="L44" s="96">
        <v>0</v>
      </c>
      <c r="M44" s="92"/>
      <c r="N44" s="93"/>
      <c r="O44" s="94" t="s">
        <v>65</v>
      </c>
      <c r="P44" s="95">
        <v>0</v>
      </c>
      <c r="Q44" s="96">
        <v>0</v>
      </c>
      <c r="R44" s="97">
        <v>0</v>
      </c>
      <c r="S44" s="96">
        <v>0</v>
      </c>
      <c r="T44" s="92"/>
      <c r="U44" s="93"/>
    </row>
    <row r="45" spans="1:21" ht="18.5" x14ac:dyDescent="0.45">
      <c r="A45" s="94" t="s">
        <v>66</v>
      </c>
      <c r="B45" s="95">
        <v>0</v>
      </c>
      <c r="C45" s="96">
        <v>0</v>
      </c>
      <c r="D45" s="97">
        <v>0</v>
      </c>
      <c r="E45" s="96">
        <v>0</v>
      </c>
      <c r="F45" s="92"/>
      <c r="G45" s="93"/>
      <c r="H45" s="94" t="s">
        <v>66</v>
      </c>
      <c r="I45" s="95">
        <v>0</v>
      </c>
      <c r="J45" s="96">
        <v>0</v>
      </c>
      <c r="K45" s="97">
        <v>0</v>
      </c>
      <c r="L45" s="96">
        <v>0</v>
      </c>
      <c r="M45" s="92"/>
      <c r="N45" s="93"/>
      <c r="O45" s="94" t="s">
        <v>66</v>
      </c>
      <c r="P45" s="95">
        <v>0</v>
      </c>
      <c r="Q45" s="96">
        <v>0</v>
      </c>
      <c r="R45" s="97">
        <v>0</v>
      </c>
      <c r="S45" s="96">
        <v>0</v>
      </c>
      <c r="T45" s="92"/>
      <c r="U45" s="93"/>
    </row>
    <row r="46" spans="1:21" ht="18.5" x14ac:dyDescent="0.45">
      <c r="A46" s="94" t="s">
        <v>23</v>
      </c>
      <c r="B46" s="95">
        <v>498423.95</v>
      </c>
      <c r="C46" s="96">
        <v>7.3278141707070164E-3</v>
      </c>
      <c r="D46" s="97">
        <v>3</v>
      </c>
      <c r="E46" s="96">
        <v>4.6367851622874804E-3</v>
      </c>
      <c r="F46" s="92"/>
      <c r="G46" s="93"/>
      <c r="H46" s="94" t="s">
        <v>23</v>
      </c>
      <c r="I46" s="95">
        <v>499496.83999999997</v>
      </c>
      <c r="J46" s="96">
        <v>7.5066179310884027E-3</v>
      </c>
      <c r="K46" s="97">
        <v>3</v>
      </c>
      <c r="L46" s="96">
        <v>4.7169811320754715E-3</v>
      </c>
      <c r="M46" s="92"/>
      <c r="N46" s="93"/>
      <c r="O46" s="94" t="s">
        <v>23</v>
      </c>
      <c r="P46" s="95">
        <v>0</v>
      </c>
      <c r="Q46" s="96">
        <v>0</v>
      </c>
      <c r="R46" s="97">
        <v>0</v>
      </c>
      <c r="S46" s="96">
        <v>0</v>
      </c>
      <c r="T46" s="92"/>
      <c r="U46" s="93"/>
    </row>
    <row r="47" spans="1:21" ht="18.5" x14ac:dyDescent="0.45">
      <c r="A47" s="94"/>
      <c r="B47" s="95"/>
      <c r="C47" s="99"/>
      <c r="D47" s="97"/>
      <c r="E47" s="99"/>
      <c r="F47" s="73"/>
      <c r="G47" s="73"/>
      <c r="H47" s="94"/>
      <c r="I47" s="95"/>
      <c r="J47" s="99"/>
      <c r="K47" s="97"/>
      <c r="L47" s="99"/>
      <c r="M47" s="73"/>
      <c r="N47" s="73"/>
      <c r="O47" s="94"/>
      <c r="P47" s="95"/>
      <c r="Q47" s="99"/>
      <c r="R47" s="97"/>
      <c r="S47" s="99"/>
      <c r="T47" s="73"/>
      <c r="U47" s="73"/>
    </row>
    <row r="48" spans="1:21" ht="19" thickBot="1" x14ac:dyDescent="0.5">
      <c r="A48" s="105"/>
      <c r="B48" s="106">
        <v>68018093.580000013</v>
      </c>
      <c r="C48" s="114"/>
      <c r="D48" s="108">
        <v>647</v>
      </c>
      <c r="E48" s="114"/>
      <c r="F48" s="73"/>
      <c r="G48" s="73"/>
      <c r="H48" s="105"/>
      <c r="I48" s="106">
        <v>66540863.619999997</v>
      </c>
      <c r="J48" s="114"/>
      <c r="K48" s="108">
        <v>636</v>
      </c>
      <c r="L48" s="114"/>
      <c r="M48" s="73"/>
      <c r="N48" s="73"/>
      <c r="O48" s="105"/>
      <c r="P48" s="106">
        <v>0</v>
      </c>
      <c r="Q48" s="107"/>
      <c r="R48" s="108">
        <v>0</v>
      </c>
      <c r="S48" s="109"/>
      <c r="T48" s="73"/>
      <c r="U48" s="73"/>
    </row>
    <row r="49" spans="1:21" ht="19" thickTop="1" x14ac:dyDescent="0.45">
      <c r="A49" s="94"/>
      <c r="B49" s="95"/>
      <c r="C49" s="94"/>
      <c r="D49" s="97"/>
      <c r="E49" s="94"/>
      <c r="F49" s="73"/>
      <c r="G49" s="73"/>
      <c r="H49" s="94"/>
      <c r="I49" s="95"/>
      <c r="J49" s="94"/>
      <c r="K49" s="97"/>
      <c r="L49" s="94"/>
      <c r="M49" s="73"/>
      <c r="N49" s="73"/>
      <c r="O49" s="94"/>
      <c r="P49" s="95"/>
      <c r="Q49" s="94"/>
      <c r="R49" s="97"/>
      <c r="S49" s="94"/>
      <c r="T49" s="73"/>
      <c r="U49" s="73"/>
    </row>
    <row r="50" spans="1:21" ht="18.5" x14ac:dyDescent="0.45">
      <c r="A50" s="94"/>
      <c r="B50" s="95"/>
      <c r="C50" s="94"/>
      <c r="D50" s="97"/>
      <c r="E50" s="94"/>
      <c r="F50" s="73"/>
      <c r="G50" s="73"/>
      <c r="H50" s="94"/>
      <c r="I50" s="95"/>
      <c r="J50" s="94"/>
      <c r="K50" s="97"/>
      <c r="L50" s="94"/>
      <c r="M50" s="73"/>
      <c r="N50" s="73"/>
      <c r="O50" s="94"/>
      <c r="P50" s="95"/>
      <c r="Q50" s="94"/>
      <c r="R50" s="112"/>
      <c r="S50" s="94"/>
      <c r="T50" s="73"/>
      <c r="U50" s="73"/>
    </row>
    <row r="51" spans="1:21" ht="18.5" x14ac:dyDescent="0.45">
      <c r="A51" s="105" t="s">
        <v>124</v>
      </c>
      <c r="B51" s="95"/>
      <c r="C51" s="94"/>
      <c r="D51" s="112">
        <v>0.48653286997090844</v>
      </c>
      <c r="E51" s="94"/>
      <c r="F51" s="111"/>
      <c r="G51" s="73"/>
      <c r="H51" s="105" t="s">
        <v>124</v>
      </c>
      <c r="I51" s="95"/>
      <c r="J51" s="94"/>
      <c r="K51" s="112">
        <v>0.48121331624743957</v>
      </c>
      <c r="L51" s="94"/>
      <c r="M51" s="111"/>
      <c r="N51" s="73"/>
      <c r="O51" s="105" t="s">
        <v>124</v>
      </c>
      <c r="P51" s="95"/>
      <c r="Q51" s="94"/>
      <c r="R51" s="112">
        <v>0</v>
      </c>
      <c r="S51" s="94"/>
      <c r="T51" s="111"/>
      <c r="U51" s="73"/>
    </row>
    <row r="52" spans="1:21" ht="18.5" x14ac:dyDescent="0.45">
      <c r="A52" s="94"/>
      <c r="B52" s="95"/>
      <c r="C52" s="94"/>
      <c r="D52" s="97"/>
      <c r="E52" s="94"/>
      <c r="F52" s="73"/>
      <c r="G52" s="73"/>
      <c r="H52" s="94"/>
      <c r="I52" s="95"/>
      <c r="J52" s="94"/>
      <c r="K52" s="97"/>
      <c r="L52" s="94"/>
      <c r="M52" s="73"/>
      <c r="N52" s="73"/>
      <c r="O52" s="94"/>
      <c r="P52" s="95"/>
      <c r="Q52" s="94"/>
      <c r="R52" s="97"/>
      <c r="S52" s="94"/>
      <c r="T52" s="73"/>
      <c r="U52" s="73"/>
    </row>
    <row r="53" spans="1:21" ht="18.5" x14ac:dyDescent="0.45">
      <c r="A53" s="94"/>
      <c r="B53" s="95"/>
      <c r="C53" s="94"/>
      <c r="D53" s="97"/>
      <c r="E53" s="94"/>
      <c r="F53" s="73"/>
      <c r="G53" s="73"/>
      <c r="H53" s="94"/>
      <c r="I53" s="95"/>
      <c r="J53" s="94"/>
      <c r="K53" s="97"/>
      <c r="L53" s="94"/>
      <c r="M53" s="73"/>
      <c r="N53" s="73"/>
      <c r="O53" s="94"/>
      <c r="P53" s="95"/>
      <c r="Q53" s="94"/>
      <c r="R53" s="97"/>
      <c r="S53" s="94"/>
      <c r="T53" s="73"/>
      <c r="U53" s="73"/>
    </row>
    <row r="54" spans="1:21" ht="18.5" x14ac:dyDescent="0.45">
      <c r="A54" s="78" t="s">
        <v>353</v>
      </c>
      <c r="B54" s="95"/>
      <c r="C54" s="94"/>
      <c r="D54" s="97"/>
      <c r="E54" s="94"/>
      <c r="F54" s="73"/>
      <c r="G54" s="73"/>
      <c r="H54" s="78" t="s">
        <v>353</v>
      </c>
      <c r="I54" s="95"/>
      <c r="J54" s="94"/>
      <c r="K54" s="97"/>
      <c r="L54" s="94"/>
      <c r="M54" s="73"/>
      <c r="N54" s="73"/>
      <c r="O54" s="78" t="s">
        <v>353</v>
      </c>
      <c r="P54" s="95"/>
      <c r="Q54" s="94"/>
      <c r="R54" s="97"/>
      <c r="S54" s="94"/>
      <c r="T54" s="73"/>
      <c r="U54" s="73"/>
    </row>
    <row r="55" spans="1:21" ht="18.5" x14ac:dyDescent="0.45">
      <c r="A55" s="79"/>
      <c r="B55" s="80"/>
      <c r="C55" s="79"/>
      <c r="D55" s="81"/>
      <c r="E55" s="79"/>
      <c r="F55" s="73"/>
      <c r="G55" s="73"/>
      <c r="H55" s="79"/>
      <c r="I55" s="80"/>
      <c r="J55" s="79"/>
      <c r="K55" s="81"/>
      <c r="L55" s="79"/>
      <c r="M55" s="73"/>
      <c r="N55" s="73"/>
      <c r="O55" s="79"/>
      <c r="P55" s="80"/>
      <c r="Q55" s="79"/>
      <c r="R55" s="81"/>
      <c r="S55" s="79"/>
      <c r="T55" s="73"/>
      <c r="U55" s="73"/>
    </row>
    <row r="56" spans="1:21" ht="37" x14ac:dyDescent="0.45">
      <c r="A56" s="86" t="s">
        <v>69</v>
      </c>
      <c r="B56" s="87" t="s">
        <v>114</v>
      </c>
      <c r="C56" s="88" t="s">
        <v>70</v>
      </c>
      <c r="D56" s="89" t="s">
        <v>71</v>
      </c>
      <c r="E56" s="88" t="s">
        <v>70</v>
      </c>
      <c r="F56" s="73"/>
      <c r="G56" s="73"/>
      <c r="H56" s="86" t="s">
        <v>69</v>
      </c>
      <c r="I56" s="87" t="s">
        <v>114</v>
      </c>
      <c r="J56" s="88" t="s">
        <v>70</v>
      </c>
      <c r="K56" s="89" t="s">
        <v>71</v>
      </c>
      <c r="L56" s="88" t="s">
        <v>70</v>
      </c>
      <c r="M56" s="73"/>
      <c r="N56" s="73"/>
      <c r="O56" s="86" t="s">
        <v>69</v>
      </c>
      <c r="P56" s="87" t="s">
        <v>114</v>
      </c>
      <c r="Q56" s="88" t="s">
        <v>70</v>
      </c>
      <c r="R56" s="89" t="s">
        <v>71</v>
      </c>
      <c r="S56" s="88" t="s">
        <v>70</v>
      </c>
      <c r="T56" s="73"/>
      <c r="U56" s="73"/>
    </row>
    <row r="57" spans="1:21" ht="18.5" x14ac:dyDescent="0.45">
      <c r="A57" s="79"/>
      <c r="B57" s="80"/>
      <c r="C57" s="90"/>
      <c r="D57" s="81"/>
      <c r="E57" s="90"/>
      <c r="F57" s="73"/>
      <c r="G57" s="73"/>
      <c r="H57" s="79"/>
      <c r="I57" s="80"/>
      <c r="J57" s="90"/>
      <c r="K57" s="81"/>
      <c r="L57" s="90"/>
      <c r="M57" s="73"/>
      <c r="N57" s="73"/>
      <c r="O57" s="79"/>
      <c r="P57" s="80"/>
      <c r="Q57" s="90"/>
      <c r="R57" s="81"/>
      <c r="S57" s="90"/>
      <c r="T57" s="73"/>
      <c r="U57" s="73"/>
    </row>
    <row r="58" spans="1:21" ht="18.5" x14ac:dyDescent="0.45">
      <c r="A58" s="94" t="s">
        <v>54</v>
      </c>
      <c r="B58" s="95">
        <v>0</v>
      </c>
      <c r="C58" s="96">
        <v>0</v>
      </c>
      <c r="D58" s="97">
        <v>0</v>
      </c>
      <c r="E58" s="96">
        <v>0</v>
      </c>
      <c r="F58" s="115"/>
      <c r="G58" s="93"/>
      <c r="H58" s="94" t="s">
        <v>54</v>
      </c>
      <c r="I58" s="95">
        <v>0</v>
      </c>
      <c r="J58" s="96">
        <v>0</v>
      </c>
      <c r="K58" s="97">
        <v>0</v>
      </c>
      <c r="L58" s="96">
        <v>0</v>
      </c>
      <c r="M58" s="115"/>
      <c r="N58" s="93"/>
      <c r="O58" s="94" t="s">
        <v>54</v>
      </c>
      <c r="P58" s="95">
        <v>0</v>
      </c>
      <c r="Q58" s="96">
        <v>0</v>
      </c>
      <c r="R58" s="97">
        <v>0</v>
      </c>
      <c r="S58" s="96">
        <v>0</v>
      </c>
      <c r="T58" s="115"/>
      <c r="U58" s="93"/>
    </row>
    <row r="59" spans="1:21" ht="18.5" x14ac:dyDescent="0.45">
      <c r="A59" s="94" t="s">
        <v>55</v>
      </c>
      <c r="B59" s="95">
        <v>0</v>
      </c>
      <c r="C59" s="96">
        <v>0</v>
      </c>
      <c r="D59" s="97">
        <v>0</v>
      </c>
      <c r="E59" s="96">
        <v>0</v>
      </c>
      <c r="F59" s="115"/>
      <c r="G59" s="93"/>
      <c r="H59" s="94" t="s">
        <v>55</v>
      </c>
      <c r="I59" s="95">
        <v>0</v>
      </c>
      <c r="J59" s="96">
        <v>0</v>
      </c>
      <c r="K59" s="97">
        <v>0</v>
      </c>
      <c r="L59" s="96">
        <v>0</v>
      </c>
      <c r="M59" s="115"/>
      <c r="N59" s="93"/>
      <c r="O59" s="94" t="s">
        <v>55</v>
      </c>
      <c r="P59" s="95">
        <v>0</v>
      </c>
      <c r="Q59" s="96">
        <v>0</v>
      </c>
      <c r="R59" s="97">
        <v>0</v>
      </c>
      <c r="S59" s="96">
        <v>0</v>
      </c>
      <c r="T59" s="115"/>
      <c r="U59" s="93"/>
    </row>
    <row r="60" spans="1:21" ht="18.5" x14ac:dyDescent="0.45">
      <c r="A60" s="94" t="s">
        <v>56</v>
      </c>
      <c r="B60" s="95">
        <v>0</v>
      </c>
      <c r="C60" s="96">
        <v>0</v>
      </c>
      <c r="D60" s="97">
        <v>0</v>
      </c>
      <c r="E60" s="96">
        <v>0</v>
      </c>
      <c r="F60" s="115"/>
      <c r="G60" s="93"/>
      <c r="H60" s="94" t="s">
        <v>56</v>
      </c>
      <c r="I60" s="95">
        <v>0</v>
      </c>
      <c r="J60" s="96">
        <v>0</v>
      </c>
      <c r="K60" s="97">
        <v>0</v>
      </c>
      <c r="L60" s="96">
        <v>0</v>
      </c>
      <c r="M60" s="115"/>
      <c r="N60" s="93"/>
      <c r="O60" s="94" t="s">
        <v>56</v>
      </c>
      <c r="P60" s="95">
        <v>0</v>
      </c>
      <c r="Q60" s="96">
        <v>0</v>
      </c>
      <c r="R60" s="97">
        <v>0</v>
      </c>
      <c r="S60" s="96">
        <v>0</v>
      </c>
      <c r="T60" s="115"/>
      <c r="U60" s="93"/>
    </row>
    <row r="61" spans="1:21" ht="18.5" x14ac:dyDescent="0.45">
      <c r="A61" s="94" t="s">
        <v>57</v>
      </c>
      <c r="B61" s="95">
        <v>0</v>
      </c>
      <c r="C61" s="96">
        <v>0</v>
      </c>
      <c r="D61" s="97">
        <v>0</v>
      </c>
      <c r="E61" s="96">
        <v>0</v>
      </c>
      <c r="F61" s="115"/>
      <c r="G61" s="93"/>
      <c r="H61" s="94" t="s">
        <v>57</v>
      </c>
      <c r="I61" s="95">
        <v>0</v>
      </c>
      <c r="J61" s="96">
        <v>0</v>
      </c>
      <c r="K61" s="97">
        <v>0</v>
      </c>
      <c r="L61" s="96">
        <v>0</v>
      </c>
      <c r="M61" s="115"/>
      <c r="N61" s="93"/>
      <c r="O61" s="94" t="s">
        <v>57</v>
      </c>
      <c r="P61" s="95">
        <v>0</v>
      </c>
      <c r="Q61" s="96">
        <v>0</v>
      </c>
      <c r="R61" s="97">
        <v>0</v>
      </c>
      <c r="S61" s="96">
        <v>0</v>
      </c>
      <c r="T61" s="115"/>
      <c r="U61" s="93"/>
    </row>
    <row r="62" spans="1:21" ht="18.5" x14ac:dyDescent="0.45">
      <c r="A62" s="94" t="s">
        <v>58</v>
      </c>
      <c r="B62" s="95">
        <v>0</v>
      </c>
      <c r="C62" s="96">
        <v>0</v>
      </c>
      <c r="D62" s="97">
        <v>0</v>
      </c>
      <c r="E62" s="96">
        <v>0</v>
      </c>
      <c r="F62" s="115"/>
      <c r="G62" s="93"/>
      <c r="H62" s="94" t="s">
        <v>58</v>
      </c>
      <c r="I62" s="95">
        <v>0</v>
      </c>
      <c r="J62" s="96">
        <v>0</v>
      </c>
      <c r="K62" s="97">
        <v>0</v>
      </c>
      <c r="L62" s="96">
        <v>0</v>
      </c>
      <c r="M62" s="115"/>
      <c r="N62" s="93"/>
      <c r="O62" s="94" t="s">
        <v>58</v>
      </c>
      <c r="P62" s="95">
        <v>0</v>
      </c>
      <c r="Q62" s="96">
        <v>0</v>
      </c>
      <c r="R62" s="97">
        <v>0</v>
      </c>
      <c r="S62" s="96">
        <v>0</v>
      </c>
      <c r="T62" s="115"/>
      <c r="U62" s="93"/>
    </row>
    <row r="63" spans="1:21" ht="18.5" x14ac:dyDescent="0.45">
      <c r="A63" s="94" t="s">
        <v>59</v>
      </c>
      <c r="B63" s="95">
        <v>0</v>
      </c>
      <c r="C63" s="96">
        <v>0</v>
      </c>
      <c r="D63" s="97">
        <v>0</v>
      </c>
      <c r="E63" s="96">
        <v>0</v>
      </c>
      <c r="F63" s="115"/>
      <c r="G63" s="93"/>
      <c r="H63" s="94" t="s">
        <v>59</v>
      </c>
      <c r="I63" s="95">
        <v>0</v>
      </c>
      <c r="J63" s="96">
        <v>0</v>
      </c>
      <c r="K63" s="97">
        <v>0</v>
      </c>
      <c r="L63" s="96">
        <v>0</v>
      </c>
      <c r="M63" s="115"/>
      <c r="N63" s="93"/>
      <c r="O63" s="94" t="s">
        <v>59</v>
      </c>
      <c r="P63" s="95">
        <v>0</v>
      </c>
      <c r="Q63" s="96">
        <v>0</v>
      </c>
      <c r="R63" s="97">
        <v>0</v>
      </c>
      <c r="S63" s="96">
        <v>0</v>
      </c>
      <c r="T63" s="115"/>
      <c r="U63" s="93"/>
    </row>
    <row r="64" spans="1:21" ht="18.5" x14ac:dyDescent="0.45">
      <c r="A64" s="94" t="s">
        <v>60</v>
      </c>
      <c r="B64" s="95">
        <v>0</v>
      </c>
      <c r="C64" s="96">
        <v>0</v>
      </c>
      <c r="D64" s="97">
        <v>0</v>
      </c>
      <c r="E64" s="96">
        <v>0</v>
      </c>
      <c r="F64" s="115"/>
      <c r="G64" s="93"/>
      <c r="H64" s="94" t="s">
        <v>60</v>
      </c>
      <c r="I64" s="95">
        <v>0</v>
      </c>
      <c r="J64" s="96">
        <v>0</v>
      </c>
      <c r="K64" s="97">
        <v>0</v>
      </c>
      <c r="L64" s="96">
        <v>0</v>
      </c>
      <c r="M64" s="115"/>
      <c r="N64" s="93"/>
      <c r="O64" s="94" t="s">
        <v>60</v>
      </c>
      <c r="P64" s="95">
        <v>0</v>
      </c>
      <c r="Q64" s="96">
        <v>0</v>
      </c>
      <c r="R64" s="97">
        <v>0</v>
      </c>
      <c r="S64" s="96">
        <v>0</v>
      </c>
      <c r="T64" s="115"/>
      <c r="U64" s="93"/>
    </row>
    <row r="65" spans="1:21" ht="18.5" x14ac:dyDescent="0.45">
      <c r="A65" s="94" t="s">
        <v>61</v>
      </c>
      <c r="B65" s="95">
        <v>0</v>
      </c>
      <c r="C65" s="96">
        <v>0</v>
      </c>
      <c r="D65" s="97">
        <v>0</v>
      </c>
      <c r="E65" s="96">
        <v>0</v>
      </c>
      <c r="F65" s="115"/>
      <c r="G65" s="93"/>
      <c r="H65" s="94" t="s">
        <v>61</v>
      </c>
      <c r="I65" s="95">
        <v>0</v>
      </c>
      <c r="J65" s="96">
        <v>0</v>
      </c>
      <c r="K65" s="97">
        <v>0</v>
      </c>
      <c r="L65" s="96">
        <v>0</v>
      </c>
      <c r="M65" s="115"/>
      <c r="N65" s="93"/>
      <c r="O65" s="94" t="s">
        <v>61</v>
      </c>
      <c r="P65" s="95">
        <v>0</v>
      </c>
      <c r="Q65" s="96">
        <v>0</v>
      </c>
      <c r="R65" s="97">
        <v>0</v>
      </c>
      <c r="S65" s="96">
        <v>0</v>
      </c>
      <c r="T65" s="115"/>
      <c r="U65" s="93"/>
    </row>
    <row r="66" spans="1:21" ht="18.5" x14ac:dyDescent="0.45">
      <c r="A66" s="94" t="s">
        <v>62</v>
      </c>
      <c r="B66" s="95">
        <v>0</v>
      </c>
      <c r="C66" s="96">
        <v>0</v>
      </c>
      <c r="D66" s="97">
        <v>0</v>
      </c>
      <c r="E66" s="96">
        <v>0</v>
      </c>
      <c r="F66" s="115"/>
      <c r="G66" s="93"/>
      <c r="H66" s="94" t="s">
        <v>62</v>
      </c>
      <c r="I66" s="95">
        <v>0</v>
      </c>
      <c r="J66" s="96">
        <v>0</v>
      </c>
      <c r="K66" s="97">
        <v>0</v>
      </c>
      <c r="L66" s="96">
        <v>0</v>
      </c>
      <c r="M66" s="115"/>
      <c r="N66" s="93"/>
      <c r="O66" s="94" t="s">
        <v>62</v>
      </c>
      <c r="P66" s="95">
        <v>0</v>
      </c>
      <c r="Q66" s="96">
        <v>0</v>
      </c>
      <c r="R66" s="97">
        <v>0</v>
      </c>
      <c r="S66" s="96">
        <v>0</v>
      </c>
      <c r="T66" s="115"/>
      <c r="U66" s="93"/>
    </row>
    <row r="67" spans="1:21" ht="18.5" x14ac:dyDescent="0.45">
      <c r="A67" s="94" t="s">
        <v>63</v>
      </c>
      <c r="B67" s="95">
        <v>0</v>
      </c>
      <c r="C67" s="96">
        <v>0</v>
      </c>
      <c r="D67" s="97">
        <v>0</v>
      </c>
      <c r="E67" s="96">
        <v>0</v>
      </c>
      <c r="F67" s="115"/>
      <c r="G67" s="93"/>
      <c r="H67" s="94" t="s">
        <v>63</v>
      </c>
      <c r="I67" s="95">
        <v>0</v>
      </c>
      <c r="J67" s="96">
        <v>0</v>
      </c>
      <c r="K67" s="97">
        <v>0</v>
      </c>
      <c r="L67" s="96">
        <v>0</v>
      </c>
      <c r="M67" s="115"/>
      <c r="N67" s="93"/>
      <c r="O67" s="94" t="s">
        <v>63</v>
      </c>
      <c r="P67" s="95">
        <v>0</v>
      </c>
      <c r="Q67" s="96">
        <v>0</v>
      </c>
      <c r="R67" s="97">
        <v>0</v>
      </c>
      <c r="S67" s="96">
        <v>0</v>
      </c>
      <c r="T67" s="115"/>
      <c r="U67" s="93"/>
    </row>
    <row r="68" spans="1:21" ht="18.5" x14ac:dyDescent="0.45">
      <c r="A68" s="94" t="s">
        <v>64</v>
      </c>
      <c r="B68" s="95">
        <v>0</v>
      </c>
      <c r="C68" s="96">
        <v>0</v>
      </c>
      <c r="D68" s="97">
        <v>0</v>
      </c>
      <c r="E68" s="96">
        <v>0</v>
      </c>
      <c r="F68" s="115"/>
      <c r="G68" s="93"/>
      <c r="H68" s="94" t="s">
        <v>64</v>
      </c>
      <c r="I68" s="95">
        <v>0</v>
      </c>
      <c r="J68" s="96">
        <v>0</v>
      </c>
      <c r="K68" s="97">
        <v>0</v>
      </c>
      <c r="L68" s="96">
        <v>0</v>
      </c>
      <c r="M68" s="115"/>
      <c r="N68" s="93"/>
      <c r="O68" s="94" t="s">
        <v>64</v>
      </c>
      <c r="P68" s="95">
        <v>0</v>
      </c>
      <c r="Q68" s="96">
        <v>0</v>
      </c>
      <c r="R68" s="97">
        <v>0</v>
      </c>
      <c r="S68" s="96">
        <v>0</v>
      </c>
      <c r="T68" s="115"/>
      <c r="U68" s="93"/>
    </row>
    <row r="69" spans="1:21" ht="18.5" x14ac:dyDescent="0.45">
      <c r="A69" s="94" t="s">
        <v>65</v>
      </c>
      <c r="B69" s="95">
        <v>0</v>
      </c>
      <c r="C69" s="96">
        <v>0</v>
      </c>
      <c r="D69" s="97">
        <v>0</v>
      </c>
      <c r="E69" s="96">
        <v>0</v>
      </c>
      <c r="F69" s="115"/>
      <c r="G69" s="93"/>
      <c r="H69" s="94" t="s">
        <v>65</v>
      </c>
      <c r="I69" s="95">
        <v>0</v>
      </c>
      <c r="J69" s="96">
        <v>0</v>
      </c>
      <c r="K69" s="97">
        <v>0</v>
      </c>
      <c r="L69" s="96">
        <v>0</v>
      </c>
      <c r="M69" s="115"/>
      <c r="N69" s="93"/>
      <c r="O69" s="94" t="s">
        <v>65</v>
      </c>
      <c r="P69" s="95">
        <v>0</v>
      </c>
      <c r="Q69" s="96">
        <v>0</v>
      </c>
      <c r="R69" s="97">
        <v>0</v>
      </c>
      <c r="S69" s="96">
        <v>0</v>
      </c>
      <c r="T69" s="115"/>
      <c r="U69" s="93"/>
    </row>
    <row r="70" spans="1:21" ht="18.5" x14ac:dyDescent="0.45">
      <c r="A70" s="94" t="s">
        <v>66</v>
      </c>
      <c r="B70" s="95">
        <v>0</v>
      </c>
      <c r="C70" s="96">
        <v>0</v>
      </c>
      <c r="D70" s="97">
        <v>0</v>
      </c>
      <c r="E70" s="96">
        <v>0</v>
      </c>
      <c r="F70" s="115"/>
      <c r="G70" s="93"/>
      <c r="H70" s="94" t="s">
        <v>66</v>
      </c>
      <c r="I70" s="95">
        <v>0</v>
      </c>
      <c r="J70" s="96">
        <v>0</v>
      </c>
      <c r="K70" s="97">
        <v>0</v>
      </c>
      <c r="L70" s="96">
        <v>0</v>
      </c>
      <c r="M70" s="115"/>
      <c r="N70" s="93"/>
      <c r="O70" s="94" t="s">
        <v>66</v>
      </c>
      <c r="P70" s="95">
        <v>0</v>
      </c>
      <c r="Q70" s="96">
        <v>0</v>
      </c>
      <c r="R70" s="97">
        <v>0</v>
      </c>
      <c r="S70" s="96">
        <v>0</v>
      </c>
      <c r="T70" s="115"/>
      <c r="U70" s="93"/>
    </row>
    <row r="71" spans="1:21" ht="18.5" x14ac:dyDescent="0.45">
      <c r="A71" s="94" t="s">
        <v>23</v>
      </c>
      <c r="B71" s="95">
        <v>0</v>
      </c>
      <c r="C71" s="96">
        <v>0</v>
      </c>
      <c r="D71" s="97">
        <v>0</v>
      </c>
      <c r="E71" s="96">
        <v>0</v>
      </c>
      <c r="F71" s="115"/>
      <c r="G71" s="93"/>
      <c r="H71" s="94" t="s">
        <v>23</v>
      </c>
      <c r="I71" s="95">
        <v>0</v>
      </c>
      <c r="J71" s="96">
        <v>0</v>
      </c>
      <c r="K71" s="97">
        <v>0</v>
      </c>
      <c r="L71" s="96">
        <v>0</v>
      </c>
      <c r="M71" s="115"/>
      <c r="N71" s="93"/>
      <c r="O71" s="94" t="s">
        <v>23</v>
      </c>
      <c r="P71" s="95">
        <v>0</v>
      </c>
      <c r="Q71" s="96">
        <v>0</v>
      </c>
      <c r="R71" s="97">
        <v>0</v>
      </c>
      <c r="S71" s="96">
        <v>0</v>
      </c>
      <c r="T71" s="115"/>
      <c r="U71" s="93"/>
    </row>
    <row r="72" spans="1:21" ht="18.5" x14ac:dyDescent="0.45">
      <c r="A72" s="94"/>
      <c r="B72" s="95"/>
      <c r="C72" s="99"/>
      <c r="D72" s="97"/>
      <c r="E72" s="99"/>
      <c r="F72" s="116"/>
      <c r="G72" s="73"/>
      <c r="H72" s="94"/>
      <c r="I72" s="95"/>
      <c r="J72" s="99"/>
      <c r="K72" s="97"/>
      <c r="L72" s="99"/>
      <c r="M72" s="116"/>
      <c r="N72" s="73"/>
      <c r="O72" s="94"/>
      <c r="P72" s="95"/>
      <c r="Q72" s="99"/>
      <c r="R72" s="97"/>
      <c r="S72" s="99"/>
      <c r="T72" s="116"/>
      <c r="U72" s="73"/>
    </row>
    <row r="73" spans="1:21" ht="19" thickBot="1" x14ac:dyDescent="0.5">
      <c r="A73" s="105"/>
      <c r="B73" s="106">
        <v>0</v>
      </c>
      <c r="C73" s="114"/>
      <c r="D73" s="108">
        <v>0</v>
      </c>
      <c r="E73" s="114"/>
      <c r="F73" s="116"/>
      <c r="G73" s="73"/>
      <c r="H73" s="105"/>
      <c r="I73" s="106">
        <v>0</v>
      </c>
      <c r="J73" s="114"/>
      <c r="K73" s="108">
        <v>0</v>
      </c>
      <c r="L73" s="114"/>
      <c r="M73" s="116"/>
      <c r="N73" s="73"/>
      <c r="O73" s="105"/>
      <c r="P73" s="106">
        <v>0</v>
      </c>
      <c r="Q73" s="114"/>
      <c r="R73" s="108">
        <v>0</v>
      </c>
      <c r="S73" s="114"/>
      <c r="T73" s="116"/>
      <c r="U73" s="73"/>
    </row>
    <row r="74" spans="1:21" ht="19" thickTop="1" x14ac:dyDescent="0.45">
      <c r="A74" s="94"/>
      <c r="B74" s="95"/>
      <c r="C74" s="99"/>
      <c r="D74" s="97"/>
      <c r="E74" s="99"/>
      <c r="F74" s="116"/>
      <c r="G74" s="73"/>
      <c r="H74" s="94"/>
      <c r="I74" s="95"/>
      <c r="J74" s="99"/>
      <c r="K74" s="97"/>
      <c r="L74" s="99"/>
      <c r="M74" s="116"/>
      <c r="N74" s="73"/>
      <c r="O74" s="94"/>
      <c r="P74" s="95"/>
      <c r="Q74" s="99"/>
      <c r="R74" s="97"/>
      <c r="S74" s="99"/>
      <c r="T74" s="116"/>
      <c r="U74" s="73"/>
    </row>
    <row r="75" spans="1:21" ht="18.5" x14ac:dyDescent="0.45">
      <c r="A75" s="94"/>
      <c r="B75" s="95"/>
      <c r="C75" s="94"/>
      <c r="D75" s="97"/>
      <c r="E75" s="94"/>
      <c r="F75" s="116"/>
      <c r="G75" s="73"/>
      <c r="H75" s="94"/>
      <c r="I75" s="95"/>
      <c r="J75" s="94"/>
      <c r="K75" s="97"/>
      <c r="L75" s="94"/>
      <c r="M75" s="116"/>
      <c r="N75" s="73"/>
      <c r="O75" s="94"/>
      <c r="P75" s="95"/>
      <c r="Q75" s="94"/>
      <c r="R75" s="97"/>
      <c r="S75" s="94"/>
      <c r="T75" s="116"/>
      <c r="U75" s="73"/>
    </row>
    <row r="76" spans="1:21" ht="18.5" x14ac:dyDescent="0.45">
      <c r="A76" s="105" t="s">
        <v>124</v>
      </c>
      <c r="B76" s="95"/>
      <c r="C76" s="94"/>
      <c r="D76" s="112">
        <v>0</v>
      </c>
      <c r="E76" s="94"/>
      <c r="F76" s="117"/>
      <c r="G76" s="73"/>
      <c r="H76" s="105" t="s">
        <v>124</v>
      </c>
      <c r="I76" s="95"/>
      <c r="J76" s="94"/>
      <c r="K76" s="112">
        <v>0</v>
      </c>
      <c r="L76" s="94"/>
      <c r="M76" s="117"/>
      <c r="N76" s="73"/>
      <c r="O76" s="105" t="s">
        <v>124</v>
      </c>
      <c r="P76" s="95"/>
      <c r="Q76" s="94"/>
      <c r="R76" s="112">
        <v>0</v>
      </c>
      <c r="S76" s="94"/>
      <c r="T76" s="117"/>
      <c r="U76" s="73"/>
    </row>
    <row r="77" spans="1:21" ht="18.5" x14ac:dyDescent="0.45">
      <c r="A77" s="94"/>
      <c r="B77" s="95"/>
      <c r="C77" s="94"/>
      <c r="D77" s="97"/>
      <c r="E77" s="94"/>
      <c r="F77" s="116"/>
      <c r="G77" s="73"/>
      <c r="H77" s="94"/>
      <c r="I77" s="95"/>
      <c r="J77" s="94"/>
      <c r="K77" s="97"/>
      <c r="L77" s="94"/>
      <c r="M77" s="116"/>
      <c r="N77" s="73"/>
      <c r="O77" s="94"/>
      <c r="P77" s="95"/>
      <c r="Q77" s="94"/>
      <c r="R77" s="97"/>
      <c r="S77" s="94"/>
      <c r="T77" s="116"/>
      <c r="U77" s="73"/>
    </row>
    <row r="78" spans="1:21" ht="18.5" x14ac:dyDescent="0.45">
      <c r="A78" s="94"/>
      <c r="B78" s="95"/>
      <c r="C78" s="94"/>
      <c r="D78" s="97"/>
      <c r="E78" s="94"/>
      <c r="F78" s="116"/>
      <c r="G78" s="73"/>
      <c r="H78" s="94"/>
      <c r="I78" s="95"/>
      <c r="J78" s="94"/>
      <c r="K78" s="97"/>
      <c r="L78" s="94"/>
      <c r="M78" s="116"/>
      <c r="N78" s="73"/>
      <c r="O78" s="94"/>
      <c r="P78" s="95"/>
      <c r="Q78" s="94"/>
      <c r="R78" s="97"/>
      <c r="S78" s="94"/>
      <c r="T78" s="116"/>
      <c r="U78" s="73"/>
    </row>
    <row r="79" spans="1:21" ht="18.5" x14ac:dyDescent="0.45">
      <c r="A79" s="78" t="s">
        <v>77</v>
      </c>
      <c r="B79" s="95"/>
      <c r="C79" s="94"/>
      <c r="D79" s="97"/>
      <c r="E79" s="94"/>
      <c r="F79" s="116"/>
      <c r="G79" s="73"/>
      <c r="H79" s="78" t="s">
        <v>77</v>
      </c>
      <c r="I79" s="95"/>
      <c r="J79" s="94"/>
      <c r="K79" s="97"/>
      <c r="L79" s="94"/>
      <c r="M79" s="116"/>
      <c r="N79" s="73"/>
      <c r="O79" s="78" t="s">
        <v>77</v>
      </c>
      <c r="P79" s="95"/>
      <c r="Q79" s="94"/>
      <c r="R79" s="97"/>
      <c r="S79" s="94"/>
      <c r="T79" s="116"/>
      <c r="U79" s="73"/>
    </row>
    <row r="80" spans="1:21" ht="18.5" x14ac:dyDescent="0.45">
      <c r="A80" s="79"/>
      <c r="B80" s="80"/>
      <c r="C80" s="79"/>
      <c r="D80" s="81"/>
      <c r="E80" s="79"/>
      <c r="F80" s="73"/>
      <c r="G80" s="73"/>
      <c r="H80" s="79"/>
      <c r="I80" s="80"/>
      <c r="J80" s="79"/>
      <c r="K80" s="81"/>
      <c r="L80" s="79"/>
      <c r="M80" s="73"/>
      <c r="N80" s="73"/>
      <c r="O80" s="79"/>
      <c r="P80" s="80"/>
      <c r="Q80" s="79"/>
      <c r="R80" s="81"/>
      <c r="S80" s="79"/>
      <c r="T80" s="73"/>
      <c r="U80" s="73"/>
    </row>
    <row r="81" spans="1:21" ht="37" x14ac:dyDescent="0.45">
      <c r="A81" s="86" t="s">
        <v>72</v>
      </c>
      <c r="B81" s="87" t="s">
        <v>114</v>
      </c>
      <c r="C81" s="88" t="s">
        <v>70</v>
      </c>
      <c r="D81" s="89" t="s">
        <v>71</v>
      </c>
      <c r="E81" s="88" t="s">
        <v>70</v>
      </c>
      <c r="F81" s="73"/>
      <c r="G81" s="73"/>
      <c r="H81" s="86" t="s">
        <v>72</v>
      </c>
      <c r="I81" s="87" t="s">
        <v>114</v>
      </c>
      <c r="J81" s="88" t="s">
        <v>70</v>
      </c>
      <c r="K81" s="89" t="s">
        <v>71</v>
      </c>
      <c r="L81" s="88" t="s">
        <v>70</v>
      </c>
      <c r="M81" s="73"/>
      <c r="N81" s="73"/>
      <c r="O81" s="86" t="s">
        <v>72</v>
      </c>
      <c r="P81" s="87" t="s">
        <v>114</v>
      </c>
      <c r="Q81" s="88" t="s">
        <v>70</v>
      </c>
      <c r="R81" s="89" t="s">
        <v>71</v>
      </c>
      <c r="S81" s="88" t="s">
        <v>70</v>
      </c>
      <c r="T81" s="73"/>
      <c r="U81" s="73"/>
    </row>
    <row r="82" spans="1:21" ht="18.5" x14ac:dyDescent="0.45">
      <c r="A82" s="79"/>
      <c r="B82" s="80"/>
      <c r="C82" s="90"/>
      <c r="D82" s="81"/>
      <c r="E82" s="90"/>
      <c r="F82" s="73"/>
      <c r="G82" s="73"/>
      <c r="H82" s="79"/>
      <c r="I82" s="80"/>
      <c r="J82" s="90"/>
      <c r="K82" s="81"/>
      <c r="L82" s="90"/>
      <c r="M82" s="73"/>
      <c r="N82" s="73"/>
      <c r="O82" s="79"/>
      <c r="P82" s="80"/>
      <c r="Q82" s="90"/>
      <c r="R82" s="81"/>
      <c r="S82" s="90"/>
      <c r="T82" s="73"/>
      <c r="U82" s="73"/>
    </row>
    <row r="83" spans="1:21" ht="18.5" x14ac:dyDescent="0.45">
      <c r="A83" s="94" t="s">
        <v>0</v>
      </c>
      <c r="B83" s="95">
        <v>128906.70000000001</v>
      </c>
      <c r="C83" s="96">
        <v>1.8951824906469257E-3</v>
      </c>
      <c r="D83" s="97">
        <v>4</v>
      </c>
      <c r="E83" s="96">
        <v>6.1823802163833074E-3</v>
      </c>
      <c r="F83" s="92"/>
      <c r="G83" s="93"/>
      <c r="H83" s="94" t="s">
        <v>0</v>
      </c>
      <c r="I83" s="95">
        <v>128547.02</v>
      </c>
      <c r="J83" s="96">
        <v>1.9318507907276857E-3</v>
      </c>
      <c r="K83" s="97">
        <v>4</v>
      </c>
      <c r="L83" s="96">
        <v>6.2893081761006293E-3</v>
      </c>
      <c r="M83" s="92"/>
      <c r="N83" s="93"/>
      <c r="O83" s="94" t="s">
        <v>0</v>
      </c>
      <c r="P83" s="95">
        <v>0</v>
      </c>
      <c r="Q83" s="96">
        <v>0</v>
      </c>
      <c r="R83" s="97">
        <v>0</v>
      </c>
      <c r="S83" s="96">
        <v>0</v>
      </c>
      <c r="T83" s="92"/>
      <c r="U83" s="93"/>
    </row>
    <row r="84" spans="1:21" ht="18.5" x14ac:dyDescent="0.45">
      <c r="A84" s="94" t="s">
        <v>1</v>
      </c>
      <c r="B84" s="95">
        <v>0</v>
      </c>
      <c r="C84" s="96">
        <v>0</v>
      </c>
      <c r="D84" s="97">
        <v>0</v>
      </c>
      <c r="E84" s="96">
        <v>0</v>
      </c>
      <c r="F84" s="92"/>
      <c r="G84" s="93"/>
      <c r="H84" s="94" t="s">
        <v>1</v>
      </c>
      <c r="I84" s="95">
        <v>0</v>
      </c>
      <c r="J84" s="96">
        <v>0</v>
      </c>
      <c r="K84" s="97">
        <v>0</v>
      </c>
      <c r="L84" s="96">
        <v>0</v>
      </c>
      <c r="M84" s="92"/>
      <c r="N84" s="93"/>
      <c r="O84" s="94" t="s">
        <v>1</v>
      </c>
      <c r="P84" s="95">
        <v>0</v>
      </c>
      <c r="Q84" s="96">
        <v>0</v>
      </c>
      <c r="R84" s="97">
        <v>0</v>
      </c>
      <c r="S84" s="96">
        <v>0</v>
      </c>
      <c r="T84" s="92"/>
      <c r="U84" s="93"/>
    </row>
    <row r="85" spans="1:21" ht="18.5" x14ac:dyDescent="0.45">
      <c r="A85" s="94" t="s">
        <v>2</v>
      </c>
      <c r="B85" s="95">
        <v>64500881.189999968</v>
      </c>
      <c r="C85" s="96">
        <v>0.94829004747298296</v>
      </c>
      <c r="D85" s="97">
        <v>613</v>
      </c>
      <c r="E85" s="96">
        <v>0.94744976816074189</v>
      </c>
      <c r="F85" s="92"/>
      <c r="G85" s="93"/>
      <c r="H85" s="94" t="s">
        <v>2</v>
      </c>
      <c r="I85" s="95">
        <v>63313376.499999948</v>
      </c>
      <c r="J85" s="96">
        <v>0.95149616424530548</v>
      </c>
      <c r="K85" s="97">
        <v>604</v>
      </c>
      <c r="L85" s="96">
        <v>0.94968553459119498</v>
      </c>
      <c r="M85" s="92"/>
      <c r="N85" s="93"/>
      <c r="O85" s="94" t="s">
        <v>2</v>
      </c>
      <c r="P85" s="95">
        <v>0</v>
      </c>
      <c r="Q85" s="96">
        <v>0</v>
      </c>
      <c r="R85" s="97">
        <v>0</v>
      </c>
      <c r="S85" s="96">
        <v>0</v>
      </c>
      <c r="T85" s="92"/>
      <c r="U85" s="93"/>
    </row>
    <row r="86" spans="1:21" ht="18.5" x14ac:dyDescent="0.45">
      <c r="A86" s="94" t="s">
        <v>3</v>
      </c>
      <c r="B86" s="95">
        <v>0</v>
      </c>
      <c r="C86" s="96">
        <v>0</v>
      </c>
      <c r="D86" s="97">
        <v>0</v>
      </c>
      <c r="E86" s="96">
        <v>0</v>
      </c>
      <c r="F86" s="92"/>
      <c r="G86" s="93"/>
      <c r="H86" s="94" t="s">
        <v>3</v>
      </c>
      <c r="I86" s="95">
        <v>0</v>
      </c>
      <c r="J86" s="96">
        <v>0</v>
      </c>
      <c r="K86" s="97">
        <v>0</v>
      </c>
      <c r="L86" s="96">
        <v>0</v>
      </c>
      <c r="M86" s="92"/>
      <c r="N86" s="93"/>
      <c r="O86" s="94" t="s">
        <v>3</v>
      </c>
      <c r="P86" s="95">
        <v>0</v>
      </c>
      <c r="Q86" s="96">
        <v>0</v>
      </c>
      <c r="R86" s="97">
        <v>0</v>
      </c>
      <c r="S86" s="96">
        <v>0</v>
      </c>
      <c r="T86" s="92"/>
      <c r="U86" s="93"/>
    </row>
    <row r="87" spans="1:21" ht="18.5" x14ac:dyDescent="0.45">
      <c r="A87" s="94" t="s">
        <v>165</v>
      </c>
      <c r="B87" s="95">
        <v>3388305.69</v>
      </c>
      <c r="C87" s="96">
        <v>4.9814770036370103E-2</v>
      </c>
      <c r="D87" s="97">
        <v>30</v>
      </c>
      <c r="E87" s="96">
        <v>4.6367851622874809E-2</v>
      </c>
      <c r="F87" s="92"/>
      <c r="G87" s="93"/>
      <c r="H87" s="94" t="s">
        <v>165</v>
      </c>
      <c r="I87" s="95">
        <v>3098940.1</v>
      </c>
      <c r="J87" s="96">
        <v>4.657198496396675E-2</v>
      </c>
      <c r="K87" s="97">
        <v>28</v>
      </c>
      <c r="L87" s="96">
        <v>4.40251572327044E-2</v>
      </c>
      <c r="M87" s="92"/>
      <c r="N87" s="93"/>
      <c r="O87" s="94" t="s">
        <v>165</v>
      </c>
      <c r="P87" s="95">
        <v>0</v>
      </c>
      <c r="Q87" s="96">
        <v>0</v>
      </c>
      <c r="R87" s="97">
        <v>0</v>
      </c>
      <c r="S87" s="96">
        <v>0</v>
      </c>
      <c r="T87" s="92"/>
      <c r="U87" s="93"/>
    </row>
    <row r="88" spans="1:21" ht="18.5" x14ac:dyDescent="0.45">
      <c r="A88" s="94"/>
      <c r="B88" s="95"/>
      <c r="C88" s="99"/>
      <c r="D88" s="97"/>
      <c r="E88" s="99"/>
      <c r="F88" s="73"/>
      <c r="G88" s="73"/>
      <c r="H88" s="94"/>
      <c r="I88" s="95"/>
      <c r="J88" s="99"/>
      <c r="K88" s="97"/>
      <c r="L88" s="99"/>
      <c r="M88" s="73"/>
      <c r="N88" s="73"/>
      <c r="O88" s="94"/>
      <c r="P88" s="95"/>
      <c r="Q88" s="99"/>
      <c r="R88" s="97"/>
      <c r="S88" s="99"/>
      <c r="T88" s="73"/>
      <c r="U88" s="73"/>
    </row>
    <row r="89" spans="1:21" ht="19" thickBot="1" x14ac:dyDescent="0.5">
      <c r="A89" s="105"/>
      <c r="B89" s="106">
        <v>68018093.579999968</v>
      </c>
      <c r="C89" s="114"/>
      <c r="D89" s="108">
        <v>647</v>
      </c>
      <c r="E89" s="114"/>
      <c r="F89" s="73"/>
      <c r="G89" s="73"/>
      <c r="H89" s="105"/>
      <c r="I89" s="106">
        <v>66540863.619999953</v>
      </c>
      <c r="J89" s="114"/>
      <c r="K89" s="108">
        <v>636</v>
      </c>
      <c r="L89" s="114"/>
      <c r="M89" s="73"/>
      <c r="N89" s="73"/>
      <c r="O89" s="105"/>
      <c r="P89" s="106">
        <v>0</v>
      </c>
      <c r="Q89" s="114"/>
      <c r="R89" s="108">
        <v>0</v>
      </c>
      <c r="S89" s="114"/>
      <c r="T89" s="73"/>
      <c r="U89" s="73"/>
    </row>
    <row r="90" spans="1:21" ht="19" thickTop="1" x14ac:dyDescent="0.45">
      <c r="A90" s="94"/>
      <c r="B90" s="95"/>
      <c r="C90" s="99"/>
      <c r="D90" s="97"/>
      <c r="E90" s="99"/>
      <c r="F90" s="73"/>
      <c r="G90" s="73"/>
      <c r="H90" s="94"/>
      <c r="I90" s="95"/>
      <c r="J90" s="99"/>
      <c r="K90" s="97"/>
      <c r="L90" s="99"/>
      <c r="M90" s="73"/>
      <c r="N90" s="73"/>
      <c r="O90" s="94"/>
      <c r="P90" s="95"/>
      <c r="Q90" s="99"/>
      <c r="R90" s="97"/>
      <c r="S90" s="99"/>
      <c r="T90" s="73"/>
      <c r="U90" s="73"/>
    </row>
    <row r="91" spans="1:21" ht="18.5" x14ac:dyDescent="0.45">
      <c r="A91" s="94"/>
      <c r="B91" s="95"/>
      <c r="C91" s="94"/>
      <c r="D91" s="97"/>
      <c r="E91" s="94"/>
      <c r="F91" s="73"/>
      <c r="G91" s="73"/>
      <c r="H91" s="94"/>
      <c r="I91" s="95"/>
      <c r="J91" s="94"/>
      <c r="K91" s="97"/>
      <c r="L91" s="94"/>
      <c r="M91" s="73"/>
      <c r="N91" s="73"/>
      <c r="O91" s="94"/>
      <c r="P91" s="95"/>
      <c r="Q91" s="94"/>
      <c r="R91" s="97"/>
      <c r="S91" s="94"/>
      <c r="T91" s="73"/>
      <c r="U91" s="73"/>
    </row>
    <row r="92" spans="1:21" ht="18.5" x14ac:dyDescent="0.45">
      <c r="A92" s="94"/>
      <c r="B92" s="95"/>
      <c r="C92" s="94"/>
      <c r="D92" s="97"/>
      <c r="E92" s="94"/>
      <c r="F92" s="73"/>
      <c r="G92" s="73"/>
      <c r="H92" s="94"/>
      <c r="I92" s="95"/>
      <c r="J92" s="94"/>
      <c r="K92" s="97"/>
      <c r="L92" s="94"/>
      <c r="M92" s="73"/>
      <c r="N92" s="73"/>
      <c r="O92" s="94"/>
      <c r="P92" s="95"/>
      <c r="Q92" s="94"/>
      <c r="R92" s="97"/>
      <c r="S92" s="94"/>
      <c r="T92" s="73"/>
      <c r="U92" s="73"/>
    </row>
    <row r="93" spans="1:21" ht="18.5" x14ac:dyDescent="0.45">
      <c r="A93" s="78" t="s">
        <v>89</v>
      </c>
      <c r="B93" s="95"/>
      <c r="C93" s="94"/>
      <c r="D93" s="97"/>
      <c r="E93" s="94"/>
      <c r="F93" s="73"/>
      <c r="G93" s="73"/>
      <c r="H93" s="78" t="s">
        <v>89</v>
      </c>
      <c r="I93" s="95"/>
      <c r="J93" s="94"/>
      <c r="K93" s="97"/>
      <c r="L93" s="94"/>
      <c r="M93" s="73"/>
      <c r="N93" s="73"/>
      <c r="O93" s="78" t="s">
        <v>89</v>
      </c>
      <c r="P93" s="95"/>
      <c r="Q93" s="94"/>
      <c r="R93" s="97"/>
      <c r="S93" s="94"/>
      <c r="T93" s="73"/>
      <c r="U93" s="73"/>
    </row>
    <row r="94" spans="1:21" ht="18.5" x14ac:dyDescent="0.45">
      <c r="A94" s="79"/>
      <c r="B94" s="80"/>
      <c r="C94" s="79"/>
      <c r="D94" s="81"/>
      <c r="E94" s="79"/>
      <c r="F94" s="73"/>
      <c r="G94" s="73"/>
      <c r="H94" s="79"/>
      <c r="I94" s="80"/>
      <c r="J94" s="79"/>
      <c r="K94" s="81"/>
      <c r="L94" s="79"/>
      <c r="M94" s="73"/>
      <c r="N94" s="73"/>
      <c r="O94" s="79"/>
      <c r="P94" s="80"/>
      <c r="Q94" s="79"/>
      <c r="R94" s="81"/>
      <c r="S94" s="79"/>
      <c r="T94" s="73"/>
      <c r="U94" s="73"/>
    </row>
    <row r="95" spans="1:21" ht="37" x14ac:dyDescent="0.45">
      <c r="A95" s="86" t="s">
        <v>72</v>
      </c>
      <c r="B95" s="87" t="s">
        <v>114</v>
      </c>
      <c r="C95" s="88" t="s">
        <v>70</v>
      </c>
      <c r="D95" s="89" t="s">
        <v>71</v>
      </c>
      <c r="E95" s="88" t="s">
        <v>70</v>
      </c>
      <c r="F95" s="73"/>
      <c r="G95" s="73"/>
      <c r="H95" s="86" t="s">
        <v>72</v>
      </c>
      <c r="I95" s="87" t="s">
        <v>114</v>
      </c>
      <c r="J95" s="88" t="s">
        <v>70</v>
      </c>
      <c r="K95" s="89" t="s">
        <v>71</v>
      </c>
      <c r="L95" s="88" t="s">
        <v>70</v>
      </c>
      <c r="M95" s="73"/>
      <c r="N95" s="73"/>
      <c r="O95" s="86" t="s">
        <v>72</v>
      </c>
      <c r="P95" s="87" t="s">
        <v>114</v>
      </c>
      <c r="Q95" s="88" t="s">
        <v>70</v>
      </c>
      <c r="R95" s="89" t="s">
        <v>71</v>
      </c>
      <c r="S95" s="88" t="s">
        <v>70</v>
      </c>
      <c r="T95" s="73"/>
      <c r="U95" s="73"/>
    </row>
    <row r="96" spans="1:21" ht="18.5" x14ac:dyDescent="0.45">
      <c r="A96" s="79"/>
      <c r="B96" s="80"/>
      <c r="C96" s="79"/>
      <c r="D96" s="81"/>
      <c r="E96" s="79"/>
      <c r="F96" s="73"/>
      <c r="G96" s="73"/>
      <c r="H96" s="79"/>
      <c r="I96" s="80"/>
      <c r="J96" s="79"/>
      <c r="K96" s="81"/>
      <c r="L96" s="79"/>
      <c r="M96" s="73"/>
      <c r="N96" s="73"/>
      <c r="O96" s="79"/>
      <c r="P96" s="80"/>
      <c r="Q96" s="79"/>
      <c r="R96" s="81"/>
      <c r="S96" s="79"/>
      <c r="T96" s="73"/>
      <c r="U96" s="73"/>
    </row>
    <row r="97" spans="1:21" ht="18.5" x14ac:dyDescent="0.45">
      <c r="A97" s="94" t="s">
        <v>24</v>
      </c>
      <c r="B97" s="95">
        <v>65899721.490000002</v>
      </c>
      <c r="C97" s="96">
        <v>0.9688557561892196</v>
      </c>
      <c r="D97" s="97">
        <v>584</v>
      </c>
      <c r="E97" s="96">
        <v>0.90262751159196286</v>
      </c>
      <c r="F97" s="92"/>
      <c r="G97" s="93"/>
      <c r="H97" s="94" t="s">
        <v>24</v>
      </c>
      <c r="I97" s="95">
        <v>64490213.679999962</v>
      </c>
      <c r="J97" s="96">
        <v>0.9691820961069757</v>
      </c>
      <c r="K97" s="97">
        <v>573</v>
      </c>
      <c r="L97" s="96">
        <v>0.90094339622641506</v>
      </c>
      <c r="M97" s="92"/>
      <c r="N97" s="93"/>
      <c r="O97" s="94" t="s">
        <v>24</v>
      </c>
      <c r="P97" s="95">
        <v>0</v>
      </c>
      <c r="Q97" s="96">
        <v>0</v>
      </c>
      <c r="R97" s="97">
        <v>0</v>
      </c>
      <c r="S97" s="96">
        <v>0</v>
      </c>
      <c r="T97" s="92"/>
      <c r="U97" s="93"/>
    </row>
    <row r="98" spans="1:21" ht="18.5" x14ac:dyDescent="0.45">
      <c r="A98" s="94" t="s">
        <v>25</v>
      </c>
      <c r="B98" s="95">
        <v>2118372.09</v>
      </c>
      <c r="C98" s="96">
        <v>3.1144243810780441E-2</v>
      </c>
      <c r="D98" s="97">
        <v>63</v>
      </c>
      <c r="E98" s="96">
        <v>9.7372488408037097E-2</v>
      </c>
      <c r="F98" s="92"/>
      <c r="G98" s="93"/>
      <c r="H98" s="94" t="s">
        <v>25</v>
      </c>
      <c r="I98" s="95">
        <v>2050649.9399999997</v>
      </c>
      <c r="J98" s="96">
        <v>3.081790389302436E-2</v>
      </c>
      <c r="K98" s="97">
        <v>63</v>
      </c>
      <c r="L98" s="96">
        <v>9.9056603773584911E-2</v>
      </c>
      <c r="M98" s="92"/>
      <c r="N98" s="93"/>
      <c r="O98" s="94" t="s">
        <v>25</v>
      </c>
      <c r="P98" s="95">
        <v>0</v>
      </c>
      <c r="Q98" s="96">
        <v>0</v>
      </c>
      <c r="R98" s="97">
        <v>0</v>
      </c>
      <c r="S98" s="96">
        <v>0</v>
      </c>
      <c r="T98" s="92"/>
      <c r="U98" s="93"/>
    </row>
    <row r="99" spans="1:21" ht="18.5" x14ac:dyDescent="0.45">
      <c r="A99" s="94"/>
      <c r="B99" s="95"/>
      <c r="C99" s="99"/>
      <c r="D99" s="97"/>
      <c r="E99" s="99"/>
      <c r="F99" s="73"/>
      <c r="G99" s="73"/>
      <c r="H99" s="94"/>
      <c r="I99" s="95"/>
      <c r="J99" s="99"/>
      <c r="K99" s="97"/>
      <c r="L99" s="99"/>
      <c r="M99" s="73"/>
      <c r="N99" s="73"/>
      <c r="O99" s="94"/>
      <c r="P99" s="95"/>
      <c r="Q99" s="99"/>
      <c r="R99" s="97"/>
      <c r="S99" s="99"/>
      <c r="T99" s="73"/>
      <c r="U99" s="73"/>
    </row>
    <row r="100" spans="1:21" ht="19" thickBot="1" x14ac:dyDescent="0.5">
      <c r="A100" s="105"/>
      <c r="B100" s="106">
        <v>68018093.579999998</v>
      </c>
      <c r="C100" s="114"/>
      <c r="D100" s="108">
        <v>647</v>
      </c>
      <c r="E100" s="114"/>
      <c r="F100" s="73"/>
      <c r="G100" s="73"/>
      <c r="H100" s="105"/>
      <c r="I100" s="106">
        <v>66540863.61999996</v>
      </c>
      <c r="J100" s="114"/>
      <c r="K100" s="108">
        <v>636</v>
      </c>
      <c r="L100" s="114"/>
      <c r="M100" s="73"/>
      <c r="N100" s="73"/>
      <c r="O100" s="105"/>
      <c r="P100" s="106">
        <v>0</v>
      </c>
      <c r="Q100" s="114"/>
      <c r="R100" s="108">
        <v>0</v>
      </c>
      <c r="S100" s="114"/>
      <c r="T100" s="73"/>
      <c r="U100" s="73"/>
    </row>
    <row r="101" spans="1:21" ht="19" thickTop="1" x14ac:dyDescent="0.45">
      <c r="A101" s="94"/>
      <c r="B101" s="95"/>
      <c r="C101" s="99"/>
      <c r="D101" s="97"/>
      <c r="E101" s="99"/>
      <c r="F101" s="73"/>
      <c r="G101" s="73"/>
      <c r="H101" s="94"/>
      <c r="I101" s="95"/>
      <c r="J101" s="99"/>
      <c r="K101" s="97"/>
      <c r="L101" s="99"/>
      <c r="M101" s="73"/>
      <c r="N101" s="73"/>
      <c r="O101" s="94"/>
      <c r="P101" s="95"/>
      <c r="Q101" s="99"/>
      <c r="R101" s="97"/>
      <c r="S101" s="99"/>
      <c r="T101" s="73"/>
      <c r="U101" s="73"/>
    </row>
    <row r="102" spans="1:21" ht="18.5" x14ac:dyDescent="0.45">
      <c r="A102" s="94"/>
      <c r="B102" s="95"/>
      <c r="C102" s="94"/>
      <c r="D102" s="97"/>
      <c r="E102" s="94"/>
      <c r="F102" s="73"/>
      <c r="G102" s="73"/>
      <c r="H102" s="94"/>
      <c r="I102" s="95"/>
      <c r="J102" s="94"/>
      <c r="K102" s="97"/>
      <c r="L102" s="94"/>
      <c r="M102" s="73"/>
      <c r="N102" s="73"/>
      <c r="O102" s="94"/>
      <c r="P102" s="95"/>
      <c r="Q102" s="94"/>
      <c r="R102" s="97"/>
      <c r="S102" s="94"/>
      <c r="T102" s="73"/>
      <c r="U102" s="73"/>
    </row>
    <row r="103" spans="1:21" ht="18.5" x14ac:dyDescent="0.45">
      <c r="A103" s="94"/>
      <c r="B103" s="95"/>
      <c r="C103" s="94"/>
      <c r="D103" s="97"/>
      <c r="E103" s="94"/>
      <c r="F103" s="73"/>
      <c r="G103" s="73"/>
      <c r="H103" s="94"/>
      <c r="I103" s="95"/>
      <c r="J103" s="94"/>
      <c r="K103" s="97"/>
      <c r="L103" s="94"/>
      <c r="M103" s="73"/>
      <c r="N103" s="73"/>
      <c r="O103" s="94"/>
      <c r="P103" s="95"/>
      <c r="Q103" s="94"/>
      <c r="R103" s="97"/>
      <c r="S103" s="94"/>
      <c r="T103" s="73"/>
      <c r="U103" s="73"/>
    </row>
    <row r="104" spans="1:21" ht="18.5" x14ac:dyDescent="0.45">
      <c r="A104" s="94"/>
      <c r="B104" s="95"/>
      <c r="C104" s="94"/>
      <c r="D104" s="97"/>
      <c r="E104" s="94"/>
      <c r="F104" s="73"/>
      <c r="G104" s="73"/>
      <c r="H104" s="94"/>
      <c r="I104" s="95"/>
      <c r="J104" s="94"/>
      <c r="K104" s="97"/>
      <c r="L104" s="94"/>
      <c r="M104" s="73"/>
      <c r="N104" s="73"/>
      <c r="O104" s="94"/>
      <c r="P104" s="95"/>
      <c r="Q104" s="94"/>
      <c r="R104" s="97"/>
      <c r="S104" s="94"/>
      <c r="T104" s="73"/>
      <c r="U104" s="73"/>
    </row>
    <row r="105" spans="1:21" ht="18.5" x14ac:dyDescent="0.45">
      <c r="A105" s="78" t="s">
        <v>115</v>
      </c>
      <c r="B105" s="95"/>
      <c r="C105" s="94"/>
      <c r="D105" s="97"/>
      <c r="E105" s="94"/>
      <c r="F105" s="73"/>
      <c r="G105" s="73"/>
      <c r="H105" s="78" t="s">
        <v>115</v>
      </c>
      <c r="I105" s="95"/>
      <c r="J105" s="94"/>
      <c r="K105" s="97"/>
      <c r="L105" s="94"/>
      <c r="M105" s="73"/>
      <c r="N105" s="73"/>
      <c r="O105" s="78" t="s">
        <v>115</v>
      </c>
      <c r="P105" s="95"/>
      <c r="Q105" s="94"/>
      <c r="R105" s="97"/>
      <c r="S105" s="94"/>
      <c r="T105" s="73"/>
      <c r="U105" s="73"/>
    </row>
    <row r="106" spans="1:21" ht="18.5" x14ac:dyDescent="0.45">
      <c r="A106" s="79"/>
      <c r="B106" s="80"/>
      <c r="C106" s="79"/>
      <c r="D106" s="81"/>
      <c r="E106" s="79"/>
      <c r="F106" s="73"/>
      <c r="G106" s="73"/>
      <c r="H106" s="79"/>
      <c r="I106" s="80"/>
      <c r="J106" s="79"/>
      <c r="K106" s="81"/>
      <c r="L106" s="79"/>
      <c r="M106" s="73"/>
      <c r="N106" s="73"/>
      <c r="O106" s="79"/>
      <c r="P106" s="80"/>
      <c r="Q106" s="79"/>
      <c r="R106" s="81"/>
      <c r="S106" s="79"/>
      <c r="T106" s="73"/>
      <c r="U106" s="73"/>
    </row>
    <row r="107" spans="1:21" ht="37" x14ac:dyDescent="0.45">
      <c r="A107" s="87" t="s">
        <v>114</v>
      </c>
      <c r="B107" s="87" t="s">
        <v>114</v>
      </c>
      <c r="C107" s="88" t="s">
        <v>70</v>
      </c>
      <c r="D107" s="89" t="s">
        <v>71</v>
      </c>
      <c r="E107" s="88" t="s">
        <v>70</v>
      </c>
      <c r="F107" s="73"/>
      <c r="G107" s="73"/>
      <c r="H107" s="87" t="s">
        <v>114</v>
      </c>
      <c r="I107" s="87" t="s">
        <v>114</v>
      </c>
      <c r="J107" s="88" t="s">
        <v>70</v>
      </c>
      <c r="K107" s="89" t="s">
        <v>71</v>
      </c>
      <c r="L107" s="88" t="s">
        <v>70</v>
      </c>
      <c r="M107" s="73"/>
      <c r="N107" s="73"/>
      <c r="O107" s="87" t="s">
        <v>114</v>
      </c>
      <c r="P107" s="87" t="s">
        <v>114</v>
      </c>
      <c r="Q107" s="88" t="s">
        <v>70</v>
      </c>
      <c r="R107" s="89" t="s">
        <v>71</v>
      </c>
      <c r="S107" s="88" t="s">
        <v>70</v>
      </c>
      <c r="T107" s="73"/>
      <c r="U107" s="73"/>
    </row>
    <row r="108" spans="1:21" ht="18.5" x14ac:dyDescent="0.45">
      <c r="A108" s="79"/>
      <c r="B108" s="80"/>
      <c r="C108" s="90"/>
      <c r="D108" s="81"/>
      <c r="E108" s="90"/>
      <c r="F108" s="73"/>
      <c r="G108" s="73"/>
      <c r="H108" s="79"/>
      <c r="I108" s="80"/>
      <c r="J108" s="90"/>
      <c r="K108" s="81"/>
      <c r="L108" s="90"/>
      <c r="M108" s="73"/>
      <c r="N108" s="73"/>
      <c r="O108" s="79"/>
      <c r="P108" s="80"/>
      <c r="Q108" s="90"/>
      <c r="R108" s="81"/>
      <c r="S108" s="90"/>
      <c r="T108" s="73"/>
      <c r="U108" s="73"/>
    </row>
    <row r="109" spans="1:21" ht="18.5" x14ac:dyDescent="0.45">
      <c r="A109" s="94" t="s">
        <v>26</v>
      </c>
      <c r="B109" s="95">
        <v>164986.37000000002</v>
      </c>
      <c r="C109" s="96">
        <v>2.4256247318362443E-3</v>
      </c>
      <c r="D109" s="97">
        <v>22</v>
      </c>
      <c r="E109" s="96">
        <v>3.4003091190108192E-2</v>
      </c>
      <c r="F109" s="92"/>
      <c r="G109" s="93"/>
      <c r="H109" s="94" t="s">
        <v>26</v>
      </c>
      <c r="I109" s="95">
        <v>152742.19</v>
      </c>
      <c r="J109" s="96">
        <v>2.2954644964074487E-3</v>
      </c>
      <c r="K109" s="97">
        <v>22</v>
      </c>
      <c r="L109" s="96">
        <v>3.4591194968553458E-2</v>
      </c>
      <c r="M109" s="92"/>
      <c r="N109" s="93"/>
      <c r="O109" s="94" t="s">
        <v>26</v>
      </c>
      <c r="P109" s="95">
        <v>0</v>
      </c>
      <c r="Q109" s="96">
        <v>0</v>
      </c>
      <c r="R109" s="97">
        <v>0</v>
      </c>
      <c r="S109" s="96">
        <v>0</v>
      </c>
      <c r="T109" s="92"/>
      <c r="U109" s="93"/>
    </row>
    <row r="110" spans="1:21" ht="18.5" x14ac:dyDescent="0.45">
      <c r="A110" s="94" t="s">
        <v>27</v>
      </c>
      <c r="B110" s="95">
        <v>691490.54</v>
      </c>
      <c r="C110" s="96">
        <v>1.0166273466437255E-2</v>
      </c>
      <c r="D110" s="97">
        <v>31</v>
      </c>
      <c r="E110" s="96">
        <v>4.7913446676970631E-2</v>
      </c>
      <c r="F110" s="92"/>
      <c r="G110" s="93"/>
      <c r="H110" s="94" t="s">
        <v>27</v>
      </c>
      <c r="I110" s="95">
        <v>695151.19000000006</v>
      </c>
      <c r="J110" s="96">
        <v>1.0446981782049797E-2</v>
      </c>
      <c r="K110" s="97">
        <v>32</v>
      </c>
      <c r="L110" s="96">
        <v>5.0314465408805034E-2</v>
      </c>
      <c r="M110" s="92"/>
      <c r="N110" s="93"/>
      <c r="O110" s="94" t="s">
        <v>27</v>
      </c>
      <c r="P110" s="95">
        <v>0</v>
      </c>
      <c r="Q110" s="96">
        <v>0</v>
      </c>
      <c r="R110" s="97">
        <v>0</v>
      </c>
      <c r="S110" s="96">
        <v>0</v>
      </c>
      <c r="T110" s="92"/>
      <c r="U110" s="93"/>
    </row>
    <row r="111" spans="1:21" ht="18.5" x14ac:dyDescent="0.45">
      <c r="A111" s="94" t="s">
        <v>28</v>
      </c>
      <c r="B111" s="95">
        <v>1849618.0500000003</v>
      </c>
      <c r="C111" s="96">
        <v>2.7193029863804671E-2</v>
      </c>
      <c r="D111" s="97">
        <v>49</v>
      </c>
      <c r="E111" s="96">
        <v>7.5734157650695522E-2</v>
      </c>
      <c r="F111" s="92"/>
      <c r="G111" s="93"/>
      <c r="H111" s="94" t="s">
        <v>28</v>
      </c>
      <c r="I111" s="95">
        <v>1839826.67</v>
      </c>
      <c r="J111" s="96">
        <v>2.7649576063617676E-2</v>
      </c>
      <c r="K111" s="97">
        <v>49</v>
      </c>
      <c r="L111" s="96">
        <v>7.7044025157232701E-2</v>
      </c>
      <c r="M111" s="92"/>
      <c r="N111" s="93"/>
      <c r="O111" s="94" t="s">
        <v>28</v>
      </c>
      <c r="P111" s="95">
        <v>0</v>
      </c>
      <c r="Q111" s="96">
        <v>0</v>
      </c>
      <c r="R111" s="97">
        <v>0</v>
      </c>
      <c r="S111" s="96">
        <v>0</v>
      </c>
      <c r="T111" s="92"/>
      <c r="U111" s="93"/>
    </row>
    <row r="112" spans="1:21" ht="18.5" x14ac:dyDescent="0.45">
      <c r="A112" s="94" t="s">
        <v>29</v>
      </c>
      <c r="B112" s="95">
        <v>3332757.1799999997</v>
      </c>
      <c r="C112" s="96">
        <v>4.8998097485342673E-2</v>
      </c>
      <c r="D112" s="97">
        <v>63</v>
      </c>
      <c r="E112" s="96">
        <v>9.7372488408037097E-2</v>
      </c>
      <c r="F112" s="92"/>
      <c r="G112" s="93"/>
      <c r="H112" s="94" t="s">
        <v>29</v>
      </c>
      <c r="I112" s="95">
        <v>3388608.1899999985</v>
      </c>
      <c r="J112" s="96">
        <v>5.0925221069440627E-2</v>
      </c>
      <c r="K112" s="97">
        <v>64</v>
      </c>
      <c r="L112" s="96">
        <v>0.10062893081761007</v>
      </c>
      <c r="M112" s="92"/>
      <c r="N112" s="93"/>
      <c r="O112" s="94" t="s">
        <v>29</v>
      </c>
      <c r="P112" s="95">
        <v>0</v>
      </c>
      <c r="Q112" s="96">
        <v>0</v>
      </c>
      <c r="R112" s="97">
        <v>0</v>
      </c>
      <c r="S112" s="96">
        <v>0</v>
      </c>
      <c r="T112" s="92"/>
      <c r="U112" s="93"/>
    </row>
    <row r="113" spans="1:21" ht="18.5" x14ac:dyDescent="0.45">
      <c r="A113" s="94" t="s">
        <v>30</v>
      </c>
      <c r="B113" s="95">
        <v>2952158.59</v>
      </c>
      <c r="C113" s="96">
        <v>4.3402548272362215E-2</v>
      </c>
      <c r="D113" s="97">
        <v>45</v>
      </c>
      <c r="E113" s="96">
        <v>6.9551777434312206E-2</v>
      </c>
      <c r="F113" s="92"/>
      <c r="G113" s="93"/>
      <c r="H113" s="94" t="s">
        <v>30</v>
      </c>
      <c r="I113" s="95">
        <v>2968500.4899999998</v>
      </c>
      <c r="J113" s="96">
        <v>4.4611691650899558E-2</v>
      </c>
      <c r="K113" s="97">
        <v>45</v>
      </c>
      <c r="L113" s="96">
        <v>7.0754716981132074E-2</v>
      </c>
      <c r="M113" s="92"/>
      <c r="N113" s="93"/>
      <c r="O113" s="94" t="s">
        <v>30</v>
      </c>
      <c r="P113" s="95">
        <v>0</v>
      </c>
      <c r="Q113" s="96">
        <v>0</v>
      </c>
      <c r="R113" s="97">
        <v>0</v>
      </c>
      <c r="S113" s="96">
        <v>0</v>
      </c>
      <c r="T113" s="92"/>
      <c r="U113" s="93"/>
    </row>
    <row r="114" spans="1:21" ht="18.5" x14ac:dyDescent="0.45">
      <c r="A114" s="94" t="s">
        <v>31</v>
      </c>
      <c r="B114" s="95">
        <v>4035225.36</v>
      </c>
      <c r="C114" s="96">
        <v>5.9325763890367492E-2</v>
      </c>
      <c r="D114" s="97">
        <v>54</v>
      </c>
      <c r="E114" s="96">
        <v>8.3462132921174659E-2</v>
      </c>
      <c r="F114" s="92"/>
      <c r="G114" s="93"/>
      <c r="H114" s="94" t="s">
        <v>31</v>
      </c>
      <c r="I114" s="95">
        <v>3588061.1999999997</v>
      </c>
      <c r="J114" s="96">
        <v>5.3922672547363014E-2</v>
      </c>
      <c r="K114" s="97">
        <v>48</v>
      </c>
      <c r="L114" s="96">
        <v>7.5471698113207544E-2</v>
      </c>
      <c r="M114" s="92"/>
      <c r="N114" s="93"/>
      <c r="O114" s="94" t="s">
        <v>31</v>
      </c>
      <c r="P114" s="95">
        <v>0</v>
      </c>
      <c r="Q114" s="96">
        <v>0</v>
      </c>
      <c r="R114" s="97">
        <v>0</v>
      </c>
      <c r="S114" s="96">
        <v>0</v>
      </c>
      <c r="T114" s="92"/>
      <c r="U114" s="93"/>
    </row>
    <row r="115" spans="1:21" ht="18.5" x14ac:dyDescent="0.45">
      <c r="A115" s="94" t="s">
        <v>32</v>
      </c>
      <c r="B115" s="95">
        <v>4242038.0300000012</v>
      </c>
      <c r="C115" s="96">
        <v>6.2366317647681448E-2</v>
      </c>
      <c r="D115" s="97">
        <v>50</v>
      </c>
      <c r="E115" s="96">
        <v>7.7279752704791344E-2</v>
      </c>
      <c r="F115" s="92"/>
      <c r="G115" s="93"/>
      <c r="H115" s="94" t="s">
        <v>32</v>
      </c>
      <c r="I115" s="95">
        <v>4236326.9800000004</v>
      </c>
      <c r="J115" s="96">
        <v>6.3665043546665065E-2</v>
      </c>
      <c r="K115" s="97">
        <v>50</v>
      </c>
      <c r="L115" s="96">
        <v>7.8616352201257858E-2</v>
      </c>
      <c r="M115" s="92"/>
      <c r="N115" s="93"/>
      <c r="O115" s="94" t="s">
        <v>32</v>
      </c>
      <c r="P115" s="95">
        <v>0</v>
      </c>
      <c r="Q115" s="96">
        <v>0</v>
      </c>
      <c r="R115" s="97">
        <v>0</v>
      </c>
      <c r="S115" s="96">
        <v>0</v>
      </c>
      <c r="T115" s="92"/>
      <c r="U115" s="93"/>
    </row>
    <row r="116" spans="1:21" ht="18.5" x14ac:dyDescent="0.45">
      <c r="A116" s="94" t="s">
        <v>33</v>
      </c>
      <c r="B116" s="95">
        <v>3652156.7299999995</v>
      </c>
      <c r="C116" s="96">
        <v>5.3693900222364928E-2</v>
      </c>
      <c r="D116" s="97">
        <v>39</v>
      </c>
      <c r="E116" s="96">
        <v>6.0278207109737247E-2</v>
      </c>
      <c r="F116" s="92"/>
      <c r="G116" s="93"/>
      <c r="H116" s="94" t="s">
        <v>33</v>
      </c>
      <c r="I116" s="95">
        <v>3652938.1</v>
      </c>
      <c r="J116" s="96">
        <v>5.4897665904384912E-2</v>
      </c>
      <c r="K116" s="97">
        <v>39</v>
      </c>
      <c r="L116" s="96">
        <v>6.1320754716981132E-2</v>
      </c>
      <c r="M116" s="92"/>
      <c r="N116" s="93"/>
      <c r="O116" s="94" t="s">
        <v>33</v>
      </c>
      <c r="P116" s="95">
        <v>0</v>
      </c>
      <c r="Q116" s="96">
        <v>0</v>
      </c>
      <c r="R116" s="97">
        <v>0</v>
      </c>
      <c r="S116" s="96">
        <v>0</v>
      </c>
      <c r="T116" s="92"/>
      <c r="U116" s="93"/>
    </row>
    <row r="117" spans="1:21" ht="18.5" x14ac:dyDescent="0.45">
      <c r="A117" s="94" t="s">
        <v>34</v>
      </c>
      <c r="B117" s="95">
        <v>5895984.5099999988</v>
      </c>
      <c r="C117" s="96">
        <v>8.6682589876844948E-2</v>
      </c>
      <c r="D117" s="97">
        <v>56</v>
      </c>
      <c r="E117" s="96">
        <v>8.6553323029366303E-2</v>
      </c>
      <c r="F117" s="92"/>
      <c r="G117" s="93"/>
      <c r="H117" s="94" t="s">
        <v>34</v>
      </c>
      <c r="I117" s="95">
        <v>5785586.7499999991</v>
      </c>
      <c r="J117" s="96">
        <v>8.6947875865275706E-2</v>
      </c>
      <c r="K117" s="97">
        <v>55</v>
      </c>
      <c r="L117" s="96">
        <v>8.6477987421383642E-2</v>
      </c>
      <c r="M117" s="92"/>
      <c r="N117" s="93"/>
      <c r="O117" s="94" t="s">
        <v>34</v>
      </c>
      <c r="P117" s="95">
        <v>0</v>
      </c>
      <c r="Q117" s="96">
        <v>0</v>
      </c>
      <c r="R117" s="97">
        <v>0</v>
      </c>
      <c r="S117" s="96">
        <v>0</v>
      </c>
      <c r="T117" s="92"/>
      <c r="U117" s="93"/>
    </row>
    <row r="118" spans="1:21" ht="18.5" x14ac:dyDescent="0.45">
      <c r="A118" s="94" t="s">
        <v>35</v>
      </c>
      <c r="B118" s="95">
        <v>3309273.1500000004</v>
      </c>
      <c r="C118" s="96">
        <v>4.8652835970884337E-2</v>
      </c>
      <c r="D118" s="97">
        <v>29</v>
      </c>
      <c r="E118" s="96">
        <v>4.482225656877898E-2</v>
      </c>
      <c r="F118" s="92"/>
      <c r="G118" s="93"/>
      <c r="H118" s="94" t="s">
        <v>35</v>
      </c>
      <c r="I118" s="95">
        <v>3429042.7000000007</v>
      </c>
      <c r="J118" s="96">
        <v>5.1532885409821212E-2</v>
      </c>
      <c r="K118" s="97">
        <v>30</v>
      </c>
      <c r="L118" s="96">
        <v>4.716981132075472E-2</v>
      </c>
      <c r="M118" s="92"/>
      <c r="N118" s="93"/>
      <c r="O118" s="94" t="s">
        <v>35</v>
      </c>
      <c r="P118" s="95">
        <v>0</v>
      </c>
      <c r="Q118" s="96">
        <v>0</v>
      </c>
      <c r="R118" s="97">
        <v>0</v>
      </c>
      <c r="S118" s="96">
        <v>0</v>
      </c>
      <c r="T118" s="92"/>
      <c r="U118" s="93"/>
    </row>
    <row r="119" spans="1:21" ht="18.5" x14ac:dyDescent="0.45">
      <c r="A119" s="94" t="s">
        <v>36</v>
      </c>
      <c r="B119" s="95">
        <v>3875391.1200000006</v>
      </c>
      <c r="C119" s="96">
        <v>5.697588562140353E-2</v>
      </c>
      <c r="D119" s="97">
        <v>31</v>
      </c>
      <c r="E119" s="96">
        <v>4.7913446676970631E-2</v>
      </c>
      <c r="F119" s="92"/>
      <c r="G119" s="93"/>
      <c r="H119" s="94" t="s">
        <v>36</v>
      </c>
      <c r="I119" s="95">
        <v>3750758.1500000004</v>
      </c>
      <c r="J119" s="96">
        <v>5.636774075280631E-2</v>
      </c>
      <c r="K119" s="97">
        <v>30</v>
      </c>
      <c r="L119" s="96">
        <v>4.716981132075472E-2</v>
      </c>
      <c r="M119" s="92"/>
      <c r="N119" s="93"/>
      <c r="O119" s="94" t="s">
        <v>36</v>
      </c>
      <c r="P119" s="95">
        <v>0</v>
      </c>
      <c r="Q119" s="96">
        <v>0</v>
      </c>
      <c r="R119" s="97">
        <v>0</v>
      </c>
      <c r="S119" s="96">
        <v>0</v>
      </c>
      <c r="T119" s="92"/>
      <c r="U119" s="93"/>
    </row>
    <row r="120" spans="1:21" ht="18.5" x14ac:dyDescent="0.45">
      <c r="A120" s="94" t="s">
        <v>37</v>
      </c>
      <c r="B120" s="95">
        <v>4866604.8699999992</v>
      </c>
      <c r="C120" s="96">
        <v>7.1548680856162283E-2</v>
      </c>
      <c r="D120" s="97">
        <v>36</v>
      </c>
      <c r="E120" s="96">
        <v>5.5641421947449768E-2</v>
      </c>
      <c r="F120" s="92"/>
      <c r="G120" s="93"/>
      <c r="H120" s="94" t="s">
        <v>37</v>
      </c>
      <c r="I120" s="95">
        <v>4868483.5799999991</v>
      </c>
      <c r="J120" s="96">
        <v>7.316532000249984E-2</v>
      </c>
      <c r="K120" s="97">
        <v>36</v>
      </c>
      <c r="L120" s="96">
        <v>5.6603773584905662E-2</v>
      </c>
      <c r="M120" s="92"/>
      <c r="N120" s="93"/>
      <c r="O120" s="94" t="s">
        <v>37</v>
      </c>
      <c r="P120" s="95">
        <v>0</v>
      </c>
      <c r="Q120" s="96">
        <v>0</v>
      </c>
      <c r="R120" s="97">
        <v>0</v>
      </c>
      <c r="S120" s="96">
        <v>0</v>
      </c>
      <c r="T120" s="92"/>
      <c r="U120" s="93"/>
    </row>
    <row r="121" spans="1:21" ht="18.5" x14ac:dyDescent="0.45">
      <c r="A121" s="94" t="s">
        <v>38</v>
      </c>
      <c r="B121" s="95">
        <v>3475457.34</v>
      </c>
      <c r="C121" s="96">
        <v>5.1096071016931914E-2</v>
      </c>
      <c r="D121" s="97">
        <v>24</v>
      </c>
      <c r="E121" s="96">
        <v>3.7094281298299843E-2</v>
      </c>
      <c r="F121" s="92"/>
      <c r="G121" s="93"/>
      <c r="H121" s="94" t="s">
        <v>38</v>
      </c>
      <c r="I121" s="95">
        <v>3048457.19</v>
      </c>
      <c r="J121" s="96">
        <v>4.5813309658994779E-2</v>
      </c>
      <c r="K121" s="97">
        <v>21</v>
      </c>
      <c r="L121" s="96">
        <v>3.3018867924528301E-2</v>
      </c>
      <c r="M121" s="92"/>
      <c r="N121" s="93"/>
      <c r="O121" s="94" t="s">
        <v>38</v>
      </c>
      <c r="P121" s="95">
        <v>0</v>
      </c>
      <c r="Q121" s="96">
        <v>0</v>
      </c>
      <c r="R121" s="97">
        <v>0</v>
      </c>
      <c r="S121" s="96">
        <v>0</v>
      </c>
      <c r="T121" s="92"/>
      <c r="U121" s="93"/>
    </row>
    <row r="122" spans="1:21" ht="18.5" x14ac:dyDescent="0.45">
      <c r="A122" s="94" t="s">
        <v>39</v>
      </c>
      <c r="B122" s="95">
        <v>6651317.1800000006</v>
      </c>
      <c r="C122" s="96">
        <v>9.7787468450244122E-2</v>
      </c>
      <c r="D122" s="97">
        <v>41</v>
      </c>
      <c r="E122" s="96">
        <v>6.3369397217928905E-2</v>
      </c>
      <c r="F122" s="92"/>
      <c r="G122" s="93"/>
      <c r="H122" s="94" t="s">
        <v>39</v>
      </c>
      <c r="I122" s="95">
        <v>6650195.2400000002</v>
      </c>
      <c r="J122" s="96">
        <v>9.9941522820890638E-2</v>
      </c>
      <c r="K122" s="97">
        <v>41</v>
      </c>
      <c r="L122" s="96">
        <v>6.4465408805031446E-2</v>
      </c>
      <c r="M122" s="92"/>
      <c r="N122" s="93"/>
      <c r="O122" s="94" t="s">
        <v>39</v>
      </c>
      <c r="P122" s="95">
        <v>0</v>
      </c>
      <c r="Q122" s="96">
        <v>0</v>
      </c>
      <c r="R122" s="97">
        <v>0</v>
      </c>
      <c r="S122" s="96">
        <v>0</v>
      </c>
      <c r="T122" s="92"/>
      <c r="U122" s="93"/>
    </row>
    <row r="123" spans="1:21" ht="18.5" x14ac:dyDescent="0.45">
      <c r="A123" s="94" t="s">
        <v>40</v>
      </c>
      <c r="B123" s="95">
        <v>5019192.8899999997</v>
      </c>
      <c r="C123" s="96">
        <v>7.3792025413012191E-2</v>
      </c>
      <c r="D123" s="97">
        <v>27</v>
      </c>
      <c r="E123" s="96">
        <v>4.1731066460587329E-2</v>
      </c>
      <c r="F123" s="92"/>
      <c r="G123" s="93"/>
      <c r="H123" s="94" t="s">
        <v>40</v>
      </c>
      <c r="I123" s="95">
        <v>4661174.0899999989</v>
      </c>
      <c r="J123" s="96">
        <v>7.0049798521085074E-2</v>
      </c>
      <c r="K123" s="97">
        <v>25</v>
      </c>
      <c r="L123" s="96">
        <v>3.9308176100628929E-2</v>
      </c>
      <c r="M123" s="92"/>
      <c r="N123" s="93"/>
      <c r="O123" s="94" t="s">
        <v>40</v>
      </c>
      <c r="P123" s="95">
        <v>0</v>
      </c>
      <c r="Q123" s="96">
        <v>0</v>
      </c>
      <c r="R123" s="97">
        <v>0</v>
      </c>
      <c r="S123" s="96">
        <v>0</v>
      </c>
      <c r="T123" s="92"/>
      <c r="U123" s="93"/>
    </row>
    <row r="124" spans="1:21" ht="18.5" x14ac:dyDescent="0.45">
      <c r="A124" s="94" t="s">
        <v>41</v>
      </c>
      <c r="B124" s="95">
        <v>4476867.0299999993</v>
      </c>
      <c r="C124" s="96">
        <v>6.581876665999907E-2</v>
      </c>
      <c r="D124" s="97">
        <v>21</v>
      </c>
      <c r="E124" s="96">
        <v>3.2457496136012363E-2</v>
      </c>
      <c r="F124" s="92"/>
      <c r="G124" s="93"/>
      <c r="H124" s="94" t="s">
        <v>41</v>
      </c>
      <c r="I124" s="95">
        <v>4056467.76</v>
      </c>
      <c r="J124" s="96">
        <v>6.0962054582963957E-2</v>
      </c>
      <c r="K124" s="97">
        <v>19</v>
      </c>
      <c r="L124" s="96">
        <v>2.9874213836477988E-2</v>
      </c>
      <c r="M124" s="92"/>
      <c r="N124" s="93"/>
      <c r="O124" s="94" t="s">
        <v>41</v>
      </c>
      <c r="P124" s="95">
        <v>0</v>
      </c>
      <c r="Q124" s="96">
        <v>0</v>
      </c>
      <c r="R124" s="97">
        <v>0</v>
      </c>
      <c r="S124" s="96">
        <v>0</v>
      </c>
      <c r="T124" s="92"/>
      <c r="U124" s="93"/>
    </row>
    <row r="125" spans="1:21" ht="18.5" x14ac:dyDescent="0.45">
      <c r="A125" s="94" t="s">
        <v>42</v>
      </c>
      <c r="B125" s="95">
        <v>1178876.55</v>
      </c>
      <c r="C125" s="96">
        <v>1.7331808169740243E-2</v>
      </c>
      <c r="D125" s="97">
        <v>5</v>
      </c>
      <c r="E125" s="96">
        <v>7.7279752704791345E-3</v>
      </c>
      <c r="F125" s="92"/>
      <c r="G125" s="93"/>
      <c r="H125" s="94" t="s">
        <v>42</v>
      </c>
      <c r="I125" s="95">
        <v>1406827.9300000002</v>
      </c>
      <c r="J125" s="96">
        <v>2.1142315465487196E-2</v>
      </c>
      <c r="K125" s="97">
        <v>6</v>
      </c>
      <c r="L125" s="96">
        <v>9.433962264150943E-3</v>
      </c>
      <c r="M125" s="92"/>
      <c r="N125" s="93"/>
      <c r="O125" s="94" t="s">
        <v>42</v>
      </c>
      <c r="P125" s="95">
        <v>0</v>
      </c>
      <c r="Q125" s="96">
        <v>0</v>
      </c>
      <c r="R125" s="97">
        <v>0</v>
      </c>
      <c r="S125" s="96">
        <v>0</v>
      </c>
      <c r="T125" s="92"/>
      <c r="U125" s="93"/>
    </row>
    <row r="126" spans="1:21" ht="18.5" x14ac:dyDescent="0.45">
      <c r="A126" s="94" t="s">
        <v>43</v>
      </c>
      <c r="B126" s="95">
        <v>8348698.0899999999</v>
      </c>
      <c r="C126" s="96">
        <v>0.12274231238458068</v>
      </c>
      <c r="D126" s="97">
        <v>24</v>
      </c>
      <c r="E126" s="96">
        <v>3.7094281298299843E-2</v>
      </c>
      <c r="F126" s="92"/>
      <c r="G126" s="93"/>
      <c r="H126" s="94" t="s">
        <v>43</v>
      </c>
      <c r="I126" s="95">
        <v>8361715.2200000007</v>
      </c>
      <c r="J126" s="96">
        <v>0.1256628598593473</v>
      </c>
      <c r="K126" s="97">
        <v>24</v>
      </c>
      <c r="L126" s="96">
        <v>3.7735849056603772E-2</v>
      </c>
      <c r="M126" s="92"/>
      <c r="N126" s="93"/>
      <c r="O126" s="94" t="s">
        <v>43</v>
      </c>
      <c r="P126" s="95">
        <v>0</v>
      </c>
      <c r="Q126" s="96">
        <v>0</v>
      </c>
      <c r="R126" s="97">
        <v>0</v>
      </c>
      <c r="S126" s="96">
        <v>0</v>
      </c>
      <c r="T126" s="92"/>
      <c r="U126" s="93"/>
    </row>
    <row r="127" spans="1:21" ht="18.5" x14ac:dyDescent="0.45">
      <c r="A127" s="94"/>
      <c r="B127" s="95"/>
      <c r="C127" s="99"/>
      <c r="D127" s="97"/>
      <c r="E127" s="99"/>
      <c r="F127" s="73"/>
      <c r="G127" s="73"/>
      <c r="H127" s="94"/>
      <c r="I127" s="95"/>
      <c r="J127" s="99"/>
      <c r="K127" s="97"/>
      <c r="L127" s="99"/>
      <c r="M127" s="73"/>
      <c r="N127" s="73"/>
      <c r="O127" s="94"/>
      <c r="P127" s="95"/>
      <c r="Q127" s="99"/>
      <c r="R127" s="97"/>
      <c r="S127" s="99"/>
      <c r="T127" s="73"/>
      <c r="U127" s="73"/>
    </row>
    <row r="128" spans="1:21" ht="19" thickBot="1" x14ac:dyDescent="0.5">
      <c r="A128" s="105"/>
      <c r="B128" s="106">
        <v>68018093.579999983</v>
      </c>
      <c r="C128" s="114"/>
      <c r="D128" s="108">
        <v>647</v>
      </c>
      <c r="E128" s="114"/>
      <c r="F128" s="73"/>
      <c r="G128" s="73"/>
      <c r="H128" s="105"/>
      <c r="I128" s="106">
        <v>66540863.61999999</v>
      </c>
      <c r="J128" s="114"/>
      <c r="K128" s="108">
        <v>636</v>
      </c>
      <c r="L128" s="114"/>
      <c r="M128" s="73"/>
      <c r="N128" s="73"/>
      <c r="O128" s="105"/>
      <c r="P128" s="106">
        <v>0</v>
      </c>
      <c r="Q128" s="114"/>
      <c r="R128" s="108">
        <v>0</v>
      </c>
      <c r="S128" s="114"/>
      <c r="T128" s="73"/>
      <c r="U128" s="73"/>
    </row>
    <row r="129" spans="1:21" ht="19" thickTop="1" x14ac:dyDescent="0.45">
      <c r="A129" s="94"/>
      <c r="B129" s="95"/>
      <c r="C129" s="99"/>
      <c r="D129" s="97"/>
      <c r="E129" s="99"/>
      <c r="F129" s="73"/>
      <c r="G129" s="73"/>
      <c r="H129" s="94"/>
      <c r="I129" s="95"/>
      <c r="J129" s="99"/>
      <c r="K129" s="97"/>
      <c r="L129" s="99"/>
      <c r="M129" s="73"/>
      <c r="N129" s="73"/>
      <c r="O129" s="94"/>
      <c r="P129" s="95"/>
      <c r="Q129" s="99"/>
      <c r="R129" s="97"/>
      <c r="S129" s="99"/>
      <c r="T129" s="73"/>
      <c r="U129" s="73"/>
    </row>
    <row r="130" spans="1:21" ht="18.5" x14ac:dyDescent="0.45">
      <c r="A130" s="94"/>
      <c r="B130" s="95"/>
      <c r="C130" s="94"/>
      <c r="D130" s="97"/>
      <c r="E130" s="94"/>
      <c r="F130" s="73"/>
      <c r="G130" s="73"/>
      <c r="H130" s="94"/>
      <c r="I130" s="95"/>
      <c r="J130" s="94"/>
      <c r="K130" s="97"/>
      <c r="L130" s="94"/>
      <c r="M130" s="73"/>
      <c r="N130" s="73"/>
      <c r="O130" s="94"/>
      <c r="P130" s="95"/>
      <c r="Q130" s="94"/>
      <c r="R130" s="97"/>
      <c r="S130" s="94"/>
      <c r="T130" s="73"/>
      <c r="U130" s="73"/>
    </row>
    <row r="131" spans="1:21" ht="18.5" x14ac:dyDescent="0.45">
      <c r="A131" s="105" t="s">
        <v>78</v>
      </c>
      <c r="B131" s="119">
        <v>105128.42902627509</v>
      </c>
      <c r="C131" s="94"/>
      <c r="D131" s="97"/>
      <c r="E131" s="94"/>
      <c r="F131" s="92"/>
      <c r="G131" s="73"/>
      <c r="H131" s="105" t="s">
        <v>78</v>
      </c>
      <c r="I131" s="119">
        <v>104623.99940251571</v>
      </c>
      <c r="J131" s="94"/>
      <c r="K131" s="97"/>
      <c r="L131" s="94"/>
      <c r="M131" s="92"/>
      <c r="N131" s="73"/>
      <c r="O131" s="105" t="s">
        <v>78</v>
      </c>
      <c r="P131" s="119">
        <v>0</v>
      </c>
      <c r="Q131" s="94"/>
      <c r="R131" s="97"/>
      <c r="S131" s="94"/>
      <c r="T131" s="92"/>
      <c r="U131" s="73"/>
    </row>
    <row r="132" spans="1:21" ht="18.5" x14ac:dyDescent="0.45">
      <c r="A132" s="94"/>
      <c r="B132" s="95"/>
      <c r="C132" s="94"/>
      <c r="D132" s="97"/>
      <c r="E132" s="94"/>
      <c r="F132" s="73"/>
      <c r="G132" s="73"/>
      <c r="H132" s="94"/>
      <c r="I132" s="95"/>
      <c r="J132" s="94"/>
      <c r="K132" s="97"/>
      <c r="L132" s="94"/>
      <c r="M132" s="73"/>
      <c r="N132" s="73"/>
      <c r="O132" s="94"/>
      <c r="P132" s="95"/>
      <c r="Q132" s="94"/>
      <c r="R132" s="97"/>
      <c r="S132" s="94"/>
      <c r="T132" s="73"/>
      <c r="U132" s="73"/>
    </row>
    <row r="133" spans="1:21" ht="18.5" x14ac:dyDescent="0.45">
      <c r="A133" s="94"/>
      <c r="B133" s="95"/>
      <c r="C133" s="94"/>
      <c r="D133" s="97"/>
      <c r="E133" s="94"/>
      <c r="F133" s="73"/>
      <c r="G133" s="73"/>
      <c r="H133" s="94"/>
      <c r="I133" s="95"/>
      <c r="J133" s="94"/>
      <c r="K133" s="97"/>
      <c r="L133" s="94"/>
      <c r="M133" s="73"/>
      <c r="N133" s="73"/>
      <c r="O133" s="94"/>
      <c r="P133" s="95"/>
      <c r="Q133" s="94"/>
      <c r="R133" s="97"/>
      <c r="S133" s="94"/>
      <c r="T133" s="73"/>
      <c r="U133" s="73"/>
    </row>
    <row r="134" spans="1:21" ht="18.5" x14ac:dyDescent="0.45">
      <c r="A134" s="78" t="s">
        <v>79</v>
      </c>
      <c r="B134" s="95"/>
      <c r="C134" s="94"/>
      <c r="D134" s="97"/>
      <c r="E134" s="94"/>
      <c r="F134" s="73"/>
      <c r="G134" s="73"/>
      <c r="H134" s="78" t="s">
        <v>79</v>
      </c>
      <c r="I134" s="95"/>
      <c r="J134" s="94"/>
      <c r="K134" s="97"/>
      <c r="L134" s="94"/>
      <c r="M134" s="73"/>
      <c r="N134" s="73"/>
      <c r="O134" s="78" t="s">
        <v>79</v>
      </c>
      <c r="P134" s="95"/>
      <c r="Q134" s="94"/>
      <c r="R134" s="97"/>
      <c r="S134" s="94"/>
      <c r="T134" s="73"/>
      <c r="U134" s="73"/>
    </row>
    <row r="135" spans="1:21" ht="18.5" x14ac:dyDescent="0.45">
      <c r="A135" s="79"/>
      <c r="B135" s="80"/>
      <c r="C135" s="79"/>
      <c r="D135" s="81"/>
      <c r="E135" s="79"/>
      <c r="F135" s="73"/>
      <c r="G135" s="73"/>
      <c r="H135" s="79"/>
      <c r="I135" s="80"/>
      <c r="J135" s="79"/>
      <c r="K135" s="81"/>
      <c r="L135" s="79"/>
      <c r="M135" s="73"/>
      <c r="N135" s="73"/>
      <c r="O135" s="79"/>
      <c r="P135" s="80"/>
      <c r="Q135" s="79"/>
      <c r="R135" s="81"/>
      <c r="S135" s="79"/>
      <c r="T135" s="73"/>
      <c r="U135" s="73"/>
    </row>
    <row r="136" spans="1:21" ht="37" x14ac:dyDescent="0.45">
      <c r="A136" s="86" t="s">
        <v>111</v>
      </c>
      <c r="B136" s="87" t="s">
        <v>114</v>
      </c>
      <c r="C136" s="88" t="s">
        <v>70</v>
      </c>
      <c r="D136" s="89" t="s">
        <v>71</v>
      </c>
      <c r="E136" s="88" t="s">
        <v>70</v>
      </c>
      <c r="F136" s="73"/>
      <c r="G136" s="73"/>
      <c r="H136" s="86" t="s">
        <v>111</v>
      </c>
      <c r="I136" s="87" t="s">
        <v>114</v>
      </c>
      <c r="J136" s="88" t="s">
        <v>70</v>
      </c>
      <c r="K136" s="89" t="s">
        <v>71</v>
      </c>
      <c r="L136" s="88" t="s">
        <v>70</v>
      </c>
      <c r="M136" s="73"/>
      <c r="N136" s="73"/>
      <c r="O136" s="86" t="s">
        <v>111</v>
      </c>
      <c r="P136" s="87" t="s">
        <v>114</v>
      </c>
      <c r="Q136" s="88" t="s">
        <v>70</v>
      </c>
      <c r="R136" s="89" t="s">
        <v>71</v>
      </c>
      <c r="S136" s="88" t="s">
        <v>70</v>
      </c>
      <c r="T136" s="73"/>
      <c r="U136" s="73"/>
    </row>
    <row r="137" spans="1:21" ht="18.5" x14ac:dyDescent="0.45">
      <c r="A137" s="79"/>
      <c r="B137" s="80"/>
      <c r="C137" s="79"/>
      <c r="D137" s="81"/>
      <c r="E137" s="79"/>
      <c r="F137" s="73"/>
      <c r="G137" s="73"/>
      <c r="H137" s="79"/>
      <c r="I137" s="80"/>
      <c r="J137" s="79"/>
      <c r="K137" s="81"/>
      <c r="L137" s="79"/>
      <c r="M137" s="73"/>
      <c r="N137" s="73"/>
      <c r="O137" s="79"/>
      <c r="P137" s="80"/>
      <c r="Q137" s="79"/>
      <c r="R137" s="81"/>
      <c r="S137" s="79"/>
      <c r="T137" s="73"/>
      <c r="U137" s="73"/>
    </row>
    <row r="138" spans="1:21" ht="18.5" x14ac:dyDescent="0.45">
      <c r="A138" s="94" t="s">
        <v>44</v>
      </c>
      <c r="B138" s="95">
        <v>37105046.35999997</v>
      </c>
      <c r="C138" s="96">
        <v>0.54551729410584859</v>
      </c>
      <c r="D138" s="97">
        <v>335</v>
      </c>
      <c r="E138" s="96">
        <v>0.51777434312210202</v>
      </c>
      <c r="F138" s="92"/>
      <c r="G138" s="93"/>
      <c r="H138" s="94" t="s">
        <v>44</v>
      </c>
      <c r="I138" s="95">
        <v>36255097.78999994</v>
      </c>
      <c r="J138" s="96">
        <v>0.54485463244127308</v>
      </c>
      <c r="K138" s="97">
        <v>328</v>
      </c>
      <c r="L138" s="96">
        <v>0.51572327044025157</v>
      </c>
      <c r="M138" s="92"/>
      <c r="N138" s="93"/>
      <c r="O138" s="94" t="s">
        <v>44</v>
      </c>
      <c r="P138" s="95">
        <v>0</v>
      </c>
      <c r="Q138" s="96">
        <v>0</v>
      </c>
      <c r="R138" s="97">
        <v>0</v>
      </c>
      <c r="S138" s="96">
        <v>0</v>
      </c>
      <c r="T138" s="92"/>
      <c r="U138" s="93"/>
    </row>
    <row r="139" spans="1:21" ht="18.5" x14ac:dyDescent="0.45">
      <c r="A139" s="94" t="s">
        <v>45</v>
      </c>
      <c r="B139" s="95">
        <v>29896877.289999984</v>
      </c>
      <c r="C139" s="96">
        <v>0.43954300563917692</v>
      </c>
      <c r="D139" s="97">
        <v>301</v>
      </c>
      <c r="E139" s="96">
        <v>0.46522411128284391</v>
      </c>
      <c r="F139" s="92"/>
      <c r="G139" s="93"/>
      <c r="H139" s="94" t="s">
        <v>45</v>
      </c>
      <c r="I139" s="95">
        <v>29375681.929999989</v>
      </c>
      <c r="J139" s="96">
        <v>0.44146829980683716</v>
      </c>
      <c r="K139" s="97">
        <v>298</v>
      </c>
      <c r="L139" s="96">
        <v>0.46855345911949686</v>
      </c>
      <c r="M139" s="92"/>
      <c r="N139" s="93"/>
      <c r="O139" s="94" t="s">
        <v>45</v>
      </c>
      <c r="P139" s="95">
        <v>0</v>
      </c>
      <c r="Q139" s="96">
        <v>0</v>
      </c>
      <c r="R139" s="97">
        <v>0</v>
      </c>
      <c r="S139" s="96">
        <v>0</v>
      </c>
      <c r="T139" s="92"/>
      <c r="U139" s="93"/>
    </row>
    <row r="140" spans="1:21" ht="18.5" x14ac:dyDescent="0.45">
      <c r="A140" s="94" t="s">
        <v>46</v>
      </c>
      <c r="B140" s="95">
        <v>1016169.9299999997</v>
      </c>
      <c r="C140" s="96">
        <v>1.4939700254974427E-2</v>
      </c>
      <c r="D140" s="97">
        <v>11</v>
      </c>
      <c r="E140" s="96">
        <v>1.7001545595054096E-2</v>
      </c>
      <c r="F140" s="92"/>
      <c r="G140" s="93"/>
      <c r="H140" s="94" t="s">
        <v>46</v>
      </c>
      <c r="I140" s="95">
        <v>910083.89999999991</v>
      </c>
      <c r="J140" s="96">
        <v>1.3677067751889828E-2</v>
      </c>
      <c r="K140" s="97">
        <v>10</v>
      </c>
      <c r="L140" s="96">
        <v>1.5723270440251572E-2</v>
      </c>
      <c r="M140" s="92"/>
      <c r="N140" s="93"/>
      <c r="O140" s="94" t="s">
        <v>46</v>
      </c>
      <c r="P140" s="95">
        <v>0</v>
      </c>
      <c r="Q140" s="96">
        <v>0</v>
      </c>
      <c r="R140" s="97">
        <v>0</v>
      </c>
      <c r="S140" s="96">
        <v>0</v>
      </c>
      <c r="T140" s="92"/>
      <c r="U140" s="93"/>
    </row>
    <row r="141" spans="1:21" ht="18.5" x14ac:dyDescent="0.45">
      <c r="A141" s="94"/>
      <c r="B141" s="95"/>
      <c r="C141" s="99"/>
      <c r="D141" s="97"/>
      <c r="E141" s="99"/>
      <c r="F141" s="73"/>
      <c r="G141" s="73"/>
      <c r="H141" s="94"/>
      <c r="I141" s="95"/>
      <c r="J141" s="99"/>
      <c r="K141" s="97"/>
      <c r="L141" s="99"/>
      <c r="M141" s="73"/>
      <c r="N141" s="73"/>
      <c r="O141" s="94"/>
      <c r="P141" s="95"/>
      <c r="Q141" s="99"/>
      <c r="R141" s="97"/>
      <c r="S141" s="99"/>
      <c r="T141" s="73"/>
      <c r="U141" s="73"/>
    </row>
    <row r="142" spans="1:21" ht="19" thickBot="1" x14ac:dyDescent="0.5">
      <c r="A142" s="94"/>
      <c r="B142" s="106">
        <v>68018093.579999954</v>
      </c>
      <c r="C142" s="99"/>
      <c r="D142" s="108">
        <v>647</v>
      </c>
      <c r="E142" s="99"/>
      <c r="F142" s="73"/>
      <c r="G142" s="73"/>
      <c r="H142" s="94"/>
      <c r="I142" s="106">
        <v>66540863.619999923</v>
      </c>
      <c r="J142" s="99"/>
      <c r="K142" s="108">
        <v>636</v>
      </c>
      <c r="L142" s="99"/>
      <c r="M142" s="73"/>
      <c r="N142" s="73"/>
      <c r="O142" s="94"/>
      <c r="P142" s="106">
        <v>0</v>
      </c>
      <c r="Q142" s="114"/>
      <c r="R142" s="108">
        <v>0</v>
      </c>
      <c r="S142" s="114"/>
      <c r="T142" s="73"/>
      <c r="U142" s="73"/>
    </row>
    <row r="143" spans="1:21" ht="19" thickTop="1" x14ac:dyDescent="0.45">
      <c r="A143" s="94"/>
      <c r="B143" s="95"/>
      <c r="C143" s="94"/>
      <c r="D143" s="97"/>
      <c r="E143" s="94"/>
      <c r="F143" s="73"/>
      <c r="G143" s="73"/>
      <c r="H143" s="94"/>
      <c r="I143" s="95"/>
      <c r="J143" s="94"/>
      <c r="K143" s="97"/>
      <c r="L143" s="94"/>
      <c r="M143" s="73"/>
      <c r="N143" s="73"/>
      <c r="O143" s="94"/>
      <c r="P143" s="95"/>
      <c r="Q143" s="94"/>
      <c r="R143" s="97"/>
      <c r="S143" s="94"/>
      <c r="T143" s="73"/>
      <c r="U143" s="73"/>
    </row>
    <row r="144" spans="1:21" ht="18.5" x14ac:dyDescent="0.45">
      <c r="A144" s="94"/>
      <c r="B144" s="95"/>
      <c r="C144" s="94"/>
      <c r="D144" s="97"/>
      <c r="E144" s="94"/>
      <c r="F144" s="73"/>
      <c r="G144" s="73"/>
      <c r="H144" s="94"/>
      <c r="I144" s="95"/>
      <c r="J144" s="94"/>
      <c r="K144" s="97"/>
      <c r="L144" s="94"/>
      <c r="M144" s="73"/>
      <c r="N144" s="73"/>
      <c r="O144" s="94"/>
      <c r="P144" s="95"/>
      <c r="Q144" s="94"/>
      <c r="R144" s="97"/>
      <c r="S144" s="94"/>
      <c r="T144" s="73"/>
      <c r="U144" s="73"/>
    </row>
    <row r="145" spans="1:21" ht="18.5" x14ac:dyDescent="0.45">
      <c r="A145" s="94"/>
      <c r="B145" s="95"/>
      <c r="C145" s="94"/>
      <c r="D145" s="97"/>
      <c r="E145" s="94"/>
      <c r="F145" s="73"/>
      <c r="G145" s="73"/>
      <c r="H145" s="94"/>
      <c r="I145" s="95"/>
      <c r="J145" s="94"/>
      <c r="K145" s="97"/>
      <c r="L145" s="94"/>
      <c r="M145" s="73"/>
      <c r="N145" s="73"/>
      <c r="O145" s="94"/>
      <c r="P145" s="95"/>
      <c r="Q145" s="94"/>
      <c r="R145" s="97"/>
      <c r="S145" s="94"/>
      <c r="T145" s="73"/>
      <c r="U145" s="73"/>
    </row>
    <row r="146" spans="1:21" ht="18.5" x14ac:dyDescent="0.45">
      <c r="A146" s="78" t="s">
        <v>80</v>
      </c>
      <c r="B146" s="95"/>
      <c r="C146" s="94"/>
      <c r="D146" s="97"/>
      <c r="E146" s="94"/>
      <c r="F146" s="73"/>
      <c r="G146" s="73"/>
      <c r="H146" s="78" t="s">
        <v>80</v>
      </c>
      <c r="I146" s="95"/>
      <c r="J146" s="94"/>
      <c r="K146" s="97"/>
      <c r="L146" s="94"/>
      <c r="M146" s="73"/>
      <c r="N146" s="73"/>
      <c r="O146" s="78" t="s">
        <v>80</v>
      </c>
      <c r="P146" s="95"/>
      <c r="Q146" s="94"/>
      <c r="R146" s="97"/>
      <c r="S146" s="94"/>
      <c r="T146" s="73"/>
      <c r="U146" s="73"/>
    </row>
    <row r="147" spans="1:21" ht="18.5" x14ac:dyDescent="0.45">
      <c r="A147" s="79"/>
      <c r="B147" s="80"/>
      <c r="C147" s="79"/>
      <c r="D147" s="81"/>
      <c r="E147" s="79"/>
      <c r="F147" s="73"/>
      <c r="G147" s="73"/>
      <c r="H147" s="79"/>
      <c r="I147" s="80"/>
      <c r="J147" s="79"/>
      <c r="K147" s="81"/>
      <c r="L147" s="79"/>
      <c r="M147" s="73"/>
      <c r="N147" s="73"/>
      <c r="O147" s="79"/>
      <c r="P147" s="80"/>
      <c r="Q147" s="79"/>
      <c r="R147" s="81"/>
      <c r="S147" s="79"/>
      <c r="T147" s="73"/>
      <c r="U147" s="73"/>
    </row>
    <row r="148" spans="1:21" ht="37" x14ac:dyDescent="0.45">
      <c r="A148" s="86" t="s">
        <v>112</v>
      </c>
      <c r="B148" s="87" t="s">
        <v>114</v>
      </c>
      <c r="C148" s="88" t="s">
        <v>70</v>
      </c>
      <c r="D148" s="89" t="s">
        <v>71</v>
      </c>
      <c r="E148" s="88" t="s">
        <v>70</v>
      </c>
      <c r="F148" s="73"/>
      <c r="G148" s="73"/>
      <c r="H148" s="86" t="s">
        <v>112</v>
      </c>
      <c r="I148" s="87" t="s">
        <v>114</v>
      </c>
      <c r="J148" s="88" t="s">
        <v>70</v>
      </c>
      <c r="K148" s="89" t="s">
        <v>71</v>
      </c>
      <c r="L148" s="88" t="s">
        <v>70</v>
      </c>
      <c r="M148" s="73"/>
      <c r="N148" s="73"/>
      <c r="O148" s="86" t="s">
        <v>112</v>
      </c>
      <c r="P148" s="87" t="s">
        <v>114</v>
      </c>
      <c r="Q148" s="88" t="s">
        <v>70</v>
      </c>
      <c r="R148" s="89" t="s">
        <v>71</v>
      </c>
      <c r="S148" s="88" t="s">
        <v>70</v>
      </c>
      <c r="T148" s="73"/>
      <c r="U148" s="73"/>
    </row>
    <row r="149" spans="1:21" ht="18.5" x14ac:dyDescent="0.45">
      <c r="A149" s="79"/>
      <c r="B149" s="80"/>
      <c r="C149" s="79"/>
      <c r="D149" s="81"/>
      <c r="E149" s="79"/>
      <c r="F149" s="73"/>
      <c r="G149" s="73"/>
      <c r="H149" s="79"/>
      <c r="I149" s="80"/>
      <c r="J149" s="79"/>
      <c r="K149" s="81"/>
      <c r="L149" s="79"/>
      <c r="M149" s="73"/>
      <c r="N149" s="73"/>
      <c r="O149" s="79"/>
      <c r="P149" s="80"/>
      <c r="Q149" s="79"/>
      <c r="R149" s="81"/>
      <c r="S149" s="79"/>
      <c r="T149" s="73"/>
      <c r="U149" s="73"/>
    </row>
    <row r="150" spans="1:21" ht="18.5" x14ac:dyDescent="0.45">
      <c r="A150" s="121" t="s">
        <v>98</v>
      </c>
      <c r="B150" s="95">
        <v>31392.52</v>
      </c>
      <c r="C150" s="96">
        <v>4.6153190052404899E-4</v>
      </c>
      <c r="D150" s="97">
        <v>1</v>
      </c>
      <c r="E150" s="96">
        <v>1.5455950540958269E-3</v>
      </c>
      <c r="F150" s="92"/>
      <c r="G150" s="93"/>
      <c r="H150" s="121" t="s">
        <v>98</v>
      </c>
      <c r="I150" s="95">
        <v>31392.52</v>
      </c>
      <c r="J150" s="96">
        <v>4.7177806677225695E-4</v>
      </c>
      <c r="K150" s="97">
        <v>1</v>
      </c>
      <c r="L150" s="96">
        <v>1.5723270440251573E-3</v>
      </c>
      <c r="M150" s="92"/>
      <c r="N150" s="93"/>
      <c r="O150" s="121" t="s">
        <v>98</v>
      </c>
      <c r="P150" s="95">
        <v>0</v>
      </c>
      <c r="Q150" s="96">
        <v>0</v>
      </c>
      <c r="R150" s="97">
        <v>0</v>
      </c>
      <c r="S150" s="96">
        <v>0</v>
      </c>
      <c r="T150" s="92"/>
      <c r="U150" s="93"/>
    </row>
    <row r="151" spans="1:21" ht="18.5" x14ac:dyDescent="0.45">
      <c r="A151" s="94">
        <v>1995</v>
      </c>
      <c r="B151" s="95">
        <v>0</v>
      </c>
      <c r="C151" s="96">
        <v>0</v>
      </c>
      <c r="D151" s="97">
        <v>0</v>
      </c>
      <c r="E151" s="96">
        <v>0</v>
      </c>
      <c r="F151" s="92"/>
      <c r="G151" s="93"/>
      <c r="H151" s="94">
        <v>1995</v>
      </c>
      <c r="I151" s="95">
        <v>0</v>
      </c>
      <c r="J151" s="96">
        <v>0</v>
      </c>
      <c r="K151" s="97">
        <v>0</v>
      </c>
      <c r="L151" s="96">
        <v>0</v>
      </c>
      <c r="M151" s="92"/>
      <c r="N151" s="93"/>
      <c r="O151" s="94">
        <v>1995</v>
      </c>
      <c r="P151" s="95">
        <v>0</v>
      </c>
      <c r="Q151" s="96">
        <v>0</v>
      </c>
      <c r="R151" s="97">
        <v>0</v>
      </c>
      <c r="S151" s="96">
        <v>0</v>
      </c>
      <c r="T151" s="92"/>
      <c r="U151" s="93"/>
    </row>
    <row r="152" spans="1:21" ht="18.5" x14ac:dyDescent="0.45">
      <c r="A152" s="94">
        <v>1996</v>
      </c>
      <c r="B152" s="95">
        <v>23763.45</v>
      </c>
      <c r="C152" s="96">
        <v>3.4936953903376384E-4</v>
      </c>
      <c r="D152" s="97">
        <v>1</v>
      </c>
      <c r="E152" s="96">
        <v>1.5455950540958269E-3</v>
      </c>
      <c r="F152" s="92"/>
      <c r="G152" s="93"/>
      <c r="H152" s="94">
        <v>1996</v>
      </c>
      <c r="I152" s="95">
        <v>23437.69</v>
      </c>
      <c r="J152" s="96">
        <v>3.5223002415248782E-4</v>
      </c>
      <c r="K152" s="97">
        <v>1</v>
      </c>
      <c r="L152" s="96">
        <v>1.5723270440251573E-3</v>
      </c>
      <c r="M152" s="92"/>
      <c r="N152" s="93"/>
      <c r="O152" s="94">
        <v>1996</v>
      </c>
      <c r="P152" s="95">
        <v>0</v>
      </c>
      <c r="Q152" s="96">
        <v>0</v>
      </c>
      <c r="R152" s="97">
        <v>0</v>
      </c>
      <c r="S152" s="96">
        <v>0</v>
      </c>
      <c r="T152" s="92"/>
      <c r="U152" s="93"/>
    </row>
    <row r="153" spans="1:21" ht="18.5" x14ac:dyDescent="0.45">
      <c r="A153" s="94">
        <v>1997</v>
      </c>
      <c r="B153" s="95">
        <v>73750.73</v>
      </c>
      <c r="C153" s="96">
        <v>1.0842810510891126E-3</v>
      </c>
      <c r="D153" s="97">
        <v>2</v>
      </c>
      <c r="E153" s="96">
        <v>3.0911901081916537E-3</v>
      </c>
      <c r="F153" s="92"/>
      <c r="G153" s="93"/>
      <c r="H153" s="94">
        <v>1997</v>
      </c>
      <c r="I153" s="95">
        <v>73716.81</v>
      </c>
      <c r="J153" s="96">
        <v>1.1078426998029395E-3</v>
      </c>
      <c r="K153" s="97">
        <v>2</v>
      </c>
      <c r="L153" s="96">
        <v>3.1446540880503146E-3</v>
      </c>
      <c r="M153" s="92"/>
      <c r="N153" s="93"/>
      <c r="O153" s="94">
        <v>1997</v>
      </c>
      <c r="P153" s="95">
        <v>0</v>
      </c>
      <c r="Q153" s="96">
        <v>0</v>
      </c>
      <c r="R153" s="97">
        <v>0</v>
      </c>
      <c r="S153" s="96">
        <v>0</v>
      </c>
      <c r="T153" s="92"/>
      <c r="U153" s="93"/>
    </row>
    <row r="154" spans="1:21" ht="18.5" x14ac:dyDescent="0.45">
      <c r="A154" s="121">
        <v>1998</v>
      </c>
      <c r="B154" s="95">
        <v>0</v>
      </c>
      <c r="C154" s="96">
        <v>0</v>
      </c>
      <c r="D154" s="97">
        <v>0</v>
      </c>
      <c r="E154" s="96">
        <v>0</v>
      </c>
      <c r="F154" s="92"/>
      <c r="G154" s="93"/>
      <c r="H154" s="121">
        <v>1998</v>
      </c>
      <c r="I154" s="95">
        <v>0</v>
      </c>
      <c r="J154" s="96">
        <v>0</v>
      </c>
      <c r="K154" s="97">
        <v>0</v>
      </c>
      <c r="L154" s="96">
        <v>0</v>
      </c>
      <c r="M154" s="92"/>
      <c r="N154" s="93"/>
      <c r="O154" s="121">
        <v>1998</v>
      </c>
      <c r="P154" s="95">
        <v>0</v>
      </c>
      <c r="Q154" s="96">
        <v>0</v>
      </c>
      <c r="R154" s="97">
        <v>0</v>
      </c>
      <c r="S154" s="96">
        <v>0</v>
      </c>
      <c r="T154" s="92"/>
      <c r="U154" s="93"/>
    </row>
    <row r="155" spans="1:21" ht="18.5" x14ac:dyDescent="0.45">
      <c r="A155" s="121">
        <v>1999</v>
      </c>
      <c r="B155" s="95">
        <v>0</v>
      </c>
      <c r="C155" s="96">
        <v>0</v>
      </c>
      <c r="D155" s="97">
        <v>0</v>
      </c>
      <c r="E155" s="96">
        <v>0</v>
      </c>
      <c r="F155" s="92"/>
      <c r="G155" s="93"/>
      <c r="H155" s="121">
        <v>1999</v>
      </c>
      <c r="I155" s="95">
        <v>0</v>
      </c>
      <c r="J155" s="96">
        <v>0</v>
      </c>
      <c r="K155" s="97">
        <v>0</v>
      </c>
      <c r="L155" s="96">
        <v>0</v>
      </c>
      <c r="M155" s="92"/>
      <c r="N155" s="93"/>
      <c r="O155" s="121">
        <v>1999</v>
      </c>
      <c r="P155" s="95">
        <v>0</v>
      </c>
      <c r="Q155" s="96">
        <v>0</v>
      </c>
      <c r="R155" s="97">
        <v>0</v>
      </c>
      <c r="S155" s="96">
        <v>0</v>
      </c>
      <c r="T155" s="92"/>
      <c r="U155" s="93"/>
    </row>
    <row r="156" spans="1:21" ht="18.5" x14ac:dyDescent="0.45">
      <c r="A156" s="121">
        <v>2000</v>
      </c>
      <c r="B156" s="95">
        <v>1275.73</v>
      </c>
      <c r="C156" s="96">
        <v>1.8755744726945943E-5</v>
      </c>
      <c r="D156" s="97">
        <v>1</v>
      </c>
      <c r="E156" s="96">
        <v>1.5455950540958269E-3</v>
      </c>
      <c r="F156" s="92"/>
      <c r="G156" s="93"/>
      <c r="H156" s="121">
        <v>2000</v>
      </c>
      <c r="I156" s="95">
        <v>1218.05</v>
      </c>
      <c r="J156" s="96">
        <v>1.8305292924300042E-5</v>
      </c>
      <c r="K156" s="97">
        <v>1</v>
      </c>
      <c r="L156" s="96">
        <v>1.5723270440251573E-3</v>
      </c>
      <c r="M156" s="92"/>
      <c r="N156" s="93"/>
      <c r="O156" s="121">
        <v>2000</v>
      </c>
      <c r="P156" s="95">
        <v>0</v>
      </c>
      <c r="Q156" s="96">
        <v>0</v>
      </c>
      <c r="R156" s="97">
        <v>0</v>
      </c>
      <c r="S156" s="96">
        <v>0</v>
      </c>
      <c r="T156" s="92"/>
      <c r="U156" s="93"/>
    </row>
    <row r="157" spans="1:21" ht="18.5" x14ac:dyDescent="0.45">
      <c r="A157" s="121">
        <v>2001</v>
      </c>
      <c r="B157" s="95">
        <v>236291.64</v>
      </c>
      <c r="C157" s="96">
        <v>3.473952702336238E-3</v>
      </c>
      <c r="D157" s="97">
        <v>2</v>
      </c>
      <c r="E157" s="96">
        <v>3.0911901081916537E-3</v>
      </c>
      <c r="F157" s="92"/>
      <c r="G157" s="93"/>
      <c r="H157" s="121">
        <v>2001</v>
      </c>
      <c r="I157" s="95">
        <v>234791.64</v>
      </c>
      <c r="J157" s="96">
        <v>3.5285331032197387E-3</v>
      </c>
      <c r="K157" s="97">
        <v>2</v>
      </c>
      <c r="L157" s="96">
        <v>3.1446540880503146E-3</v>
      </c>
      <c r="M157" s="92"/>
      <c r="N157" s="93"/>
      <c r="O157" s="121">
        <v>2001</v>
      </c>
      <c r="P157" s="95">
        <v>0</v>
      </c>
      <c r="Q157" s="96">
        <v>0</v>
      </c>
      <c r="R157" s="97">
        <v>0</v>
      </c>
      <c r="S157" s="96">
        <v>0</v>
      </c>
      <c r="T157" s="92"/>
      <c r="U157" s="93"/>
    </row>
    <row r="158" spans="1:21" ht="18.5" x14ac:dyDescent="0.45">
      <c r="A158" s="121">
        <v>2002</v>
      </c>
      <c r="B158" s="95">
        <v>4002227.12</v>
      </c>
      <c r="C158" s="96">
        <v>5.884062474189683E-2</v>
      </c>
      <c r="D158" s="97">
        <v>38</v>
      </c>
      <c r="E158" s="96">
        <v>5.8732612055641419E-2</v>
      </c>
      <c r="F158" s="92"/>
      <c r="G158" s="93"/>
      <c r="H158" s="121">
        <v>2002</v>
      </c>
      <c r="I158" s="95">
        <v>3990323.24</v>
      </c>
      <c r="J158" s="96">
        <v>5.9968010977252184E-2</v>
      </c>
      <c r="K158" s="97">
        <v>38</v>
      </c>
      <c r="L158" s="96">
        <v>5.9748427672955975E-2</v>
      </c>
      <c r="M158" s="92"/>
      <c r="N158" s="93"/>
      <c r="O158" s="121">
        <v>2002</v>
      </c>
      <c r="P158" s="95">
        <v>0</v>
      </c>
      <c r="Q158" s="96">
        <v>0</v>
      </c>
      <c r="R158" s="97">
        <v>0</v>
      </c>
      <c r="S158" s="96">
        <v>0</v>
      </c>
      <c r="T158" s="92"/>
      <c r="U158" s="93"/>
    </row>
    <row r="159" spans="1:21" ht="18.5" x14ac:dyDescent="0.45">
      <c r="A159" s="94">
        <v>2003</v>
      </c>
      <c r="B159" s="95">
        <v>55639153.599999972</v>
      </c>
      <c r="C159" s="96">
        <v>0.81800519055359266</v>
      </c>
      <c r="D159" s="97">
        <v>524</v>
      </c>
      <c r="E159" s="96">
        <v>0.80989180834621333</v>
      </c>
      <c r="F159" s="92"/>
      <c r="G159" s="93"/>
      <c r="H159" s="94">
        <v>2003</v>
      </c>
      <c r="I159" s="95">
        <v>54346489.859999992</v>
      </c>
      <c r="J159" s="96">
        <v>0.81673857090825652</v>
      </c>
      <c r="K159" s="97">
        <v>516</v>
      </c>
      <c r="L159" s="96">
        <v>0.81132075471698117</v>
      </c>
      <c r="M159" s="92"/>
      <c r="N159" s="93"/>
      <c r="O159" s="94">
        <v>2003</v>
      </c>
      <c r="P159" s="95">
        <v>0</v>
      </c>
      <c r="Q159" s="96">
        <v>0</v>
      </c>
      <c r="R159" s="97">
        <v>0</v>
      </c>
      <c r="S159" s="96">
        <v>0</v>
      </c>
      <c r="T159" s="92"/>
      <c r="U159" s="93"/>
    </row>
    <row r="160" spans="1:21" ht="18.5" x14ac:dyDescent="0.45">
      <c r="A160" s="94">
        <v>2004</v>
      </c>
      <c r="B160" s="95">
        <v>8010238.79</v>
      </c>
      <c r="C160" s="96">
        <v>0.11776629376680045</v>
      </c>
      <c r="D160" s="97">
        <v>78</v>
      </c>
      <c r="E160" s="96">
        <v>0.12055641421947449</v>
      </c>
      <c r="F160" s="92"/>
      <c r="G160" s="93"/>
      <c r="H160" s="94">
        <v>2004</v>
      </c>
      <c r="I160" s="95">
        <v>7839493.8100000024</v>
      </c>
      <c r="J160" s="96">
        <v>0.11781472892761957</v>
      </c>
      <c r="K160" s="97">
        <v>75</v>
      </c>
      <c r="L160" s="96">
        <v>0.11792452830188679</v>
      </c>
      <c r="M160" s="92"/>
      <c r="N160" s="93"/>
      <c r="O160" s="94">
        <v>2004</v>
      </c>
      <c r="P160" s="95">
        <v>0</v>
      </c>
      <c r="Q160" s="96">
        <v>0</v>
      </c>
      <c r="R160" s="97">
        <v>0</v>
      </c>
      <c r="S160" s="96">
        <v>0</v>
      </c>
      <c r="T160" s="92"/>
      <c r="U160" s="93"/>
    </row>
    <row r="161" spans="1:21" ht="18.5" x14ac:dyDescent="0.45">
      <c r="A161" s="94"/>
      <c r="B161" s="95"/>
      <c r="C161" s="99"/>
      <c r="D161" s="97"/>
      <c r="E161" s="99"/>
      <c r="F161" s="73"/>
      <c r="G161" s="73"/>
      <c r="H161" s="94"/>
      <c r="I161" s="95"/>
      <c r="J161" s="99"/>
      <c r="K161" s="97"/>
      <c r="L161" s="99"/>
      <c r="M161" s="73"/>
      <c r="N161" s="73"/>
      <c r="O161" s="94"/>
      <c r="P161" s="95"/>
      <c r="Q161" s="99"/>
      <c r="R161" s="97"/>
      <c r="S161" s="99"/>
      <c r="T161" s="73"/>
      <c r="U161" s="73"/>
    </row>
    <row r="162" spans="1:21" ht="19" thickBot="1" x14ac:dyDescent="0.5">
      <c r="A162" s="105"/>
      <c r="B162" s="106">
        <v>68018093.579999968</v>
      </c>
      <c r="C162" s="114"/>
      <c r="D162" s="108">
        <v>647</v>
      </c>
      <c r="E162" s="114"/>
      <c r="F162" s="73"/>
      <c r="G162" s="73"/>
      <c r="H162" s="105"/>
      <c r="I162" s="106">
        <v>66540863.619999997</v>
      </c>
      <c r="J162" s="114"/>
      <c r="K162" s="108">
        <v>636</v>
      </c>
      <c r="L162" s="114"/>
      <c r="M162" s="73"/>
      <c r="N162" s="73"/>
      <c r="O162" s="105"/>
      <c r="P162" s="106">
        <v>0</v>
      </c>
      <c r="Q162" s="114"/>
      <c r="R162" s="108">
        <v>0</v>
      </c>
      <c r="S162" s="114"/>
      <c r="T162" s="73"/>
      <c r="U162" s="73"/>
    </row>
    <row r="163" spans="1:21" ht="19" thickTop="1" x14ac:dyDescent="0.45">
      <c r="A163" s="94"/>
      <c r="B163" s="95"/>
      <c r="C163" s="99"/>
      <c r="D163" s="97"/>
      <c r="E163" s="99"/>
      <c r="F163" s="73"/>
      <c r="G163" s="73"/>
      <c r="H163" s="94"/>
      <c r="I163" s="95"/>
      <c r="J163" s="99"/>
      <c r="K163" s="97"/>
      <c r="L163" s="99"/>
      <c r="M163" s="73"/>
      <c r="N163" s="73"/>
      <c r="O163" s="94"/>
      <c r="P163" s="95"/>
      <c r="Q163" s="99"/>
      <c r="R163" s="97"/>
      <c r="S163" s="99"/>
      <c r="T163" s="73"/>
      <c r="U163" s="73"/>
    </row>
    <row r="164" spans="1:21" ht="18.5" x14ac:dyDescent="0.45">
      <c r="A164" s="94"/>
      <c r="B164" s="95"/>
      <c r="C164" s="94"/>
      <c r="D164" s="97"/>
      <c r="E164" s="94"/>
      <c r="F164" s="73"/>
      <c r="G164" s="73"/>
      <c r="H164" s="94"/>
      <c r="I164" s="95"/>
      <c r="J164" s="94"/>
      <c r="K164" s="97"/>
      <c r="L164" s="94"/>
      <c r="M164" s="73"/>
      <c r="N164" s="73"/>
      <c r="O164" s="94"/>
      <c r="P164" s="95"/>
      <c r="Q164" s="94"/>
      <c r="R164" s="97"/>
      <c r="S164" s="94"/>
      <c r="T164" s="73"/>
      <c r="U164" s="73"/>
    </row>
    <row r="165" spans="1:21" ht="18.5" x14ac:dyDescent="0.45">
      <c r="A165" s="94"/>
      <c r="B165" s="95"/>
      <c r="C165" s="94"/>
      <c r="D165" s="97"/>
      <c r="E165" s="94"/>
      <c r="F165" s="73"/>
      <c r="G165" s="73"/>
      <c r="H165" s="94"/>
      <c r="I165" s="95"/>
      <c r="J165" s="94"/>
      <c r="K165" s="97"/>
      <c r="L165" s="94"/>
      <c r="M165" s="73"/>
      <c r="N165" s="73"/>
      <c r="O165" s="94"/>
      <c r="P165" s="95"/>
      <c r="Q165" s="94"/>
      <c r="R165" s="97"/>
      <c r="S165" s="94"/>
      <c r="T165" s="73"/>
      <c r="U165" s="73"/>
    </row>
    <row r="166" spans="1:21" ht="18.5" x14ac:dyDescent="0.45">
      <c r="A166" s="94"/>
      <c r="B166" s="95"/>
      <c r="C166" s="94"/>
      <c r="D166" s="97"/>
      <c r="E166" s="94"/>
      <c r="F166" s="73"/>
      <c r="G166" s="73"/>
      <c r="H166" s="94"/>
      <c r="I166" s="95"/>
      <c r="J166" s="94"/>
      <c r="K166" s="97"/>
      <c r="L166" s="94"/>
      <c r="M166" s="73"/>
      <c r="N166" s="73"/>
      <c r="O166" s="94"/>
      <c r="P166" s="95"/>
      <c r="Q166" s="94"/>
      <c r="R166" s="97"/>
      <c r="S166" s="94"/>
      <c r="T166" s="73"/>
      <c r="U166" s="73"/>
    </row>
    <row r="167" spans="1:21" ht="18.5" x14ac:dyDescent="0.45">
      <c r="A167" s="78" t="s">
        <v>81</v>
      </c>
      <c r="B167" s="95"/>
      <c r="C167" s="94"/>
      <c r="D167" s="97"/>
      <c r="E167" s="94"/>
      <c r="F167" s="73"/>
      <c r="G167" s="73"/>
      <c r="H167" s="78" t="s">
        <v>81</v>
      </c>
      <c r="I167" s="95"/>
      <c r="J167" s="94"/>
      <c r="K167" s="97"/>
      <c r="L167" s="94"/>
      <c r="M167" s="73"/>
      <c r="N167" s="73"/>
      <c r="O167" s="78" t="s">
        <v>81</v>
      </c>
      <c r="P167" s="95"/>
      <c r="Q167" s="94"/>
      <c r="R167" s="97"/>
      <c r="S167" s="94"/>
      <c r="T167" s="73"/>
      <c r="U167" s="73"/>
    </row>
    <row r="168" spans="1:21" ht="18.5" x14ac:dyDescent="0.45">
      <c r="A168" s="76"/>
      <c r="B168" s="75"/>
      <c r="C168" s="76"/>
      <c r="D168" s="77"/>
      <c r="E168" s="76"/>
      <c r="F168" s="73"/>
      <c r="G168" s="73"/>
      <c r="H168" s="76"/>
      <c r="I168" s="75"/>
      <c r="J168" s="76"/>
      <c r="K168" s="77"/>
      <c r="L168" s="76"/>
      <c r="M168" s="73"/>
      <c r="N168" s="73"/>
      <c r="O168" s="76"/>
      <c r="P168" s="75"/>
      <c r="Q168" s="76"/>
      <c r="R168" s="77"/>
      <c r="S168" s="76"/>
      <c r="T168" s="73"/>
      <c r="U168" s="73"/>
    </row>
    <row r="169" spans="1:21" ht="37" x14ac:dyDescent="0.45">
      <c r="A169" s="86" t="s">
        <v>113</v>
      </c>
      <c r="B169" s="87" t="s">
        <v>114</v>
      </c>
      <c r="C169" s="88" t="s">
        <v>70</v>
      </c>
      <c r="D169" s="89" t="s">
        <v>71</v>
      </c>
      <c r="E169" s="88" t="s">
        <v>70</v>
      </c>
      <c r="F169" s="73"/>
      <c r="G169" s="73"/>
      <c r="H169" s="86" t="s">
        <v>113</v>
      </c>
      <c r="I169" s="87" t="s">
        <v>114</v>
      </c>
      <c r="J169" s="88" t="s">
        <v>70</v>
      </c>
      <c r="K169" s="89" t="s">
        <v>71</v>
      </c>
      <c r="L169" s="88" t="s">
        <v>70</v>
      </c>
      <c r="M169" s="73"/>
      <c r="N169" s="73"/>
      <c r="O169" s="86" t="s">
        <v>113</v>
      </c>
      <c r="P169" s="87" t="s">
        <v>114</v>
      </c>
      <c r="Q169" s="88" t="s">
        <v>70</v>
      </c>
      <c r="R169" s="89" t="s">
        <v>71</v>
      </c>
      <c r="S169" s="88" t="s">
        <v>70</v>
      </c>
      <c r="T169" s="73"/>
      <c r="U169" s="73"/>
    </row>
    <row r="170" spans="1:21" ht="18.5" x14ac:dyDescent="0.45">
      <c r="A170" s="79"/>
      <c r="B170" s="80"/>
      <c r="C170" s="79"/>
      <c r="D170" s="81"/>
      <c r="E170" s="79"/>
      <c r="F170" s="73"/>
      <c r="G170" s="73"/>
      <c r="H170" s="79"/>
      <c r="I170" s="80"/>
      <c r="J170" s="79"/>
      <c r="K170" s="81"/>
      <c r="L170" s="79"/>
      <c r="M170" s="73"/>
      <c r="N170" s="73"/>
      <c r="O170" s="79"/>
      <c r="P170" s="80"/>
      <c r="Q170" s="79"/>
      <c r="R170" s="81"/>
      <c r="S170" s="79"/>
      <c r="T170" s="73"/>
      <c r="U170" s="73"/>
    </row>
    <row r="171" spans="1:21" ht="18.5" x14ac:dyDescent="0.45">
      <c r="A171" s="94" t="s">
        <v>47</v>
      </c>
      <c r="B171" s="95">
        <v>16334965.969999993</v>
      </c>
      <c r="C171" s="96">
        <v>0.24015618654156354</v>
      </c>
      <c r="D171" s="97">
        <v>164</v>
      </c>
      <c r="E171" s="96">
        <v>0.25347758887171562</v>
      </c>
      <c r="F171" s="92"/>
      <c r="G171" s="93"/>
      <c r="H171" s="94" t="s">
        <v>47</v>
      </c>
      <c r="I171" s="95">
        <v>15740759.239999998</v>
      </c>
      <c r="J171" s="96">
        <v>0.23655778394900256</v>
      </c>
      <c r="K171" s="97">
        <v>161</v>
      </c>
      <c r="L171" s="96">
        <v>0.25314465408805031</v>
      </c>
      <c r="M171" s="92"/>
      <c r="N171" s="93"/>
      <c r="O171" s="94" t="s">
        <v>47</v>
      </c>
      <c r="P171" s="95">
        <v>0</v>
      </c>
      <c r="Q171" s="96">
        <v>0</v>
      </c>
      <c r="R171" s="97">
        <v>0</v>
      </c>
      <c r="S171" s="96">
        <v>0</v>
      </c>
      <c r="T171" s="92"/>
      <c r="U171" s="93"/>
    </row>
    <row r="172" spans="1:21" ht="18.5" x14ac:dyDescent="0.45">
      <c r="A172" s="94" t="s">
        <v>48</v>
      </c>
      <c r="B172" s="95">
        <v>46797335.129999965</v>
      </c>
      <c r="C172" s="96">
        <v>0.68801303692757798</v>
      </c>
      <c r="D172" s="97">
        <v>444</v>
      </c>
      <c r="E172" s="96">
        <v>0.68624420401854713</v>
      </c>
      <c r="F172" s="92"/>
      <c r="G172" s="93"/>
      <c r="H172" s="94" t="s">
        <v>48</v>
      </c>
      <c r="I172" s="95">
        <v>45919819.299999982</v>
      </c>
      <c r="J172" s="96">
        <v>0.69009953886739173</v>
      </c>
      <c r="K172" s="97">
        <v>436</v>
      </c>
      <c r="L172" s="96">
        <v>0.68553459119496851</v>
      </c>
      <c r="M172" s="92"/>
      <c r="N172" s="93"/>
      <c r="O172" s="94" t="s">
        <v>48</v>
      </c>
      <c r="P172" s="95">
        <v>0</v>
      </c>
      <c r="Q172" s="96">
        <v>0</v>
      </c>
      <c r="R172" s="97">
        <v>0</v>
      </c>
      <c r="S172" s="96">
        <v>0</v>
      </c>
      <c r="T172" s="92"/>
      <c r="U172" s="93"/>
    </row>
    <row r="173" spans="1:21" ht="18.5" x14ac:dyDescent="0.45">
      <c r="A173" s="94" t="s">
        <v>49</v>
      </c>
      <c r="B173" s="95">
        <v>4885792.4800000004</v>
      </c>
      <c r="C173" s="96">
        <v>7.1830776530858537E-2</v>
      </c>
      <c r="D173" s="97">
        <v>39</v>
      </c>
      <c r="E173" s="96">
        <v>6.0278207109737247E-2</v>
      </c>
      <c r="F173" s="92"/>
      <c r="G173" s="93"/>
      <c r="H173" s="94" t="s">
        <v>49</v>
      </c>
      <c r="I173" s="95">
        <v>4880285.0799999991</v>
      </c>
      <c r="J173" s="96">
        <v>7.334267718360582E-2</v>
      </c>
      <c r="K173" s="97">
        <v>39</v>
      </c>
      <c r="L173" s="96">
        <v>6.1320754716981132E-2</v>
      </c>
      <c r="M173" s="92"/>
      <c r="N173" s="93"/>
      <c r="O173" s="94" t="s">
        <v>49</v>
      </c>
      <c r="P173" s="95">
        <v>0</v>
      </c>
      <c r="Q173" s="96">
        <v>0</v>
      </c>
      <c r="R173" s="97">
        <v>0</v>
      </c>
      <c r="S173" s="96">
        <v>0</v>
      </c>
      <c r="T173" s="92"/>
      <c r="U173" s="93"/>
    </row>
    <row r="174" spans="1:21" ht="18.5" x14ac:dyDescent="0.45">
      <c r="A174" s="94" t="s">
        <v>50</v>
      </c>
      <c r="B174" s="95">
        <v>0</v>
      </c>
      <c r="C174" s="96">
        <v>0</v>
      </c>
      <c r="D174" s="97">
        <v>0</v>
      </c>
      <c r="E174" s="96">
        <v>0</v>
      </c>
      <c r="F174" s="92"/>
      <c r="G174" s="93"/>
      <c r="H174" s="94" t="s">
        <v>50</v>
      </c>
      <c r="I174" s="95">
        <v>0</v>
      </c>
      <c r="J174" s="96">
        <v>0</v>
      </c>
      <c r="K174" s="97">
        <v>0</v>
      </c>
      <c r="L174" s="96">
        <v>0</v>
      </c>
      <c r="M174" s="92"/>
      <c r="N174" s="93"/>
      <c r="O174" s="94" t="s">
        <v>50</v>
      </c>
      <c r="P174" s="95">
        <v>0</v>
      </c>
      <c r="Q174" s="96">
        <v>0</v>
      </c>
      <c r="R174" s="97">
        <v>0</v>
      </c>
      <c r="S174" s="96">
        <v>0</v>
      </c>
      <c r="T174" s="92"/>
      <c r="U174" s="93"/>
    </row>
    <row r="175" spans="1:21" ht="18.5" x14ac:dyDescent="0.45">
      <c r="A175" s="94" t="s">
        <v>51</v>
      </c>
      <c r="B175" s="95">
        <v>0</v>
      </c>
      <c r="C175" s="96">
        <v>0</v>
      </c>
      <c r="D175" s="97">
        <v>0</v>
      </c>
      <c r="E175" s="96">
        <v>0</v>
      </c>
      <c r="F175" s="92"/>
      <c r="G175" s="93"/>
      <c r="H175" s="94" t="s">
        <v>51</v>
      </c>
      <c r="I175" s="95">
        <v>0</v>
      </c>
      <c r="J175" s="96">
        <v>0</v>
      </c>
      <c r="K175" s="97">
        <v>0</v>
      </c>
      <c r="L175" s="96">
        <v>0</v>
      </c>
      <c r="M175" s="92"/>
      <c r="N175" s="93"/>
      <c r="O175" s="94" t="s">
        <v>51</v>
      </c>
      <c r="P175" s="95">
        <v>0</v>
      </c>
      <c r="Q175" s="96">
        <v>0</v>
      </c>
      <c r="R175" s="97">
        <v>0</v>
      </c>
      <c r="S175" s="96">
        <v>0</v>
      </c>
      <c r="T175" s="92"/>
      <c r="U175" s="93"/>
    </row>
    <row r="176" spans="1:21" ht="18.5" x14ac:dyDescent="0.45">
      <c r="A176" s="94" t="s">
        <v>52</v>
      </c>
      <c r="B176" s="95">
        <v>0</v>
      </c>
      <c r="C176" s="96">
        <v>0</v>
      </c>
      <c r="D176" s="97">
        <v>0</v>
      </c>
      <c r="E176" s="96">
        <v>0</v>
      </c>
      <c r="F176" s="92"/>
      <c r="G176" s="93"/>
      <c r="H176" s="94" t="s">
        <v>52</v>
      </c>
      <c r="I176" s="95">
        <v>0</v>
      </c>
      <c r="J176" s="96">
        <v>0</v>
      </c>
      <c r="K176" s="97">
        <v>0</v>
      </c>
      <c r="L176" s="96">
        <v>0</v>
      </c>
      <c r="M176" s="92"/>
      <c r="N176" s="93"/>
      <c r="O176" s="94" t="s">
        <v>52</v>
      </c>
      <c r="P176" s="95">
        <v>0</v>
      </c>
      <c r="Q176" s="96">
        <v>0</v>
      </c>
      <c r="R176" s="97">
        <v>0</v>
      </c>
      <c r="S176" s="96">
        <v>0</v>
      </c>
      <c r="T176" s="92"/>
      <c r="U176" s="93"/>
    </row>
    <row r="177" spans="1:21" ht="18.5" x14ac:dyDescent="0.45">
      <c r="A177" s="94" t="s">
        <v>53</v>
      </c>
      <c r="B177" s="95">
        <v>0</v>
      </c>
      <c r="C177" s="96">
        <v>0</v>
      </c>
      <c r="D177" s="97">
        <v>0</v>
      </c>
      <c r="E177" s="96">
        <v>0</v>
      </c>
      <c r="F177" s="92"/>
      <c r="G177" s="73"/>
      <c r="H177" s="94" t="s">
        <v>53</v>
      </c>
      <c r="I177" s="95">
        <v>0</v>
      </c>
      <c r="J177" s="96">
        <v>0</v>
      </c>
      <c r="K177" s="97">
        <v>0</v>
      </c>
      <c r="L177" s="96">
        <v>0</v>
      </c>
      <c r="M177" s="92"/>
      <c r="N177" s="73"/>
      <c r="O177" s="94" t="s">
        <v>53</v>
      </c>
      <c r="P177" s="95">
        <v>0</v>
      </c>
      <c r="Q177" s="96">
        <v>0</v>
      </c>
      <c r="R177" s="97">
        <v>0</v>
      </c>
      <c r="S177" s="96">
        <v>0</v>
      </c>
      <c r="T177" s="92"/>
      <c r="U177" s="73"/>
    </row>
    <row r="178" spans="1:21" ht="18.5" x14ac:dyDescent="0.45">
      <c r="A178" s="94"/>
      <c r="B178" s="95"/>
      <c r="C178" s="99"/>
      <c r="D178" s="97"/>
      <c r="E178" s="99"/>
      <c r="F178" s="73"/>
      <c r="G178" s="73"/>
      <c r="H178" s="94"/>
      <c r="I178" s="95"/>
      <c r="J178" s="99"/>
      <c r="K178" s="97"/>
      <c r="L178" s="99"/>
      <c r="M178" s="73"/>
      <c r="N178" s="73"/>
      <c r="O178" s="94"/>
      <c r="P178" s="95"/>
      <c r="Q178" s="99"/>
      <c r="R178" s="97"/>
      <c r="S178" s="99"/>
      <c r="T178" s="73"/>
      <c r="U178" s="73"/>
    </row>
    <row r="179" spans="1:21" ht="19" thickBot="1" x14ac:dyDescent="0.5">
      <c r="A179" s="105"/>
      <c r="B179" s="106">
        <v>68018093.579999954</v>
      </c>
      <c r="C179" s="114"/>
      <c r="D179" s="108">
        <v>647</v>
      </c>
      <c r="E179" s="114"/>
      <c r="F179" s="73"/>
      <c r="G179" s="73"/>
      <c r="H179" s="105"/>
      <c r="I179" s="106">
        <v>66540863.619999975</v>
      </c>
      <c r="J179" s="114"/>
      <c r="K179" s="108">
        <v>636</v>
      </c>
      <c r="L179" s="114"/>
      <c r="M179" s="73"/>
      <c r="N179" s="73"/>
      <c r="O179" s="105"/>
      <c r="P179" s="106">
        <v>0</v>
      </c>
      <c r="Q179" s="114"/>
      <c r="R179" s="108">
        <v>0</v>
      </c>
      <c r="S179" s="114"/>
      <c r="T179" s="73"/>
      <c r="U179" s="73"/>
    </row>
    <row r="180" spans="1:21" ht="19" thickTop="1" x14ac:dyDescent="0.45">
      <c r="A180" s="94"/>
      <c r="B180" s="95"/>
      <c r="C180" s="94"/>
      <c r="D180" s="97"/>
      <c r="E180" s="94"/>
      <c r="F180" s="73"/>
      <c r="G180" s="73"/>
      <c r="H180" s="94"/>
      <c r="I180" s="95"/>
      <c r="J180" s="94"/>
      <c r="K180" s="97"/>
      <c r="L180" s="94"/>
      <c r="M180" s="73"/>
      <c r="N180" s="73"/>
      <c r="O180" s="94"/>
      <c r="P180" s="95"/>
      <c r="Q180" s="94"/>
      <c r="R180" s="97"/>
      <c r="S180" s="94"/>
      <c r="T180" s="73"/>
      <c r="U180" s="73"/>
    </row>
    <row r="181" spans="1:21" ht="18.5" x14ac:dyDescent="0.45">
      <c r="A181" s="105" t="s">
        <v>82</v>
      </c>
      <c r="B181" s="95"/>
      <c r="C181" s="94"/>
      <c r="D181" s="119">
        <v>7.5674815664737132</v>
      </c>
      <c r="E181" s="94"/>
      <c r="F181" s="92"/>
      <c r="G181" s="73"/>
      <c r="H181" s="105" t="s">
        <v>82</v>
      </c>
      <c r="I181" s="95"/>
      <c r="J181" s="94"/>
      <c r="K181" s="119">
        <v>7.3374739188574454</v>
      </c>
      <c r="L181" s="94"/>
      <c r="M181" s="92"/>
      <c r="N181" s="73"/>
      <c r="O181" s="105" t="s">
        <v>82</v>
      </c>
      <c r="P181" s="95"/>
      <c r="Q181" s="94"/>
      <c r="R181" s="119">
        <v>0</v>
      </c>
      <c r="S181" s="94"/>
      <c r="T181" s="92"/>
      <c r="U181" s="73"/>
    </row>
    <row r="182" spans="1:21" ht="18.5" x14ac:dyDescent="0.45">
      <c r="A182" s="94"/>
      <c r="B182" s="95"/>
      <c r="C182" s="94"/>
      <c r="D182" s="97"/>
      <c r="E182" s="94"/>
      <c r="F182" s="73"/>
      <c r="G182" s="73"/>
      <c r="H182" s="94"/>
      <c r="I182" s="95"/>
      <c r="J182" s="94"/>
      <c r="K182" s="97"/>
      <c r="L182" s="94"/>
      <c r="M182" s="73"/>
      <c r="N182" s="73"/>
      <c r="O182" s="94"/>
      <c r="P182" s="95"/>
      <c r="Q182" s="94"/>
      <c r="R182" s="97"/>
      <c r="S182" s="94"/>
      <c r="T182" s="73"/>
      <c r="U182" s="73"/>
    </row>
    <row r="183" spans="1:21" ht="18.5" x14ac:dyDescent="0.45">
      <c r="A183" s="94"/>
      <c r="B183" s="95"/>
      <c r="C183" s="94"/>
      <c r="D183" s="97"/>
      <c r="E183" s="94"/>
      <c r="F183" s="73"/>
      <c r="G183" s="73"/>
      <c r="H183" s="94"/>
      <c r="I183" s="95"/>
      <c r="J183" s="94"/>
      <c r="K183" s="97"/>
      <c r="L183" s="94"/>
      <c r="M183" s="73"/>
      <c r="N183" s="73"/>
      <c r="O183" s="94"/>
      <c r="P183" s="95"/>
      <c r="Q183" s="94"/>
      <c r="R183" s="97"/>
      <c r="S183" s="94"/>
      <c r="T183" s="73"/>
      <c r="U183" s="73"/>
    </row>
    <row r="184" spans="1:21" ht="18.5" x14ac:dyDescent="0.45">
      <c r="A184" s="78" t="s">
        <v>83</v>
      </c>
      <c r="B184" s="95"/>
      <c r="C184" s="94"/>
      <c r="D184" s="97"/>
      <c r="E184" s="94"/>
      <c r="F184" s="73"/>
      <c r="G184" s="73"/>
      <c r="H184" s="78" t="s">
        <v>83</v>
      </c>
      <c r="I184" s="95"/>
      <c r="J184" s="94"/>
      <c r="K184" s="97"/>
      <c r="L184" s="94"/>
      <c r="M184" s="73"/>
      <c r="N184" s="73"/>
      <c r="O184" s="78" t="s">
        <v>83</v>
      </c>
      <c r="P184" s="95"/>
      <c r="Q184" s="94"/>
      <c r="R184" s="97"/>
      <c r="S184" s="94"/>
      <c r="T184" s="73"/>
      <c r="U184" s="73"/>
    </row>
    <row r="185" spans="1:21" ht="18.5" x14ac:dyDescent="0.45">
      <c r="A185" s="79"/>
      <c r="B185" s="80"/>
      <c r="C185" s="79"/>
      <c r="D185" s="81"/>
      <c r="E185" s="79"/>
      <c r="F185" s="73"/>
      <c r="G185" s="73"/>
      <c r="H185" s="79"/>
      <c r="I185" s="80"/>
      <c r="J185" s="79"/>
      <c r="K185" s="81"/>
      <c r="L185" s="79"/>
      <c r="M185" s="73"/>
      <c r="N185" s="73"/>
      <c r="O185" s="79"/>
      <c r="P185" s="80"/>
      <c r="Q185" s="79"/>
      <c r="R185" s="81"/>
      <c r="S185" s="79"/>
      <c r="T185" s="73"/>
      <c r="U185" s="73"/>
    </row>
    <row r="186" spans="1:21" ht="37" x14ac:dyDescent="0.45">
      <c r="A186" s="86" t="s">
        <v>73</v>
      </c>
      <c r="B186" s="87" t="s">
        <v>114</v>
      </c>
      <c r="C186" s="88" t="s">
        <v>70</v>
      </c>
      <c r="D186" s="89" t="s">
        <v>71</v>
      </c>
      <c r="E186" s="88" t="s">
        <v>70</v>
      </c>
      <c r="F186" s="73"/>
      <c r="G186" s="73"/>
      <c r="H186" s="86" t="s">
        <v>73</v>
      </c>
      <c r="I186" s="87" t="s">
        <v>114</v>
      </c>
      <c r="J186" s="88" t="s">
        <v>70</v>
      </c>
      <c r="K186" s="89" t="s">
        <v>71</v>
      </c>
      <c r="L186" s="88" t="s">
        <v>70</v>
      </c>
      <c r="M186" s="73"/>
      <c r="N186" s="73"/>
      <c r="O186" s="86" t="s">
        <v>73</v>
      </c>
      <c r="P186" s="87" t="s">
        <v>114</v>
      </c>
      <c r="Q186" s="88" t="s">
        <v>70</v>
      </c>
      <c r="R186" s="89" t="s">
        <v>71</v>
      </c>
      <c r="S186" s="88" t="s">
        <v>70</v>
      </c>
      <c r="T186" s="73"/>
      <c r="U186" s="73"/>
    </row>
    <row r="187" spans="1:21" ht="18.5" x14ac:dyDescent="0.45">
      <c r="A187" s="79"/>
      <c r="B187" s="80"/>
      <c r="C187" s="79"/>
      <c r="D187" s="81"/>
      <c r="E187" s="79"/>
      <c r="F187" s="73"/>
      <c r="G187" s="73"/>
      <c r="H187" s="79"/>
      <c r="I187" s="80"/>
      <c r="J187" s="79"/>
      <c r="K187" s="81"/>
      <c r="L187" s="79"/>
      <c r="M187" s="73"/>
      <c r="N187" s="73"/>
      <c r="O187" s="79"/>
      <c r="P187" s="80"/>
      <c r="Q187" s="79"/>
      <c r="R187" s="81"/>
      <c r="S187" s="79"/>
      <c r="T187" s="73"/>
      <c r="U187" s="73"/>
    </row>
    <row r="188" spans="1:21" ht="18.5" x14ac:dyDescent="0.45">
      <c r="A188" s="94" t="s">
        <v>4</v>
      </c>
      <c r="B188" s="95">
        <v>41349992.999999978</v>
      </c>
      <c r="C188" s="96">
        <v>0.60792637405172023</v>
      </c>
      <c r="D188" s="97">
        <v>427</v>
      </c>
      <c r="E188" s="96">
        <v>0.65996908809891808</v>
      </c>
      <c r="F188" s="92"/>
      <c r="G188" s="93"/>
      <c r="H188" s="94" t="s">
        <v>4</v>
      </c>
      <c r="I188" s="95">
        <v>40694350.529999979</v>
      </c>
      <c r="J188" s="96">
        <v>0.61156931720027452</v>
      </c>
      <c r="K188" s="97">
        <v>422</v>
      </c>
      <c r="L188" s="96">
        <v>0.66352201257861632</v>
      </c>
      <c r="M188" s="92"/>
      <c r="N188" s="93"/>
      <c r="O188" s="94" t="s">
        <v>4</v>
      </c>
      <c r="P188" s="95">
        <v>0</v>
      </c>
      <c r="Q188" s="96">
        <v>0</v>
      </c>
      <c r="R188" s="97">
        <v>0</v>
      </c>
      <c r="S188" s="96">
        <v>0</v>
      </c>
      <c r="T188" s="92"/>
      <c r="U188" s="93"/>
    </row>
    <row r="189" spans="1:21" ht="18.5" x14ac:dyDescent="0.45">
      <c r="A189" s="94" t="s">
        <v>5</v>
      </c>
      <c r="B189" s="95">
        <v>26668100.580000009</v>
      </c>
      <c r="C189" s="96">
        <v>0.39207362594827988</v>
      </c>
      <c r="D189" s="97">
        <v>220</v>
      </c>
      <c r="E189" s="96">
        <v>0.34003091190108192</v>
      </c>
      <c r="F189" s="92"/>
      <c r="G189" s="93"/>
      <c r="H189" s="94" t="s">
        <v>5</v>
      </c>
      <c r="I189" s="95">
        <v>25846513.090000015</v>
      </c>
      <c r="J189" s="96">
        <v>0.38843068279972559</v>
      </c>
      <c r="K189" s="97">
        <v>214</v>
      </c>
      <c r="L189" s="96">
        <v>0.33647798742138363</v>
      </c>
      <c r="M189" s="92"/>
      <c r="N189" s="93"/>
      <c r="O189" s="94" t="s">
        <v>5</v>
      </c>
      <c r="P189" s="95">
        <v>0</v>
      </c>
      <c r="Q189" s="96">
        <v>0</v>
      </c>
      <c r="R189" s="97">
        <v>0</v>
      </c>
      <c r="S189" s="96">
        <v>0</v>
      </c>
      <c r="T189" s="92"/>
      <c r="U189" s="93"/>
    </row>
    <row r="190" spans="1:21" ht="18.5" x14ac:dyDescent="0.45">
      <c r="A190" s="94"/>
      <c r="B190" s="95"/>
      <c r="C190" s="99"/>
      <c r="D190" s="97"/>
      <c r="E190" s="99"/>
      <c r="F190" s="73"/>
      <c r="G190" s="73"/>
      <c r="H190" s="94"/>
      <c r="I190" s="95"/>
      <c r="J190" s="99"/>
      <c r="K190" s="97"/>
      <c r="L190" s="99"/>
      <c r="M190" s="73"/>
      <c r="N190" s="73"/>
      <c r="O190" s="94"/>
      <c r="P190" s="95"/>
      <c r="Q190" s="99"/>
      <c r="R190" s="97"/>
      <c r="S190" s="99"/>
      <c r="T190" s="73"/>
      <c r="U190" s="73"/>
    </row>
    <row r="191" spans="1:21" ht="19" thickBot="1" x14ac:dyDescent="0.5">
      <c r="A191" s="105"/>
      <c r="B191" s="106">
        <v>68018093.579999983</v>
      </c>
      <c r="C191" s="114"/>
      <c r="D191" s="108">
        <v>647</v>
      </c>
      <c r="E191" s="114"/>
      <c r="F191" s="73"/>
      <c r="G191" s="73"/>
      <c r="H191" s="105"/>
      <c r="I191" s="106">
        <v>66540863.61999999</v>
      </c>
      <c r="J191" s="114"/>
      <c r="K191" s="108">
        <v>636</v>
      </c>
      <c r="L191" s="114"/>
      <c r="M191" s="73"/>
      <c r="N191" s="73"/>
      <c r="O191" s="105"/>
      <c r="P191" s="106">
        <v>0</v>
      </c>
      <c r="Q191" s="114"/>
      <c r="R191" s="108">
        <v>0</v>
      </c>
      <c r="S191" s="114"/>
      <c r="T191" s="73"/>
      <c r="U191" s="73"/>
    </row>
    <row r="192" spans="1:21" ht="19" thickTop="1" x14ac:dyDescent="0.45">
      <c r="A192" s="94"/>
      <c r="B192" s="95"/>
      <c r="C192" s="99"/>
      <c r="D192" s="97"/>
      <c r="E192" s="99"/>
      <c r="F192" s="73"/>
      <c r="G192" s="73"/>
      <c r="H192" s="94"/>
      <c r="I192" s="95"/>
      <c r="J192" s="99"/>
      <c r="K192" s="97"/>
      <c r="L192" s="99"/>
      <c r="M192" s="73"/>
      <c r="N192" s="73"/>
      <c r="O192" s="94"/>
      <c r="P192" s="95"/>
      <c r="Q192" s="99"/>
      <c r="R192" s="97"/>
      <c r="S192" s="99"/>
      <c r="T192" s="73"/>
      <c r="U192" s="73"/>
    </row>
    <row r="193" spans="1:21" ht="18.5" x14ac:dyDescent="0.45">
      <c r="A193" s="94"/>
      <c r="B193" s="95"/>
      <c r="C193" s="94"/>
      <c r="D193" s="97"/>
      <c r="E193" s="94"/>
      <c r="F193" s="73"/>
      <c r="G193" s="73"/>
      <c r="H193" s="94"/>
      <c r="I193" s="95"/>
      <c r="J193" s="94"/>
      <c r="K193" s="97"/>
      <c r="L193" s="94"/>
      <c r="M193" s="73"/>
      <c r="N193" s="73"/>
      <c r="O193" s="94"/>
      <c r="P193" s="95"/>
      <c r="Q193" s="94"/>
      <c r="R193" s="97"/>
      <c r="S193" s="94"/>
      <c r="T193" s="73"/>
      <c r="U193" s="73"/>
    </row>
    <row r="194" spans="1:21" ht="18.5" x14ac:dyDescent="0.45">
      <c r="A194" s="78" t="s">
        <v>84</v>
      </c>
      <c r="B194" s="95"/>
      <c r="C194" s="94"/>
      <c r="D194" s="97"/>
      <c r="E194" s="94"/>
      <c r="F194" s="73"/>
      <c r="G194" s="73"/>
      <c r="H194" s="78" t="s">
        <v>84</v>
      </c>
      <c r="I194" s="95"/>
      <c r="J194" s="94"/>
      <c r="K194" s="97"/>
      <c r="L194" s="94"/>
      <c r="M194" s="73"/>
      <c r="N194" s="73"/>
      <c r="O194" s="78" t="s">
        <v>84</v>
      </c>
      <c r="P194" s="95"/>
      <c r="Q194" s="94"/>
      <c r="R194" s="97"/>
      <c r="S194" s="94"/>
      <c r="T194" s="73"/>
      <c r="U194" s="73"/>
    </row>
    <row r="195" spans="1:21" ht="18.5" x14ac:dyDescent="0.45">
      <c r="A195" s="79"/>
      <c r="B195" s="80"/>
      <c r="C195" s="79"/>
      <c r="D195" s="81"/>
      <c r="E195" s="79"/>
      <c r="F195" s="73"/>
      <c r="G195" s="73"/>
      <c r="H195" s="79"/>
      <c r="I195" s="80"/>
      <c r="J195" s="79"/>
      <c r="K195" s="81"/>
      <c r="L195" s="79"/>
      <c r="M195" s="73"/>
      <c r="N195" s="73"/>
      <c r="O195" s="79"/>
      <c r="P195" s="80"/>
      <c r="Q195" s="79"/>
      <c r="R195" s="81"/>
      <c r="S195" s="79"/>
      <c r="T195" s="73"/>
      <c r="U195" s="73"/>
    </row>
    <row r="196" spans="1:21" ht="37" x14ac:dyDescent="0.45">
      <c r="A196" s="86" t="s">
        <v>74</v>
      </c>
      <c r="B196" s="87" t="s">
        <v>114</v>
      </c>
      <c r="C196" s="88" t="s">
        <v>70</v>
      </c>
      <c r="D196" s="89" t="s">
        <v>71</v>
      </c>
      <c r="E196" s="88" t="s">
        <v>70</v>
      </c>
      <c r="F196" s="73"/>
      <c r="G196" s="73"/>
      <c r="H196" s="86" t="s">
        <v>74</v>
      </c>
      <c r="I196" s="87" t="s">
        <v>114</v>
      </c>
      <c r="J196" s="88" t="s">
        <v>70</v>
      </c>
      <c r="K196" s="89" t="s">
        <v>71</v>
      </c>
      <c r="L196" s="88" t="s">
        <v>70</v>
      </c>
      <c r="M196" s="73"/>
      <c r="N196" s="73"/>
      <c r="O196" s="86" t="s">
        <v>74</v>
      </c>
      <c r="P196" s="87" t="s">
        <v>114</v>
      </c>
      <c r="Q196" s="88" t="s">
        <v>70</v>
      </c>
      <c r="R196" s="89" t="s">
        <v>71</v>
      </c>
      <c r="S196" s="88" t="s">
        <v>70</v>
      </c>
      <c r="T196" s="73"/>
      <c r="U196" s="73"/>
    </row>
    <row r="197" spans="1:21" ht="18.5" x14ac:dyDescent="0.45">
      <c r="A197" s="79"/>
      <c r="B197" s="80"/>
      <c r="C197" s="79"/>
      <c r="D197" s="81"/>
      <c r="E197" s="79"/>
      <c r="F197" s="73"/>
      <c r="G197" s="73"/>
      <c r="H197" s="79"/>
      <c r="I197" s="80"/>
      <c r="J197" s="79"/>
      <c r="K197" s="81"/>
      <c r="L197" s="79"/>
      <c r="M197" s="73"/>
      <c r="N197" s="73"/>
      <c r="O197" s="79"/>
      <c r="P197" s="80"/>
      <c r="Q197" s="79"/>
      <c r="R197" s="81"/>
      <c r="S197" s="79"/>
      <c r="T197" s="73"/>
      <c r="U197" s="73"/>
    </row>
    <row r="198" spans="1:21" ht="18.5" x14ac:dyDescent="0.45">
      <c r="A198" s="94" t="s">
        <v>6</v>
      </c>
      <c r="B198" s="95">
        <v>2868006.5800000005</v>
      </c>
      <c r="C198" s="96">
        <v>4.2165347910358225E-2</v>
      </c>
      <c r="D198" s="97">
        <v>23</v>
      </c>
      <c r="E198" s="96">
        <v>3.5548686244204021E-2</v>
      </c>
      <c r="F198" s="92"/>
      <c r="G198" s="93"/>
      <c r="H198" s="94" t="s">
        <v>6</v>
      </c>
      <c r="I198" s="95">
        <v>2868217.0000000005</v>
      </c>
      <c r="J198" s="96">
        <v>4.3104595341289076E-2</v>
      </c>
      <c r="K198" s="97">
        <v>23</v>
      </c>
      <c r="L198" s="96">
        <v>3.6163522012578615E-2</v>
      </c>
      <c r="M198" s="92"/>
      <c r="N198" s="93"/>
      <c r="O198" s="94" t="s">
        <v>6</v>
      </c>
      <c r="P198" s="95">
        <v>0</v>
      </c>
      <c r="Q198" s="96">
        <v>0</v>
      </c>
      <c r="R198" s="97">
        <v>0</v>
      </c>
      <c r="S198" s="96">
        <v>0</v>
      </c>
      <c r="T198" s="92"/>
      <c r="U198" s="93"/>
    </row>
    <row r="199" spans="1:21" ht="18.5" x14ac:dyDescent="0.45">
      <c r="A199" s="94" t="s">
        <v>7</v>
      </c>
      <c r="B199" s="95">
        <v>3715664.9600000004</v>
      </c>
      <c r="C199" s="96">
        <v>5.4627596341402837E-2</v>
      </c>
      <c r="D199" s="97">
        <v>55</v>
      </c>
      <c r="E199" s="96">
        <v>8.5007727975270481E-2</v>
      </c>
      <c r="F199" s="122"/>
      <c r="G199" s="93"/>
      <c r="H199" s="94" t="s">
        <v>7</v>
      </c>
      <c r="I199" s="95">
        <v>3709044.2000000007</v>
      </c>
      <c r="J199" s="96">
        <v>5.5740848528530187E-2</v>
      </c>
      <c r="K199" s="97">
        <v>55</v>
      </c>
      <c r="L199" s="96">
        <v>8.6477987421383642E-2</v>
      </c>
      <c r="M199" s="122"/>
      <c r="N199" s="93"/>
      <c r="O199" s="94" t="s">
        <v>7</v>
      </c>
      <c r="P199" s="95">
        <v>0</v>
      </c>
      <c r="Q199" s="96">
        <v>0</v>
      </c>
      <c r="R199" s="97">
        <v>0</v>
      </c>
      <c r="S199" s="96">
        <v>0</v>
      </c>
      <c r="T199" s="122"/>
      <c r="U199" s="93"/>
    </row>
    <row r="200" spans="1:21" ht="18.5" x14ac:dyDescent="0.45">
      <c r="A200" s="94" t="s">
        <v>8</v>
      </c>
      <c r="B200" s="95">
        <v>3612701.2100000004</v>
      </c>
      <c r="C200" s="96">
        <v>5.3113826334325258E-2</v>
      </c>
      <c r="D200" s="97">
        <v>47</v>
      </c>
      <c r="E200" s="96">
        <v>7.2642967542503864E-2</v>
      </c>
      <c r="F200" s="92"/>
      <c r="G200" s="93"/>
      <c r="H200" s="94" t="s">
        <v>8</v>
      </c>
      <c r="I200" s="95">
        <v>3440256.14</v>
      </c>
      <c r="J200" s="96">
        <v>5.1701405014015718E-2</v>
      </c>
      <c r="K200" s="97">
        <v>46</v>
      </c>
      <c r="L200" s="96">
        <v>7.2327044025157231E-2</v>
      </c>
      <c r="M200" s="92"/>
      <c r="N200" s="93"/>
      <c r="O200" s="94" t="s">
        <v>8</v>
      </c>
      <c r="P200" s="95">
        <v>0</v>
      </c>
      <c r="Q200" s="96">
        <v>0</v>
      </c>
      <c r="R200" s="97">
        <v>0</v>
      </c>
      <c r="S200" s="96">
        <v>0</v>
      </c>
      <c r="T200" s="92"/>
      <c r="U200" s="93"/>
    </row>
    <row r="201" spans="1:21" ht="18.5" x14ac:dyDescent="0.45">
      <c r="A201" s="94" t="s">
        <v>9</v>
      </c>
      <c r="B201" s="95">
        <v>4150121.13</v>
      </c>
      <c r="C201" s="96">
        <v>6.1014958102564389E-2</v>
      </c>
      <c r="D201" s="97">
        <v>44</v>
      </c>
      <c r="E201" s="96">
        <v>6.8006182380216385E-2</v>
      </c>
      <c r="F201" s="92"/>
      <c r="G201" s="93"/>
      <c r="H201" s="94" t="s">
        <v>9</v>
      </c>
      <c r="I201" s="95">
        <v>3860024.38</v>
      </c>
      <c r="J201" s="96">
        <v>5.8009832905742569E-2</v>
      </c>
      <c r="K201" s="97">
        <v>41</v>
      </c>
      <c r="L201" s="96">
        <v>6.4465408805031446E-2</v>
      </c>
      <c r="M201" s="92"/>
      <c r="N201" s="93"/>
      <c r="O201" s="94" t="s">
        <v>9</v>
      </c>
      <c r="P201" s="95">
        <v>0</v>
      </c>
      <c r="Q201" s="96">
        <v>0</v>
      </c>
      <c r="R201" s="97">
        <v>0</v>
      </c>
      <c r="S201" s="96">
        <v>0</v>
      </c>
      <c r="T201" s="92"/>
      <c r="U201" s="93"/>
    </row>
    <row r="202" spans="1:21" ht="18.5" x14ac:dyDescent="0.45">
      <c r="A202" s="94" t="s">
        <v>10</v>
      </c>
      <c r="B202" s="95">
        <v>3066328.1</v>
      </c>
      <c r="C202" s="96">
        <v>4.5081065031520144E-2</v>
      </c>
      <c r="D202" s="97">
        <v>46</v>
      </c>
      <c r="E202" s="96">
        <v>7.1097372488408042E-2</v>
      </c>
      <c r="F202" s="92"/>
      <c r="G202" s="93"/>
      <c r="H202" s="94" t="s">
        <v>10</v>
      </c>
      <c r="I202" s="95">
        <v>3007895.51</v>
      </c>
      <c r="J202" s="96">
        <v>4.520373416217472E-2</v>
      </c>
      <c r="K202" s="97">
        <v>45</v>
      </c>
      <c r="L202" s="96">
        <v>7.0754716981132074E-2</v>
      </c>
      <c r="M202" s="92"/>
      <c r="N202" s="93"/>
      <c r="O202" s="94" t="s">
        <v>10</v>
      </c>
      <c r="P202" s="95">
        <v>0</v>
      </c>
      <c r="Q202" s="96">
        <v>0</v>
      </c>
      <c r="R202" s="97">
        <v>0</v>
      </c>
      <c r="S202" s="96">
        <v>0</v>
      </c>
      <c r="T202" s="92"/>
      <c r="U202" s="93"/>
    </row>
    <row r="203" spans="1:21" ht="18.5" x14ac:dyDescent="0.45">
      <c r="A203" s="94" t="s">
        <v>11</v>
      </c>
      <c r="B203" s="95">
        <v>2639457.5500000003</v>
      </c>
      <c r="C203" s="96">
        <v>3.8805226831234024E-2</v>
      </c>
      <c r="D203" s="97">
        <v>32</v>
      </c>
      <c r="E203" s="96">
        <v>4.945904173106646E-2</v>
      </c>
      <c r="F203" s="92"/>
      <c r="G203" s="93"/>
      <c r="H203" s="94" t="s">
        <v>11</v>
      </c>
      <c r="I203" s="95">
        <v>2636247.39</v>
      </c>
      <c r="J203" s="96">
        <v>3.9618472718584222E-2</v>
      </c>
      <c r="K203" s="97">
        <v>32</v>
      </c>
      <c r="L203" s="96">
        <v>5.0314465408805034E-2</v>
      </c>
      <c r="M203" s="92"/>
      <c r="N203" s="93"/>
      <c r="O203" s="94" t="s">
        <v>11</v>
      </c>
      <c r="P203" s="95">
        <v>0</v>
      </c>
      <c r="Q203" s="96">
        <v>0</v>
      </c>
      <c r="R203" s="97">
        <v>0</v>
      </c>
      <c r="S203" s="96">
        <v>0</v>
      </c>
      <c r="T203" s="92"/>
      <c r="U203" s="93"/>
    </row>
    <row r="204" spans="1:21" ht="18.5" x14ac:dyDescent="0.45">
      <c r="A204" s="94" t="s">
        <v>67</v>
      </c>
      <c r="B204" s="95">
        <v>25489702.529999945</v>
      </c>
      <c r="C204" s="96">
        <v>0.37474885267138602</v>
      </c>
      <c r="D204" s="97">
        <v>228</v>
      </c>
      <c r="E204" s="96">
        <v>0.35239567233384855</v>
      </c>
      <c r="F204" s="92"/>
      <c r="G204" s="93"/>
      <c r="H204" s="94" t="s">
        <v>67</v>
      </c>
      <c r="I204" s="95">
        <v>25050088.749999911</v>
      </c>
      <c r="J204" s="96">
        <v>0.37646173174209757</v>
      </c>
      <c r="K204" s="97">
        <v>226</v>
      </c>
      <c r="L204" s="96">
        <v>0.35534591194968551</v>
      </c>
      <c r="M204" s="92"/>
      <c r="N204" s="93"/>
      <c r="O204" s="94" t="s">
        <v>67</v>
      </c>
      <c r="P204" s="95">
        <v>0</v>
      </c>
      <c r="Q204" s="96">
        <v>0</v>
      </c>
      <c r="R204" s="97">
        <v>0</v>
      </c>
      <c r="S204" s="96">
        <v>0</v>
      </c>
      <c r="T204" s="92"/>
      <c r="U204" s="93"/>
    </row>
    <row r="205" spans="1:21" ht="18.5" x14ac:dyDescent="0.45">
      <c r="A205" s="94" t="s">
        <v>12</v>
      </c>
      <c r="B205" s="95">
        <v>4947318.8099999996</v>
      </c>
      <c r="C205" s="96">
        <v>7.2735334814716279E-2</v>
      </c>
      <c r="D205" s="97">
        <v>47</v>
      </c>
      <c r="E205" s="96">
        <v>7.2642967542503864E-2</v>
      </c>
      <c r="F205" s="92"/>
      <c r="G205" s="93"/>
      <c r="H205" s="94" t="s">
        <v>12</v>
      </c>
      <c r="I205" s="95">
        <v>4927290.5300000021</v>
      </c>
      <c r="J205" s="96">
        <v>7.4049091970592132E-2</v>
      </c>
      <c r="K205" s="97">
        <v>47</v>
      </c>
      <c r="L205" s="96">
        <v>7.3899371069182387E-2</v>
      </c>
      <c r="M205" s="92"/>
      <c r="N205" s="93"/>
      <c r="O205" s="94" t="s">
        <v>12</v>
      </c>
      <c r="P205" s="95">
        <v>0</v>
      </c>
      <c r="Q205" s="96">
        <v>0</v>
      </c>
      <c r="R205" s="97">
        <v>0</v>
      </c>
      <c r="S205" s="96">
        <v>0</v>
      </c>
      <c r="T205" s="92"/>
      <c r="U205" s="93"/>
    </row>
    <row r="206" spans="1:21" ht="18.5" x14ac:dyDescent="0.45">
      <c r="A206" s="94" t="s">
        <v>13</v>
      </c>
      <c r="B206" s="95">
        <v>14836999.9</v>
      </c>
      <c r="C206" s="96">
        <v>0.21813313368669121</v>
      </c>
      <c r="D206" s="97">
        <v>85</v>
      </c>
      <c r="E206" s="96">
        <v>0.13137557959814528</v>
      </c>
      <c r="F206" s="92"/>
      <c r="G206" s="93"/>
      <c r="H206" s="94" t="s">
        <v>13</v>
      </c>
      <c r="I206" s="95">
        <v>14464836.450000007</v>
      </c>
      <c r="J206" s="96">
        <v>0.21738275794864148</v>
      </c>
      <c r="K206" s="97">
        <v>82</v>
      </c>
      <c r="L206" s="96">
        <v>0.12893081761006289</v>
      </c>
      <c r="M206" s="92"/>
      <c r="N206" s="93"/>
      <c r="O206" s="94" t="s">
        <v>13</v>
      </c>
      <c r="P206" s="95">
        <v>0</v>
      </c>
      <c r="Q206" s="96">
        <v>0</v>
      </c>
      <c r="R206" s="97">
        <v>0</v>
      </c>
      <c r="S206" s="96">
        <v>0</v>
      </c>
      <c r="T206" s="92"/>
      <c r="U206" s="93"/>
    </row>
    <row r="207" spans="1:21" ht="18.5" x14ac:dyDescent="0.45">
      <c r="A207" s="94" t="s">
        <v>14</v>
      </c>
      <c r="B207" s="95">
        <v>799485.79999999993</v>
      </c>
      <c r="C207" s="96">
        <v>1.1754016584714762E-2</v>
      </c>
      <c r="D207" s="97">
        <v>11</v>
      </c>
      <c r="E207" s="96">
        <v>1.7001545595054096E-2</v>
      </c>
      <c r="F207" s="92"/>
      <c r="G207" s="93"/>
      <c r="H207" s="94" t="s">
        <v>14</v>
      </c>
      <c r="I207" s="95">
        <v>794302.31</v>
      </c>
      <c r="J207" s="96">
        <v>1.1937060428552354E-2</v>
      </c>
      <c r="K207" s="97">
        <v>11</v>
      </c>
      <c r="L207" s="96">
        <v>1.7295597484276729E-2</v>
      </c>
      <c r="M207" s="92"/>
      <c r="N207" s="93"/>
      <c r="O207" s="94" t="s">
        <v>14</v>
      </c>
      <c r="P207" s="95">
        <v>0</v>
      </c>
      <c r="Q207" s="96">
        <v>0</v>
      </c>
      <c r="R207" s="97">
        <v>0</v>
      </c>
      <c r="S207" s="96">
        <v>0</v>
      </c>
      <c r="T207" s="92"/>
      <c r="U207" s="93"/>
    </row>
    <row r="208" spans="1:21" ht="18.5" x14ac:dyDescent="0.45">
      <c r="A208" s="94" t="s">
        <v>15</v>
      </c>
      <c r="B208" s="95">
        <v>1016169.9299999997</v>
      </c>
      <c r="C208" s="96">
        <v>1.4939700254974429E-2</v>
      </c>
      <c r="D208" s="97">
        <v>11</v>
      </c>
      <c r="E208" s="96">
        <v>1.7001545595054096E-2</v>
      </c>
      <c r="F208" s="92"/>
      <c r="G208" s="93"/>
      <c r="H208" s="94" t="s">
        <v>15</v>
      </c>
      <c r="I208" s="95">
        <v>910083.89999999991</v>
      </c>
      <c r="J208" s="96">
        <v>1.3677067751889828E-2</v>
      </c>
      <c r="K208" s="97">
        <v>10</v>
      </c>
      <c r="L208" s="96">
        <v>1.5723270440251572E-2</v>
      </c>
      <c r="M208" s="92"/>
      <c r="N208" s="93"/>
      <c r="O208" s="94" t="s">
        <v>15</v>
      </c>
      <c r="P208" s="95">
        <v>0</v>
      </c>
      <c r="Q208" s="96">
        <v>0</v>
      </c>
      <c r="R208" s="97">
        <v>0</v>
      </c>
      <c r="S208" s="96">
        <v>0</v>
      </c>
      <c r="T208" s="92"/>
      <c r="U208" s="93"/>
    </row>
    <row r="209" spans="1:21" ht="18.5" x14ac:dyDescent="0.45">
      <c r="A209" s="94" t="s">
        <v>99</v>
      </c>
      <c r="B209" s="95">
        <v>876137.08000000007</v>
      </c>
      <c r="C209" s="96">
        <v>1.2880941436112518E-2</v>
      </c>
      <c r="D209" s="97">
        <v>18</v>
      </c>
      <c r="E209" s="96">
        <v>2.7820710973724884E-2</v>
      </c>
      <c r="F209" s="92"/>
      <c r="G209" s="93"/>
      <c r="H209" s="94" t="s">
        <v>99</v>
      </c>
      <c r="I209" s="95">
        <v>872577.06</v>
      </c>
      <c r="J209" s="96">
        <v>1.3113401487890112E-2</v>
      </c>
      <c r="K209" s="97">
        <v>18</v>
      </c>
      <c r="L209" s="96">
        <v>2.8301886792452831E-2</v>
      </c>
      <c r="M209" s="92"/>
      <c r="N209" s="93"/>
      <c r="O209" s="94" t="s">
        <v>99</v>
      </c>
      <c r="P209" s="95">
        <v>0</v>
      </c>
      <c r="Q209" s="96">
        <v>0</v>
      </c>
      <c r="R209" s="97">
        <v>0</v>
      </c>
      <c r="S209" s="96">
        <v>0</v>
      </c>
      <c r="T209" s="92"/>
      <c r="U209" s="93"/>
    </row>
    <row r="210" spans="1:21" ht="18.5" x14ac:dyDescent="0.45">
      <c r="A210" s="94"/>
      <c r="B210" s="95"/>
      <c r="C210" s="99"/>
      <c r="D210" s="97"/>
      <c r="E210" s="99"/>
      <c r="F210" s="73"/>
      <c r="G210" s="73"/>
      <c r="H210" s="94"/>
      <c r="I210" s="95"/>
      <c r="J210" s="99"/>
      <c r="K210" s="97"/>
      <c r="L210" s="99"/>
      <c r="M210" s="73"/>
      <c r="N210" s="73"/>
      <c r="O210" s="94"/>
      <c r="P210" s="95"/>
      <c r="Q210" s="99"/>
      <c r="R210" s="97"/>
      <c r="S210" s="99"/>
      <c r="T210" s="73"/>
      <c r="U210" s="73"/>
    </row>
    <row r="211" spans="1:21" ht="19" thickBot="1" x14ac:dyDescent="0.5">
      <c r="A211" s="105"/>
      <c r="B211" s="106">
        <v>68018093.579999939</v>
      </c>
      <c r="C211" s="114"/>
      <c r="D211" s="108">
        <v>647</v>
      </c>
      <c r="E211" s="114"/>
      <c r="F211" s="73"/>
      <c r="G211" s="73"/>
      <c r="H211" s="105"/>
      <c r="I211" s="106">
        <v>66540863.619999923</v>
      </c>
      <c r="J211" s="114"/>
      <c r="K211" s="108">
        <v>636</v>
      </c>
      <c r="L211" s="114"/>
      <c r="M211" s="73"/>
      <c r="N211" s="73"/>
      <c r="O211" s="105"/>
      <c r="P211" s="106">
        <v>0</v>
      </c>
      <c r="Q211" s="114"/>
      <c r="R211" s="108">
        <v>0</v>
      </c>
      <c r="S211" s="114"/>
      <c r="T211" s="73"/>
      <c r="U211" s="73"/>
    </row>
    <row r="212" spans="1:21" ht="19" thickTop="1" x14ac:dyDescent="0.45">
      <c r="A212" s="94"/>
      <c r="B212" s="95"/>
      <c r="C212" s="94"/>
      <c r="D212" s="97"/>
      <c r="E212" s="94"/>
      <c r="F212" s="73"/>
      <c r="G212" s="73"/>
      <c r="H212" s="94"/>
      <c r="I212" s="95"/>
      <c r="J212" s="94"/>
      <c r="K212" s="97"/>
      <c r="L212" s="94"/>
      <c r="M212" s="73"/>
      <c r="N212" s="73"/>
      <c r="O212" s="94"/>
      <c r="P212" s="95"/>
      <c r="Q212" s="94"/>
      <c r="R212" s="97"/>
      <c r="S212" s="94"/>
      <c r="T212" s="73"/>
      <c r="U212" s="73"/>
    </row>
    <row r="213" spans="1:21" ht="18.5" x14ac:dyDescent="0.45">
      <c r="A213" s="94"/>
      <c r="B213" s="95"/>
      <c r="C213" s="94"/>
      <c r="D213" s="97"/>
      <c r="E213" s="94"/>
      <c r="F213" s="73"/>
      <c r="G213" s="73"/>
      <c r="H213" s="94"/>
      <c r="I213" s="95"/>
      <c r="J213" s="94"/>
      <c r="K213" s="97"/>
      <c r="L213" s="94"/>
      <c r="M213" s="73"/>
      <c r="N213" s="73"/>
      <c r="O213" s="94"/>
      <c r="P213" s="95"/>
      <c r="Q213" s="94"/>
      <c r="R213" s="97"/>
      <c r="S213" s="94"/>
      <c r="T213" s="73"/>
      <c r="U213" s="73"/>
    </row>
    <row r="214" spans="1:21" ht="18.5" x14ac:dyDescent="0.45">
      <c r="A214" s="94"/>
      <c r="B214" s="95"/>
      <c r="C214" s="94"/>
      <c r="D214" s="97"/>
      <c r="E214" s="94"/>
      <c r="F214" s="73"/>
      <c r="G214" s="73"/>
      <c r="H214" s="94"/>
      <c r="I214" s="95"/>
      <c r="J214" s="94"/>
      <c r="K214" s="97"/>
      <c r="L214" s="94"/>
      <c r="M214" s="73"/>
      <c r="N214" s="73"/>
      <c r="O214" s="94"/>
      <c r="P214" s="95"/>
      <c r="Q214" s="94"/>
      <c r="R214" s="97"/>
      <c r="S214" s="94"/>
      <c r="T214" s="73"/>
      <c r="U214" s="73"/>
    </row>
    <row r="215" spans="1:21" ht="18.5" x14ac:dyDescent="0.45">
      <c r="A215" s="78" t="s">
        <v>85</v>
      </c>
      <c r="B215" s="95"/>
      <c r="C215" s="94"/>
      <c r="D215" s="97"/>
      <c r="E215" s="94"/>
      <c r="F215" s="73"/>
      <c r="G215" s="73"/>
      <c r="H215" s="78" t="s">
        <v>85</v>
      </c>
      <c r="I215" s="95"/>
      <c r="J215" s="94"/>
      <c r="K215" s="97"/>
      <c r="L215" s="94"/>
      <c r="M215" s="73"/>
      <c r="N215" s="73"/>
      <c r="O215" s="78" t="s">
        <v>85</v>
      </c>
      <c r="P215" s="95"/>
      <c r="Q215" s="94"/>
      <c r="R215" s="97"/>
      <c r="S215" s="94"/>
      <c r="T215" s="73"/>
      <c r="U215" s="73"/>
    </row>
    <row r="216" spans="1:21" ht="18.5" x14ac:dyDescent="0.45">
      <c r="A216" s="79"/>
      <c r="B216" s="80"/>
      <c r="C216" s="79"/>
      <c r="D216" s="81"/>
      <c r="E216" s="79"/>
      <c r="F216" s="73"/>
      <c r="G216" s="73"/>
      <c r="H216" s="79"/>
      <c r="I216" s="80"/>
      <c r="J216" s="79"/>
      <c r="K216" s="81"/>
      <c r="L216" s="79"/>
      <c r="M216" s="73"/>
      <c r="N216" s="73"/>
      <c r="O216" s="79"/>
      <c r="P216" s="80"/>
      <c r="Q216" s="79"/>
      <c r="R216" s="81"/>
      <c r="S216" s="79"/>
      <c r="T216" s="73"/>
      <c r="U216" s="73"/>
    </row>
    <row r="217" spans="1:21" ht="37" x14ac:dyDescent="0.45">
      <c r="A217" s="86" t="s">
        <v>75</v>
      </c>
      <c r="B217" s="87" t="s">
        <v>114</v>
      </c>
      <c r="C217" s="88" t="s">
        <v>70</v>
      </c>
      <c r="D217" s="89" t="s">
        <v>71</v>
      </c>
      <c r="E217" s="88" t="s">
        <v>70</v>
      </c>
      <c r="F217" s="73"/>
      <c r="G217" s="73"/>
      <c r="H217" s="86" t="s">
        <v>75</v>
      </c>
      <c r="I217" s="87" t="s">
        <v>114</v>
      </c>
      <c r="J217" s="88" t="s">
        <v>70</v>
      </c>
      <c r="K217" s="89" t="s">
        <v>71</v>
      </c>
      <c r="L217" s="88" t="s">
        <v>70</v>
      </c>
      <c r="M217" s="73"/>
      <c r="N217" s="73"/>
      <c r="O217" s="86" t="s">
        <v>75</v>
      </c>
      <c r="P217" s="87" t="s">
        <v>114</v>
      </c>
      <c r="Q217" s="88" t="s">
        <v>70</v>
      </c>
      <c r="R217" s="89" t="s">
        <v>71</v>
      </c>
      <c r="S217" s="88" t="s">
        <v>70</v>
      </c>
      <c r="T217" s="73"/>
      <c r="U217" s="73"/>
    </row>
    <row r="218" spans="1:21" ht="18.5" x14ac:dyDescent="0.45">
      <c r="A218" s="79"/>
      <c r="B218" s="80"/>
      <c r="C218" s="79"/>
      <c r="D218" s="81"/>
      <c r="E218" s="79"/>
      <c r="F218" s="73"/>
      <c r="G218" s="73"/>
      <c r="H218" s="79"/>
      <c r="I218" s="80"/>
      <c r="J218" s="79"/>
      <c r="K218" s="81"/>
      <c r="L218" s="79"/>
      <c r="M218" s="73"/>
      <c r="N218" s="73"/>
      <c r="O218" s="79"/>
      <c r="P218" s="80"/>
      <c r="Q218" s="79"/>
      <c r="R218" s="81"/>
      <c r="S218" s="79"/>
      <c r="T218" s="73"/>
      <c r="U218" s="73"/>
    </row>
    <row r="219" spans="1:21" ht="18.5" x14ac:dyDescent="0.45">
      <c r="A219" s="94" t="s">
        <v>218</v>
      </c>
      <c r="B219" s="95">
        <v>467367.31000000006</v>
      </c>
      <c r="C219" s="96">
        <v>6.8712203680084405E-3</v>
      </c>
      <c r="D219" s="97">
        <v>3</v>
      </c>
      <c r="E219" s="96">
        <v>4.6367851622874804E-3</v>
      </c>
      <c r="F219" s="92"/>
      <c r="G219" s="93"/>
      <c r="H219" s="94" t="s">
        <v>218</v>
      </c>
      <c r="I219" s="95">
        <v>3639821.2199999997</v>
      </c>
      <c r="J219" s="96">
        <v>5.4700540720153644E-2</v>
      </c>
      <c r="K219" s="97">
        <v>32</v>
      </c>
      <c r="L219" s="96">
        <v>5.0314465408805034E-2</v>
      </c>
      <c r="M219" s="92"/>
      <c r="N219" s="93"/>
      <c r="O219" s="94" t="s">
        <v>218</v>
      </c>
      <c r="P219" s="95">
        <v>0</v>
      </c>
      <c r="Q219" s="96">
        <v>0</v>
      </c>
      <c r="R219" s="97">
        <v>0</v>
      </c>
      <c r="S219" s="96">
        <v>0</v>
      </c>
      <c r="T219" s="92"/>
      <c r="U219" s="93"/>
    </row>
    <row r="220" spans="1:21" ht="18.5" x14ac:dyDescent="0.45">
      <c r="A220" s="94" t="s">
        <v>219</v>
      </c>
      <c r="B220" s="95">
        <v>15190183.120000005</v>
      </c>
      <c r="C220" s="96">
        <v>0.22332562294081293</v>
      </c>
      <c r="D220" s="97">
        <v>193</v>
      </c>
      <c r="E220" s="96">
        <v>0.29829984544049459</v>
      </c>
      <c r="F220" s="92"/>
      <c r="G220" s="93"/>
      <c r="H220" s="94" t="s">
        <v>219</v>
      </c>
      <c r="I220" s="95">
        <v>36572975.429999985</v>
      </c>
      <c r="J220" s="96">
        <v>0.54963181179703469</v>
      </c>
      <c r="K220" s="97">
        <v>385</v>
      </c>
      <c r="L220" s="96">
        <v>0.60534591194968557</v>
      </c>
      <c r="M220" s="92"/>
      <c r="N220" s="93"/>
      <c r="O220" s="94" t="s">
        <v>219</v>
      </c>
      <c r="P220" s="95">
        <v>0</v>
      </c>
      <c r="Q220" s="96">
        <v>0</v>
      </c>
      <c r="R220" s="97">
        <v>0</v>
      </c>
      <c r="S220" s="96">
        <v>0</v>
      </c>
      <c r="T220" s="92"/>
      <c r="U220" s="93"/>
    </row>
    <row r="221" spans="1:21" ht="18.5" x14ac:dyDescent="0.45">
      <c r="A221" s="94" t="s">
        <v>220</v>
      </c>
      <c r="B221" s="95">
        <v>49173378.769999981</v>
      </c>
      <c r="C221" s="96">
        <v>0.72294556024514778</v>
      </c>
      <c r="D221" s="97">
        <v>417</v>
      </c>
      <c r="E221" s="96">
        <v>0.6445131375579598</v>
      </c>
      <c r="F221" s="92"/>
      <c r="G221" s="93"/>
      <c r="H221" s="94" t="s">
        <v>220</v>
      </c>
      <c r="I221" s="95">
        <v>23403328.360000003</v>
      </c>
      <c r="J221" s="96">
        <v>0.35171362508384596</v>
      </c>
      <c r="K221" s="97">
        <v>188</v>
      </c>
      <c r="L221" s="96">
        <v>0.29559748427672955</v>
      </c>
      <c r="M221" s="92"/>
      <c r="N221" s="93"/>
      <c r="O221" s="94" t="s">
        <v>220</v>
      </c>
      <c r="P221" s="95">
        <v>0</v>
      </c>
      <c r="Q221" s="96">
        <v>0</v>
      </c>
      <c r="R221" s="97">
        <v>0</v>
      </c>
      <c r="S221" s="96">
        <v>0</v>
      </c>
      <c r="T221" s="92"/>
      <c r="U221" s="93"/>
    </row>
    <row r="222" spans="1:21" ht="18.5" x14ac:dyDescent="0.45">
      <c r="A222" s="94" t="s">
        <v>221</v>
      </c>
      <c r="B222" s="95">
        <v>1120759.5599999998</v>
      </c>
      <c r="C222" s="96">
        <v>1.6477373901722343E-2</v>
      </c>
      <c r="D222" s="97">
        <v>9</v>
      </c>
      <c r="E222" s="96">
        <v>1.3910355486862442E-2</v>
      </c>
      <c r="F222" s="92"/>
      <c r="G222" s="93"/>
      <c r="H222" s="94" t="s">
        <v>221</v>
      </c>
      <c r="I222" s="95">
        <v>1899665.8599999996</v>
      </c>
      <c r="J222" s="96">
        <v>2.8548860905211075E-2</v>
      </c>
      <c r="K222" s="97">
        <v>19</v>
      </c>
      <c r="L222" s="96">
        <v>2.9874213836477988E-2</v>
      </c>
      <c r="M222" s="92"/>
      <c r="N222" s="93"/>
      <c r="O222" s="94" t="s">
        <v>221</v>
      </c>
      <c r="P222" s="95">
        <v>0</v>
      </c>
      <c r="Q222" s="96">
        <v>0</v>
      </c>
      <c r="R222" s="97">
        <v>0</v>
      </c>
      <c r="S222" s="96">
        <v>0</v>
      </c>
      <c r="T222" s="92"/>
      <c r="U222" s="93"/>
    </row>
    <row r="223" spans="1:21" ht="18.5" x14ac:dyDescent="0.45">
      <c r="A223" s="94" t="s">
        <v>222</v>
      </c>
      <c r="B223" s="95">
        <v>1429903.7899999998</v>
      </c>
      <c r="C223" s="96">
        <v>2.1022403227432533E-2</v>
      </c>
      <c r="D223" s="97">
        <v>17</v>
      </c>
      <c r="E223" s="96">
        <v>2.6275115919629059E-2</v>
      </c>
      <c r="F223" s="92"/>
      <c r="G223" s="93"/>
      <c r="H223" s="94" t="s">
        <v>222</v>
      </c>
      <c r="I223" s="95">
        <v>495603.51</v>
      </c>
      <c r="J223" s="96">
        <v>7.4481075693619029E-3</v>
      </c>
      <c r="K223" s="97">
        <v>5</v>
      </c>
      <c r="L223" s="96">
        <v>7.8616352201257862E-3</v>
      </c>
      <c r="M223" s="92"/>
      <c r="N223" s="93"/>
      <c r="O223" s="94" t="s">
        <v>222</v>
      </c>
      <c r="P223" s="95">
        <v>0</v>
      </c>
      <c r="Q223" s="96">
        <v>0</v>
      </c>
      <c r="R223" s="97">
        <v>0</v>
      </c>
      <c r="S223" s="96">
        <v>0</v>
      </c>
      <c r="T223" s="92"/>
      <c r="U223" s="93"/>
    </row>
    <row r="224" spans="1:21" ht="18.5" x14ac:dyDescent="0.45">
      <c r="A224" s="94" t="s">
        <v>223</v>
      </c>
      <c r="B224" s="95">
        <v>106672.10999999999</v>
      </c>
      <c r="C224" s="96">
        <v>1.5682902061131248E-3</v>
      </c>
      <c r="D224" s="97">
        <v>1</v>
      </c>
      <c r="E224" s="96">
        <v>1.5455950540958269E-3</v>
      </c>
      <c r="F224" s="92"/>
      <c r="G224" s="93"/>
      <c r="H224" s="94" t="s">
        <v>223</v>
      </c>
      <c r="I224" s="95">
        <v>400922.22</v>
      </c>
      <c r="J224" s="96">
        <v>6.0252031336650094E-3</v>
      </c>
      <c r="K224" s="97">
        <v>3</v>
      </c>
      <c r="L224" s="96">
        <v>4.7169811320754715E-3</v>
      </c>
      <c r="M224" s="92"/>
      <c r="N224" s="93"/>
      <c r="O224" s="94" t="s">
        <v>223</v>
      </c>
      <c r="P224" s="95">
        <v>0</v>
      </c>
      <c r="Q224" s="96">
        <v>0</v>
      </c>
      <c r="R224" s="97">
        <v>0</v>
      </c>
      <c r="S224" s="96">
        <v>0</v>
      </c>
      <c r="T224" s="92"/>
      <c r="U224" s="93"/>
    </row>
    <row r="225" spans="1:21" ht="18.5" x14ac:dyDescent="0.45">
      <c r="A225" s="94" t="s">
        <v>224</v>
      </c>
      <c r="B225" s="95">
        <v>400922.22</v>
      </c>
      <c r="C225" s="96">
        <v>5.8943466201159013E-3</v>
      </c>
      <c r="D225" s="97">
        <v>3</v>
      </c>
      <c r="E225" s="96">
        <v>4.6367851622874804E-3</v>
      </c>
      <c r="F225" s="73"/>
      <c r="G225" s="93"/>
      <c r="H225" s="94" t="s">
        <v>224</v>
      </c>
      <c r="I225" s="95">
        <v>0</v>
      </c>
      <c r="J225" s="96">
        <v>0</v>
      </c>
      <c r="K225" s="97">
        <v>0</v>
      </c>
      <c r="L225" s="96">
        <v>0</v>
      </c>
      <c r="M225" s="73"/>
      <c r="N225" s="93"/>
      <c r="O225" s="94" t="s">
        <v>224</v>
      </c>
      <c r="P225" s="95">
        <v>0</v>
      </c>
      <c r="Q225" s="96">
        <v>0</v>
      </c>
      <c r="R225" s="97">
        <v>0</v>
      </c>
      <c r="S225" s="96">
        <v>0</v>
      </c>
      <c r="T225" s="73"/>
      <c r="U225" s="93"/>
    </row>
    <row r="226" spans="1:21" ht="18.5" x14ac:dyDescent="0.45">
      <c r="A226" s="94" t="s">
        <v>101</v>
      </c>
      <c r="B226" s="95">
        <v>0</v>
      </c>
      <c r="C226" s="96">
        <v>0</v>
      </c>
      <c r="D226" s="97">
        <v>0</v>
      </c>
      <c r="E226" s="96">
        <v>0</v>
      </c>
      <c r="F226" s="73"/>
      <c r="G226" s="93"/>
      <c r="H226" s="94" t="s">
        <v>101</v>
      </c>
      <c r="I226" s="95">
        <v>32289.79</v>
      </c>
      <c r="J226" s="96">
        <v>4.8526256263218615E-4</v>
      </c>
      <c r="K226" s="97">
        <v>1</v>
      </c>
      <c r="L226" s="96">
        <v>1.5723270440251573E-3</v>
      </c>
      <c r="M226" s="73"/>
      <c r="N226" s="93"/>
      <c r="O226" s="94" t="s">
        <v>101</v>
      </c>
      <c r="P226" s="95">
        <v>0</v>
      </c>
      <c r="Q226" s="96">
        <v>0</v>
      </c>
      <c r="R226" s="97">
        <v>0</v>
      </c>
      <c r="S226" s="96">
        <v>0</v>
      </c>
      <c r="T226" s="73"/>
      <c r="U226" s="93"/>
    </row>
    <row r="227" spans="1:21" ht="18.5" x14ac:dyDescent="0.45">
      <c r="A227" s="94" t="s">
        <v>102</v>
      </c>
      <c r="B227" s="95">
        <v>32320.91</v>
      </c>
      <c r="C227" s="96">
        <v>4.7518106284448447E-4</v>
      </c>
      <c r="D227" s="97">
        <v>1</v>
      </c>
      <c r="E227" s="96">
        <v>1.5455950540958269E-3</v>
      </c>
      <c r="F227" s="73"/>
      <c r="G227" s="93"/>
      <c r="H227" s="94" t="s">
        <v>102</v>
      </c>
      <c r="I227" s="95">
        <v>23437.69</v>
      </c>
      <c r="J227" s="96">
        <v>3.5223002415248788E-4</v>
      </c>
      <c r="K227" s="97">
        <v>1</v>
      </c>
      <c r="L227" s="96">
        <v>1.5723270440251573E-3</v>
      </c>
      <c r="M227" s="73"/>
      <c r="N227" s="93"/>
      <c r="O227" s="94" t="s">
        <v>102</v>
      </c>
      <c r="P227" s="95">
        <v>0</v>
      </c>
      <c r="Q227" s="96">
        <v>0</v>
      </c>
      <c r="R227" s="97">
        <v>0</v>
      </c>
      <c r="S227" s="96">
        <v>0</v>
      </c>
      <c r="T227" s="73"/>
      <c r="U227" s="93"/>
    </row>
    <row r="228" spans="1:21" ht="18.5" x14ac:dyDescent="0.45">
      <c r="A228" s="94" t="s">
        <v>103</v>
      </c>
      <c r="B228" s="95">
        <v>23763.45</v>
      </c>
      <c r="C228" s="96">
        <v>3.4936953903376379E-4</v>
      </c>
      <c r="D228" s="97">
        <v>1</v>
      </c>
      <c r="E228" s="96">
        <v>1.5455950540958269E-3</v>
      </c>
      <c r="F228" s="73"/>
      <c r="G228" s="93"/>
      <c r="H228" s="94" t="s">
        <v>103</v>
      </c>
      <c r="I228" s="95">
        <v>0</v>
      </c>
      <c r="J228" s="96">
        <v>0</v>
      </c>
      <c r="K228" s="97">
        <v>0</v>
      </c>
      <c r="L228" s="96">
        <v>0</v>
      </c>
      <c r="M228" s="73"/>
      <c r="N228" s="93"/>
      <c r="O228" s="94" t="s">
        <v>103</v>
      </c>
      <c r="P228" s="95">
        <v>0</v>
      </c>
      <c r="Q228" s="96">
        <v>0</v>
      </c>
      <c r="R228" s="97">
        <v>0</v>
      </c>
      <c r="S228" s="96">
        <v>0</v>
      </c>
      <c r="T228" s="73"/>
      <c r="U228" s="93"/>
    </row>
    <row r="229" spans="1:21" ht="18.5" x14ac:dyDescent="0.45">
      <c r="A229" s="94" t="s">
        <v>104</v>
      </c>
      <c r="B229" s="95">
        <v>0</v>
      </c>
      <c r="C229" s="96">
        <v>0</v>
      </c>
      <c r="D229" s="97">
        <v>0</v>
      </c>
      <c r="E229" s="96">
        <v>0</v>
      </c>
      <c r="F229" s="73"/>
      <c r="G229" s="93"/>
      <c r="H229" s="94" t="s">
        <v>104</v>
      </c>
      <c r="I229" s="95">
        <v>41427.019999999997</v>
      </c>
      <c r="J229" s="96">
        <v>6.2258013717075356E-4</v>
      </c>
      <c r="K229" s="97">
        <v>1</v>
      </c>
      <c r="L229" s="96">
        <v>1.5723270440251573E-3</v>
      </c>
      <c r="M229" s="73"/>
      <c r="N229" s="93"/>
      <c r="O229" s="94" t="s">
        <v>104</v>
      </c>
      <c r="P229" s="95">
        <v>0</v>
      </c>
      <c r="Q229" s="96">
        <v>0</v>
      </c>
      <c r="R229" s="97">
        <v>0</v>
      </c>
      <c r="S229" s="96">
        <v>0</v>
      </c>
      <c r="T229" s="73"/>
      <c r="U229" s="93"/>
    </row>
    <row r="230" spans="1:21" ht="18.5" x14ac:dyDescent="0.45">
      <c r="A230" s="94" t="s">
        <v>105</v>
      </c>
      <c r="B230" s="95">
        <v>41429.82</v>
      </c>
      <c r="C230" s="96">
        <v>6.0909998824462805E-4</v>
      </c>
      <c r="D230" s="97">
        <v>1</v>
      </c>
      <c r="E230" s="96">
        <v>1.5455950540958269E-3</v>
      </c>
      <c r="F230" s="73"/>
      <c r="G230" s="93"/>
      <c r="H230" s="94" t="s">
        <v>105</v>
      </c>
      <c r="I230" s="95">
        <v>0</v>
      </c>
      <c r="J230" s="96">
        <v>0</v>
      </c>
      <c r="K230" s="97">
        <v>0</v>
      </c>
      <c r="L230" s="96">
        <v>0</v>
      </c>
      <c r="M230" s="73"/>
      <c r="N230" s="93"/>
      <c r="O230" s="94" t="s">
        <v>105</v>
      </c>
      <c r="P230" s="95">
        <v>0</v>
      </c>
      <c r="Q230" s="96">
        <v>0</v>
      </c>
      <c r="R230" s="97">
        <v>0</v>
      </c>
      <c r="S230" s="96">
        <v>0</v>
      </c>
      <c r="T230" s="73"/>
      <c r="U230" s="93"/>
    </row>
    <row r="231" spans="1:21" ht="18.5" x14ac:dyDescent="0.45">
      <c r="A231" s="94" t="s">
        <v>106</v>
      </c>
      <c r="B231" s="95">
        <v>31392.52</v>
      </c>
      <c r="C231" s="96">
        <v>4.6153190052404888E-4</v>
      </c>
      <c r="D231" s="97">
        <v>1</v>
      </c>
      <c r="E231" s="96">
        <v>1.5455950540958269E-3</v>
      </c>
      <c r="F231" s="73"/>
      <c r="G231" s="93"/>
      <c r="H231" s="94" t="s">
        <v>106</v>
      </c>
      <c r="I231" s="95">
        <v>31392.52</v>
      </c>
      <c r="J231" s="96">
        <v>4.71778066772257E-4</v>
      </c>
      <c r="K231" s="97">
        <v>1</v>
      </c>
      <c r="L231" s="96">
        <v>1.5723270440251573E-3</v>
      </c>
      <c r="M231" s="73"/>
      <c r="N231" s="93"/>
      <c r="O231" s="94" t="s">
        <v>106</v>
      </c>
      <c r="P231" s="95">
        <v>0</v>
      </c>
      <c r="Q231" s="96">
        <v>0</v>
      </c>
      <c r="R231" s="97">
        <v>0</v>
      </c>
      <c r="S231" s="96">
        <v>0</v>
      </c>
      <c r="T231" s="73"/>
      <c r="U231" s="93"/>
    </row>
    <row r="232" spans="1:21" ht="18.5" x14ac:dyDescent="0.45">
      <c r="A232" s="94"/>
      <c r="B232" s="95"/>
      <c r="C232" s="99"/>
      <c r="D232" s="97"/>
      <c r="E232" s="99"/>
      <c r="F232" s="73"/>
      <c r="G232" s="73"/>
      <c r="H232" s="94"/>
      <c r="I232" s="95"/>
      <c r="J232" s="99"/>
      <c r="K232" s="97"/>
      <c r="L232" s="99"/>
      <c r="M232" s="73"/>
      <c r="N232" s="73"/>
      <c r="O232" s="94"/>
      <c r="P232" s="95"/>
      <c r="Q232" s="99"/>
      <c r="R232" s="97"/>
      <c r="S232" s="99"/>
      <c r="T232" s="73"/>
      <c r="U232" s="73"/>
    </row>
    <row r="233" spans="1:21" ht="19" thickBot="1" x14ac:dyDescent="0.5">
      <c r="A233" s="105"/>
      <c r="B233" s="106">
        <v>68018093.579999983</v>
      </c>
      <c r="C233" s="114"/>
      <c r="D233" s="108">
        <v>647</v>
      </c>
      <c r="E233" s="114"/>
      <c r="F233" s="73"/>
      <c r="G233" s="73"/>
      <c r="H233" s="105"/>
      <c r="I233" s="106">
        <v>66540863.61999999</v>
      </c>
      <c r="J233" s="114"/>
      <c r="K233" s="108">
        <v>636</v>
      </c>
      <c r="L233" s="114"/>
      <c r="M233" s="73"/>
      <c r="N233" s="73"/>
      <c r="O233" s="105"/>
      <c r="P233" s="106">
        <v>0</v>
      </c>
      <c r="Q233" s="114"/>
      <c r="R233" s="108">
        <v>0</v>
      </c>
      <c r="S233" s="114"/>
      <c r="T233" s="73"/>
      <c r="U233" s="73"/>
    </row>
    <row r="234" spans="1:21" ht="19" thickTop="1" x14ac:dyDescent="0.45">
      <c r="A234" s="94"/>
      <c r="B234" s="95"/>
      <c r="C234" s="99"/>
      <c r="D234" s="97"/>
      <c r="E234" s="99"/>
      <c r="F234" s="73"/>
      <c r="G234" s="73"/>
      <c r="H234" s="94"/>
      <c r="I234" s="95"/>
      <c r="J234" s="99"/>
      <c r="K234" s="97"/>
      <c r="L234" s="99"/>
      <c r="M234" s="73"/>
      <c r="N234" s="73"/>
      <c r="O234" s="94"/>
      <c r="P234" s="95"/>
      <c r="Q234" s="99"/>
      <c r="R234" s="97"/>
      <c r="S234" s="99"/>
      <c r="T234" s="73"/>
      <c r="U234" s="73"/>
    </row>
    <row r="235" spans="1:21" ht="18.5" x14ac:dyDescent="0.45">
      <c r="A235" s="105" t="s">
        <v>86</v>
      </c>
      <c r="B235" s="95"/>
      <c r="C235" s="94"/>
      <c r="D235" s="125">
        <v>2.615645337842035E-2</v>
      </c>
      <c r="E235" s="94"/>
      <c r="F235" s="124"/>
      <c r="G235" s="73"/>
      <c r="H235" s="105" t="s">
        <v>86</v>
      </c>
      <c r="I235" s="95"/>
      <c r="J235" s="94"/>
      <c r="K235" s="125">
        <v>2.4065489101357168E-2</v>
      </c>
      <c r="L235" s="94"/>
      <c r="M235" s="124"/>
      <c r="N235" s="73"/>
      <c r="O235" s="105" t="s">
        <v>86</v>
      </c>
      <c r="P235" s="95"/>
      <c r="Q235" s="94"/>
      <c r="R235" s="125">
        <v>0</v>
      </c>
      <c r="S235" s="94"/>
      <c r="T235" s="124"/>
      <c r="U235" s="73"/>
    </row>
    <row r="236" spans="1:21" ht="18.5" x14ac:dyDescent="0.45">
      <c r="A236" s="94"/>
      <c r="B236" s="95"/>
      <c r="C236" s="94"/>
      <c r="D236" s="97"/>
      <c r="E236" s="94"/>
      <c r="F236" s="73"/>
      <c r="G236" s="73"/>
      <c r="H236" s="94"/>
      <c r="I236" s="95"/>
      <c r="J236" s="94"/>
      <c r="K236" s="97"/>
      <c r="L236" s="94"/>
      <c r="M236" s="73"/>
      <c r="N236" s="73"/>
      <c r="O236" s="94"/>
      <c r="P236" s="95"/>
      <c r="Q236" s="94"/>
      <c r="R236" s="97"/>
      <c r="S236" s="94"/>
      <c r="T236" s="73"/>
      <c r="U236" s="73"/>
    </row>
    <row r="237" spans="1:21" ht="18.5" x14ac:dyDescent="0.45">
      <c r="A237" s="94"/>
      <c r="B237" s="95"/>
      <c r="C237" s="94"/>
      <c r="D237" s="97"/>
      <c r="E237" s="94"/>
      <c r="F237" s="73"/>
      <c r="G237" s="73"/>
      <c r="H237" s="94"/>
      <c r="I237" s="95"/>
      <c r="J237" s="94"/>
      <c r="K237" s="97"/>
      <c r="L237" s="94"/>
      <c r="M237" s="73"/>
      <c r="N237" s="73"/>
      <c r="O237" s="94"/>
      <c r="P237" s="95"/>
      <c r="Q237" s="94"/>
      <c r="R237" s="97"/>
      <c r="S237" s="94"/>
      <c r="T237" s="73"/>
      <c r="U237" s="73"/>
    </row>
    <row r="238" spans="1:21" ht="18.5" x14ac:dyDescent="0.45">
      <c r="A238" s="94"/>
      <c r="B238" s="95"/>
      <c r="C238" s="94"/>
      <c r="D238" s="97"/>
      <c r="E238" s="94"/>
      <c r="F238" s="73"/>
      <c r="G238" s="73"/>
      <c r="H238" s="94"/>
      <c r="I238" s="95"/>
      <c r="J238" s="94"/>
      <c r="K238" s="97"/>
      <c r="L238" s="94"/>
      <c r="M238" s="73"/>
      <c r="N238" s="73"/>
      <c r="O238" s="94"/>
      <c r="P238" s="95"/>
      <c r="Q238" s="94"/>
      <c r="R238" s="97"/>
      <c r="S238" s="94"/>
      <c r="T238" s="73"/>
      <c r="U238" s="73"/>
    </row>
    <row r="239" spans="1:21" ht="18.5" x14ac:dyDescent="0.45">
      <c r="A239" s="78" t="s">
        <v>137</v>
      </c>
      <c r="B239" s="95"/>
      <c r="C239" s="94"/>
      <c r="D239" s="97"/>
      <c r="E239" s="94"/>
      <c r="F239" s="73"/>
      <c r="G239" s="73"/>
      <c r="H239" s="78" t="s">
        <v>137</v>
      </c>
      <c r="I239" s="95"/>
      <c r="J239" s="94"/>
      <c r="K239" s="97"/>
      <c r="L239" s="94"/>
      <c r="M239" s="73"/>
      <c r="N239" s="73"/>
      <c r="O239" s="78" t="s">
        <v>137</v>
      </c>
      <c r="P239" s="95"/>
      <c r="Q239" s="94"/>
      <c r="R239" s="97"/>
      <c r="S239" s="94"/>
      <c r="T239" s="73"/>
      <c r="U239" s="73"/>
    </row>
    <row r="240" spans="1:21" ht="18.5" x14ac:dyDescent="0.45">
      <c r="A240" s="79"/>
      <c r="B240" s="80"/>
      <c r="C240" s="79"/>
      <c r="D240" s="81"/>
      <c r="E240" s="79"/>
      <c r="F240" s="73"/>
      <c r="G240" s="73"/>
      <c r="H240" s="79"/>
      <c r="I240" s="80"/>
      <c r="J240" s="79"/>
      <c r="K240" s="81"/>
      <c r="L240" s="79"/>
      <c r="M240" s="73"/>
      <c r="N240" s="73"/>
      <c r="O240" s="79"/>
      <c r="P240" s="80"/>
      <c r="Q240" s="79"/>
      <c r="R240" s="81"/>
      <c r="S240" s="79"/>
      <c r="T240" s="73"/>
      <c r="U240" s="73"/>
    </row>
    <row r="241" spans="1:21" ht="37" x14ac:dyDescent="0.45">
      <c r="A241" s="86" t="s">
        <v>76</v>
      </c>
      <c r="B241" s="87" t="s">
        <v>114</v>
      </c>
      <c r="C241" s="88" t="s">
        <v>70</v>
      </c>
      <c r="D241" s="89" t="s">
        <v>71</v>
      </c>
      <c r="E241" s="88" t="s">
        <v>70</v>
      </c>
      <c r="F241" s="73"/>
      <c r="G241" s="73"/>
      <c r="H241" s="86" t="s">
        <v>76</v>
      </c>
      <c r="I241" s="87" t="s">
        <v>114</v>
      </c>
      <c r="J241" s="88" t="s">
        <v>70</v>
      </c>
      <c r="K241" s="89" t="s">
        <v>71</v>
      </c>
      <c r="L241" s="88" t="s">
        <v>70</v>
      </c>
      <c r="M241" s="73"/>
      <c r="N241" s="73"/>
      <c r="O241" s="86" t="s">
        <v>76</v>
      </c>
      <c r="P241" s="87" t="s">
        <v>114</v>
      </c>
      <c r="Q241" s="88" t="s">
        <v>70</v>
      </c>
      <c r="R241" s="89" t="s">
        <v>71</v>
      </c>
      <c r="S241" s="88" t="s">
        <v>70</v>
      </c>
      <c r="T241" s="73"/>
      <c r="U241" s="73"/>
    </row>
    <row r="242" spans="1:21" ht="18.5" x14ac:dyDescent="0.45">
      <c r="A242" s="79"/>
      <c r="B242" s="80"/>
      <c r="C242" s="79"/>
      <c r="D242" s="81"/>
      <c r="E242" s="79"/>
      <c r="F242" s="73"/>
      <c r="G242" s="73"/>
      <c r="H242" s="79"/>
      <c r="I242" s="80"/>
      <c r="J242" s="79"/>
      <c r="K242" s="81"/>
      <c r="L242" s="79"/>
      <c r="M242" s="73"/>
      <c r="N242" s="73"/>
      <c r="O242" s="79"/>
      <c r="P242" s="80"/>
      <c r="Q242" s="79"/>
      <c r="R242" s="81"/>
      <c r="S242" s="79"/>
      <c r="T242" s="73"/>
      <c r="U242" s="73"/>
    </row>
    <row r="243" spans="1:21" ht="18.5" x14ac:dyDescent="0.45">
      <c r="A243" s="94" t="s">
        <v>16</v>
      </c>
      <c r="B243" s="95">
        <v>67750146.229999959</v>
      </c>
      <c r="C243" s="96">
        <v>0.99964937171085155</v>
      </c>
      <c r="D243" s="97">
        <v>644</v>
      </c>
      <c r="E243" s="96">
        <v>0.99844961240310082</v>
      </c>
      <c r="F243" s="92"/>
      <c r="G243" s="93"/>
      <c r="H243" s="94" t="s">
        <v>16</v>
      </c>
      <c r="I243" s="95">
        <v>66309360.009999923</v>
      </c>
      <c r="J243" s="96">
        <v>0.99860195055279144</v>
      </c>
      <c r="K243" s="97">
        <v>633</v>
      </c>
      <c r="L243" s="96">
        <v>0.99685039370078743</v>
      </c>
      <c r="M243" s="92"/>
      <c r="N243" s="93"/>
      <c r="O243" s="94" t="s">
        <v>16</v>
      </c>
      <c r="P243" s="95">
        <v>0</v>
      </c>
      <c r="Q243" s="96">
        <v>0</v>
      </c>
      <c r="R243" s="97">
        <v>0</v>
      </c>
      <c r="S243" s="96">
        <v>0</v>
      </c>
      <c r="T243" s="92"/>
      <c r="U243" s="93"/>
    </row>
    <row r="244" spans="1:21" ht="18.5" x14ac:dyDescent="0.45">
      <c r="A244" s="94" t="s">
        <v>17</v>
      </c>
      <c r="B244" s="95">
        <v>0</v>
      </c>
      <c r="C244" s="96">
        <v>0</v>
      </c>
      <c r="D244" s="97">
        <v>0</v>
      </c>
      <c r="E244" s="96">
        <v>0</v>
      </c>
      <c r="F244" s="92"/>
      <c r="G244" s="93"/>
      <c r="H244" s="94" t="s">
        <v>17</v>
      </c>
      <c r="I244" s="95">
        <v>69395.86</v>
      </c>
      <c r="J244" s="96">
        <v>1.0450838485824275E-3</v>
      </c>
      <c r="K244" s="97">
        <v>1</v>
      </c>
      <c r="L244" s="96">
        <v>1.5748031496062992E-3</v>
      </c>
      <c r="M244" s="92"/>
      <c r="N244" s="93"/>
      <c r="O244" s="94" t="s">
        <v>17</v>
      </c>
      <c r="P244" s="95">
        <v>0</v>
      </c>
      <c r="Q244" s="96">
        <v>0</v>
      </c>
      <c r="R244" s="97">
        <v>0</v>
      </c>
      <c r="S244" s="96">
        <v>0</v>
      </c>
      <c r="T244" s="92"/>
      <c r="U244" s="93"/>
    </row>
    <row r="245" spans="1:21" ht="18.5" x14ac:dyDescent="0.45">
      <c r="A245" s="94" t="s">
        <v>18</v>
      </c>
      <c r="B245" s="95">
        <v>0</v>
      </c>
      <c r="C245" s="96">
        <v>0</v>
      </c>
      <c r="D245" s="97">
        <v>0</v>
      </c>
      <c r="E245" s="96">
        <v>0</v>
      </c>
      <c r="F245" s="92"/>
      <c r="G245" s="93"/>
      <c r="H245" s="94" t="s">
        <v>18</v>
      </c>
      <c r="I245" s="95">
        <v>0</v>
      </c>
      <c r="J245" s="96">
        <v>0</v>
      </c>
      <c r="K245" s="97">
        <v>0</v>
      </c>
      <c r="L245" s="96">
        <v>0</v>
      </c>
      <c r="M245" s="92"/>
      <c r="N245" s="93"/>
      <c r="O245" s="94" t="s">
        <v>18</v>
      </c>
      <c r="P245" s="95">
        <v>0</v>
      </c>
      <c r="Q245" s="96">
        <v>0</v>
      </c>
      <c r="R245" s="97">
        <v>0</v>
      </c>
      <c r="S245" s="96">
        <v>0</v>
      </c>
      <c r="T245" s="92"/>
      <c r="U245" s="93"/>
    </row>
    <row r="246" spans="1:21" ht="18.5" x14ac:dyDescent="0.45">
      <c r="A246" s="94" t="s">
        <v>19</v>
      </c>
      <c r="B246" s="95">
        <v>23763.45</v>
      </c>
      <c r="C246" s="96">
        <v>3.5062828914845059E-4</v>
      </c>
      <c r="D246" s="97">
        <v>1</v>
      </c>
      <c r="E246" s="96">
        <v>1.5503875968992248E-3</v>
      </c>
      <c r="F246" s="92"/>
      <c r="G246" s="93"/>
      <c r="H246" s="94" t="s">
        <v>19</v>
      </c>
      <c r="I246" s="95">
        <v>0</v>
      </c>
      <c r="J246" s="96">
        <v>0</v>
      </c>
      <c r="K246" s="97">
        <v>0</v>
      </c>
      <c r="L246" s="96">
        <v>0</v>
      </c>
      <c r="M246" s="92"/>
      <c r="N246" s="93"/>
      <c r="O246" s="94" t="s">
        <v>19</v>
      </c>
      <c r="P246" s="95">
        <v>0</v>
      </c>
      <c r="Q246" s="96">
        <v>0</v>
      </c>
      <c r="R246" s="97">
        <v>0</v>
      </c>
      <c r="S246" s="96">
        <v>0</v>
      </c>
      <c r="T246" s="92"/>
      <c r="U246" s="93"/>
    </row>
    <row r="247" spans="1:21" ht="18.5" x14ac:dyDescent="0.45">
      <c r="A247" s="94" t="s">
        <v>20</v>
      </c>
      <c r="B247" s="95">
        <v>0</v>
      </c>
      <c r="C247" s="96">
        <v>0</v>
      </c>
      <c r="D247" s="97">
        <v>0</v>
      </c>
      <c r="E247" s="96">
        <v>0</v>
      </c>
      <c r="F247" s="92"/>
      <c r="G247" s="93"/>
      <c r="H247" s="94" t="s">
        <v>20</v>
      </c>
      <c r="I247" s="95">
        <v>23437.69</v>
      </c>
      <c r="J247" s="96">
        <v>3.5296559862622748E-4</v>
      </c>
      <c r="K247" s="97">
        <v>1</v>
      </c>
      <c r="L247" s="96">
        <v>1.5748031496062992E-3</v>
      </c>
      <c r="M247" s="92"/>
      <c r="N247" s="93"/>
      <c r="O247" s="94" t="s">
        <v>20</v>
      </c>
      <c r="P247" s="95">
        <v>0</v>
      </c>
      <c r="Q247" s="96">
        <v>0</v>
      </c>
      <c r="R247" s="97">
        <v>0</v>
      </c>
      <c r="S247" s="96">
        <v>0</v>
      </c>
      <c r="T247" s="92"/>
      <c r="U247" s="93"/>
    </row>
    <row r="248" spans="1:21" ht="18.5" x14ac:dyDescent="0.45">
      <c r="A248" s="94" t="s">
        <v>21</v>
      </c>
      <c r="B248" s="95">
        <v>0</v>
      </c>
      <c r="C248" s="96">
        <v>0</v>
      </c>
      <c r="D248" s="97">
        <v>0</v>
      </c>
      <c r="E248" s="96">
        <v>0</v>
      </c>
      <c r="F248" s="92"/>
      <c r="G248" s="93"/>
      <c r="H248" s="94" t="s">
        <v>21</v>
      </c>
      <c r="I248" s="95">
        <v>0</v>
      </c>
      <c r="J248" s="96">
        <v>0</v>
      </c>
      <c r="K248" s="97">
        <v>0</v>
      </c>
      <c r="L248" s="96">
        <v>0</v>
      </c>
      <c r="M248" s="92"/>
      <c r="N248" s="93"/>
      <c r="O248" s="94" t="s">
        <v>21</v>
      </c>
      <c r="P248" s="95">
        <v>0</v>
      </c>
      <c r="Q248" s="96">
        <v>0</v>
      </c>
      <c r="R248" s="97">
        <v>0</v>
      </c>
      <c r="S248" s="96">
        <v>0</v>
      </c>
      <c r="T248" s="92"/>
      <c r="U248" s="93"/>
    </row>
    <row r="249" spans="1:21" ht="18.5" x14ac:dyDescent="0.45">
      <c r="A249" s="94" t="s">
        <v>139</v>
      </c>
      <c r="B249" s="95">
        <v>0</v>
      </c>
      <c r="C249" s="96">
        <v>0</v>
      </c>
      <c r="D249" s="97">
        <v>0</v>
      </c>
      <c r="E249" s="96">
        <v>0</v>
      </c>
      <c r="F249" s="92"/>
      <c r="G249" s="93"/>
      <c r="H249" s="94" t="s">
        <v>139</v>
      </c>
      <c r="I249" s="95">
        <v>0</v>
      </c>
      <c r="J249" s="96">
        <v>0</v>
      </c>
      <c r="K249" s="97">
        <v>0</v>
      </c>
      <c r="L249" s="96">
        <v>0</v>
      </c>
      <c r="M249" s="92"/>
      <c r="N249" s="93"/>
      <c r="O249" s="94" t="s">
        <v>139</v>
      </c>
      <c r="P249" s="95">
        <v>0</v>
      </c>
      <c r="Q249" s="96">
        <v>0</v>
      </c>
      <c r="R249" s="97">
        <v>0</v>
      </c>
      <c r="S249" s="96">
        <v>0</v>
      </c>
      <c r="T249" s="92"/>
      <c r="U249" s="93"/>
    </row>
    <row r="250" spans="1:21" ht="18.5" x14ac:dyDescent="0.45">
      <c r="A250" s="94" t="s">
        <v>140</v>
      </c>
      <c r="B250" s="95">
        <v>0</v>
      </c>
      <c r="C250" s="96">
        <v>0</v>
      </c>
      <c r="D250" s="97">
        <v>0</v>
      </c>
      <c r="E250" s="96">
        <v>0</v>
      </c>
      <c r="F250" s="92"/>
      <c r="G250" s="93"/>
      <c r="H250" s="94" t="s">
        <v>140</v>
      </c>
      <c r="I250" s="95">
        <v>0</v>
      </c>
      <c r="J250" s="96">
        <v>0</v>
      </c>
      <c r="K250" s="97">
        <v>0</v>
      </c>
      <c r="L250" s="96">
        <v>0</v>
      </c>
      <c r="M250" s="92"/>
      <c r="N250" s="93"/>
      <c r="O250" s="94" t="s">
        <v>140</v>
      </c>
      <c r="P250" s="95">
        <v>0</v>
      </c>
      <c r="Q250" s="96">
        <v>0</v>
      </c>
      <c r="R250" s="97">
        <v>0</v>
      </c>
      <c r="S250" s="96">
        <v>0</v>
      </c>
      <c r="T250" s="92"/>
      <c r="U250" s="93"/>
    </row>
    <row r="251" spans="1:21" ht="18.5" x14ac:dyDescent="0.45">
      <c r="A251" s="94"/>
      <c r="B251" s="95"/>
      <c r="C251" s="99"/>
      <c r="D251" s="97"/>
      <c r="E251" s="99"/>
      <c r="F251" s="73"/>
      <c r="G251" s="73"/>
      <c r="H251" s="94"/>
      <c r="I251" s="95"/>
      <c r="J251" s="99"/>
      <c r="K251" s="97"/>
      <c r="L251" s="99"/>
      <c r="M251" s="73"/>
      <c r="N251" s="73"/>
      <c r="O251" s="94"/>
      <c r="P251" s="95"/>
      <c r="Q251" s="99"/>
      <c r="R251" s="97"/>
      <c r="S251" s="99"/>
      <c r="T251" s="73"/>
      <c r="U251" s="73"/>
    </row>
    <row r="252" spans="1:21" ht="19" thickBot="1" x14ac:dyDescent="0.5">
      <c r="A252" s="105"/>
      <c r="B252" s="106">
        <v>67773909.679999962</v>
      </c>
      <c r="C252" s="114"/>
      <c r="D252" s="108">
        <v>645</v>
      </c>
      <c r="E252" s="114"/>
      <c r="F252" s="73"/>
      <c r="G252" s="73"/>
      <c r="H252" s="105"/>
      <c r="I252" s="106">
        <v>66402193.55999992</v>
      </c>
      <c r="J252" s="114"/>
      <c r="K252" s="108">
        <v>635</v>
      </c>
      <c r="L252" s="114"/>
      <c r="M252" s="73"/>
      <c r="N252" s="73"/>
      <c r="O252" s="105"/>
      <c r="P252" s="106">
        <v>0</v>
      </c>
      <c r="Q252" s="114"/>
      <c r="R252" s="108">
        <v>0</v>
      </c>
      <c r="S252" s="114"/>
      <c r="T252" s="73"/>
      <c r="U252" s="73"/>
    </row>
    <row r="253" spans="1:21" ht="19" thickTop="1" x14ac:dyDescent="0.45">
      <c r="A253" s="94"/>
      <c r="B253" s="95"/>
      <c r="C253" s="99"/>
      <c r="D253" s="97"/>
      <c r="E253" s="99"/>
      <c r="F253" s="73"/>
      <c r="G253" s="73"/>
      <c r="H253" s="94"/>
      <c r="I253" s="95"/>
      <c r="J253" s="99"/>
      <c r="K253" s="97"/>
      <c r="L253" s="99"/>
      <c r="M253" s="73"/>
      <c r="N253" s="73"/>
      <c r="O253" s="94"/>
      <c r="P253" s="95"/>
      <c r="Q253" s="99"/>
      <c r="R253" s="97"/>
      <c r="S253" s="99"/>
      <c r="T253" s="73"/>
      <c r="U253" s="73"/>
    </row>
    <row r="254" spans="1:21" ht="18.5" x14ac:dyDescent="0.45">
      <c r="A254" s="105" t="s">
        <v>88</v>
      </c>
      <c r="B254" s="95"/>
      <c r="C254" s="94"/>
      <c r="D254" s="127">
        <v>0.76930281592719763</v>
      </c>
      <c r="E254" s="94"/>
      <c r="F254" s="92"/>
      <c r="G254" s="73"/>
      <c r="H254" s="105" t="s">
        <v>88</v>
      </c>
      <c r="I254" s="95"/>
      <c r="J254" s="94"/>
      <c r="K254" s="127">
        <v>0.95642172042520801</v>
      </c>
      <c r="L254" s="94"/>
      <c r="M254" s="92"/>
      <c r="N254" s="73"/>
      <c r="O254" s="105" t="s">
        <v>88</v>
      </c>
      <c r="P254" s="95"/>
      <c r="Q254" s="94"/>
      <c r="R254" s="127">
        <v>0</v>
      </c>
      <c r="S254" s="94"/>
      <c r="T254" s="92"/>
      <c r="U254" s="73"/>
    </row>
    <row r="255" spans="1:21" ht="15.5" x14ac:dyDescent="0.35">
      <c r="A255" s="131"/>
      <c r="B255" s="132"/>
      <c r="C255" s="131"/>
      <c r="D255" s="133"/>
      <c r="E255" s="131"/>
      <c r="F255" s="73"/>
      <c r="G255" s="73"/>
      <c r="H255" s="131"/>
      <c r="I255" s="132"/>
      <c r="J255" s="131"/>
      <c r="K255" s="133"/>
      <c r="L255" s="131"/>
      <c r="M255" s="73"/>
      <c r="N255" s="73"/>
      <c r="O255" s="131"/>
      <c r="P255" s="132"/>
      <c r="Q255" s="131"/>
      <c r="R255" s="133"/>
      <c r="S255" s="131"/>
      <c r="T255" s="73"/>
      <c r="U255" s="73"/>
    </row>
    <row r="256" spans="1:21" ht="15.5" x14ac:dyDescent="0.35">
      <c r="A256" s="131"/>
      <c r="B256" s="132"/>
      <c r="C256" s="131"/>
      <c r="D256" s="133"/>
      <c r="E256" s="131"/>
      <c r="F256" s="73"/>
      <c r="G256" s="73"/>
      <c r="H256" s="131"/>
      <c r="I256" s="132"/>
      <c r="J256" s="131"/>
      <c r="K256" s="133"/>
      <c r="L256" s="131"/>
      <c r="M256" s="73"/>
      <c r="N256" s="73"/>
      <c r="O256" s="131"/>
      <c r="P256" s="132"/>
      <c r="Q256" s="131"/>
      <c r="R256" s="133"/>
      <c r="S256" s="131"/>
      <c r="T256" s="73"/>
      <c r="U256" s="73"/>
    </row>
    <row r="257" spans="1:21" ht="15.5" x14ac:dyDescent="0.35">
      <c r="A257" s="131"/>
      <c r="B257" s="132"/>
      <c r="C257" s="131"/>
      <c r="D257" s="133"/>
      <c r="E257" s="131"/>
      <c r="F257" s="73"/>
      <c r="G257" s="73"/>
      <c r="H257" s="131"/>
      <c r="I257" s="132"/>
      <c r="J257" s="131"/>
      <c r="K257" s="133"/>
      <c r="L257" s="131"/>
      <c r="M257" s="73"/>
      <c r="N257" s="73"/>
      <c r="O257" s="131"/>
      <c r="P257" s="132"/>
      <c r="Q257" s="131"/>
      <c r="R257" s="133"/>
      <c r="S257" s="131"/>
      <c r="T257" s="73"/>
      <c r="U257" s="73"/>
    </row>
    <row r="258" spans="1:21" ht="18.5" x14ac:dyDescent="0.45">
      <c r="A258" s="78" t="s">
        <v>138</v>
      </c>
      <c r="B258" s="95"/>
      <c r="C258" s="94"/>
      <c r="D258" s="97"/>
      <c r="E258" s="94"/>
      <c r="F258" s="73"/>
      <c r="G258" s="73"/>
      <c r="H258" s="78" t="s">
        <v>138</v>
      </c>
      <c r="I258" s="95"/>
      <c r="J258" s="94"/>
      <c r="K258" s="97"/>
      <c r="L258" s="94"/>
      <c r="M258" s="73"/>
      <c r="N258" s="73"/>
      <c r="O258" s="78" t="s">
        <v>138</v>
      </c>
      <c r="P258" s="95"/>
      <c r="Q258" s="94"/>
      <c r="R258" s="97"/>
      <c r="S258" s="94"/>
      <c r="T258" s="73"/>
      <c r="U258" s="73"/>
    </row>
    <row r="259" spans="1:21" ht="18.5" x14ac:dyDescent="0.45">
      <c r="A259" s="79"/>
      <c r="B259" s="80"/>
      <c r="C259" s="79"/>
      <c r="D259" s="81"/>
      <c r="E259" s="79"/>
      <c r="F259" s="73"/>
      <c r="G259" s="73"/>
      <c r="H259" s="79"/>
      <c r="I259" s="80"/>
      <c r="J259" s="79"/>
      <c r="K259" s="81"/>
      <c r="L259" s="79"/>
      <c r="M259" s="73"/>
      <c r="N259" s="73"/>
      <c r="O259" s="79"/>
      <c r="P259" s="80"/>
      <c r="Q259" s="79"/>
      <c r="R259" s="81"/>
      <c r="S259" s="79"/>
      <c r="T259" s="73"/>
      <c r="U259" s="73"/>
    </row>
    <row r="260" spans="1:21" ht="37" x14ac:dyDescent="0.45">
      <c r="A260" s="86" t="s">
        <v>76</v>
      </c>
      <c r="B260" s="87" t="s">
        <v>114</v>
      </c>
      <c r="C260" s="88" t="s">
        <v>70</v>
      </c>
      <c r="D260" s="89" t="s">
        <v>71</v>
      </c>
      <c r="E260" s="88" t="s">
        <v>70</v>
      </c>
      <c r="F260" s="73"/>
      <c r="G260" s="73"/>
      <c r="H260" s="86" t="s">
        <v>76</v>
      </c>
      <c r="I260" s="87" t="s">
        <v>114</v>
      </c>
      <c r="J260" s="88" t="s">
        <v>70</v>
      </c>
      <c r="K260" s="89" t="s">
        <v>71</v>
      </c>
      <c r="L260" s="88" t="s">
        <v>70</v>
      </c>
      <c r="M260" s="73"/>
      <c r="N260" s="73"/>
      <c r="O260" s="86" t="s">
        <v>76</v>
      </c>
      <c r="P260" s="87" t="s">
        <v>114</v>
      </c>
      <c r="Q260" s="88" t="s">
        <v>70</v>
      </c>
      <c r="R260" s="89" t="s">
        <v>71</v>
      </c>
      <c r="S260" s="88" t="s">
        <v>70</v>
      </c>
      <c r="T260" s="73"/>
      <c r="U260" s="73"/>
    </row>
    <row r="261" spans="1:21" ht="18.5" x14ac:dyDescent="0.45">
      <c r="A261" s="79"/>
      <c r="B261" s="80"/>
      <c r="C261" s="79"/>
      <c r="D261" s="81"/>
      <c r="E261" s="79"/>
      <c r="F261" s="73"/>
      <c r="G261" s="73"/>
      <c r="H261" s="79"/>
      <c r="I261" s="80"/>
      <c r="J261" s="79"/>
      <c r="K261" s="81"/>
      <c r="L261" s="79"/>
      <c r="M261" s="73"/>
      <c r="N261" s="73"/>
      <c r="O261" s="79"/>
      <c r="P261" s="80"/>
      <c r="Q261" s="79"/>
      <c r="R261" s="81"/>
      <c r="S261" s="79"/>
      <c r="T261" s="73"/>
      <c r="U261" s="73"/>
    </row>
    <row r="262" spans="1:21" ht="18.5" x14ac:dyDescent="0.45">
      <c r="A262" s="94" t="s">
        <v>16</v>
      </c>
      <c r="B262" s="95">
        <v>137511.79</v>
      </c>
      <c r="C262" s="96">
        <v>0.56314847129560963</v>
      </c>
      <c r="D262" s="97">
        <v>1</v>
      </c>
      <c r="E262" s="96">
        <v>0.5</v>
      </c>
      <c r="F262" s="92"/>
      <c r="G262" s="93"/>
      <c r="H262" s="94" t="s">
        <v>16</v>
      </c>
      <c r="I262" s="95">
        <v>138670.06</v>
      </c>
      <c r="J262" s="96">
        <v>1</v>
      </c>
      <c r="K262" s="97">
        <v>1</v>
      </c>
      <c r="L262" s="96">
        <v>1</v>
      </c>
      <c r="M262" s="92"/>
      <c r="N262" s="93"/>
      <c r="O262" s="94" t="s">
        <v>16</v>
      </c>
      <c r="P262" s="95">
        <v>0</v>
      </c>
      <c r="Q262" s="96">
        <v>0</v>
      </c>
      <c r="R262" s="97">
        <v>0</v>
      </c>
      <c r="S262" s="96">
        <v>0</v>
      </c>
      <c r="T262" s="92"/>
      <c r="U262" s="93"/>
    </row>
    <row r="263" spans="1:21" ht="18.5" x14ac:dyDescent="0.45">
      <c r="A263" s="94" t="s">
        <v>17</v>
      </c>
      <c r="B263" s="95">
        <v>0</v>
      </c>
      <c r="C263" s="96">
        <v>0</v>
      </c>
      <c r="D263" s="97">
        <v>0</v>
      </c>
      <c r="E263" s="96">
        <v>0</v>
      </c>
      <c r="F263" s="92"/>
      <c r="G263" s="93"/>
      <c r="H263" s="94" t="s">
        <v>17</v>
      </c>
      <c r="I263" s="95">
        <v>0</v>
      </c>
      <c r="J263" s="96">
        <v>0</v>
      </c>
      <c r="K263" s="97">
        <v>0</v>
      </c>
      <c r="L263" s="96">
        <v>0</v>
      </c>
      <c r="M263" s="92"/>
      <c r="N263" s="93"/>
      <c r="O263" s="94" t="s">
        <v>17</v>
      </c>
      <c r="P263" s="95">
        <v>0</v>
      </c>
      <c r="Q263" s="96">
        <v>0</v>
      </c>
      <c r="R263" s="97">
        <v>0</v>
      </c>
      <c r="S263" s="96">
        <v>0</v>
      </c>
      <c r="T263" s="92"/>
      <c r="U263" s="93"/>
    </row>
    <row r="264" spans="1:21" ht="18.5" x14ac:dyDescent="0.45">
      <c r="A264" s="94" t="s">
        <v>18</v>
      </c>
      <c r="B264" s="95">
        <v>0</v>
      </c>
      <c r="C264" s="96">
        <v>0</v>
      </c>
      <c r="D264" s="97">
        <v>0</v>
      </c>
      <c r="E264" s="96">
        <v>0</v>
      </c>
      <c r="F264" s="92"/>
      <c r="G264" s="93"/>
      <c r="H264" s="94" t="s">
        <v>18</v>
      </c>
      <c r="I264" s="95">
        <v>0</v>
      </c>
      <c r="J264" s="96">
        <v>0</v>
      </c>
      <c r="K264" s="97">
        <v>0</v>
      </c>
      <c r="L264" s="96">
        <v>0</v>
      </c>
      <c r="M264" s="92"/>
      <c r="N264" s="93"/>
      <c r="O264" s="94" t="s">
        <v>18</v>
      </c>
      <c r="P264" s="95">
        <v>0</v>
      </c>
      <c r="Q264" s="96">
        <v>0</v>
      </c>
      <c r="R264" s="97">
        <v>0</v>
      </c>
      <c r="S264" s="96">
        <v>0</v>
      </c>
      <c r="T264" s="92"/>
      <c r="U264" s="93"/>
    </row>
    <row r="265" spans="1:21" ht="18.5" x14ac:dyDescent="0.45">
      <c r="A265" s="94" t="s">
        <v>19</v>
      </c>
      <c r="B265" s="95">
        <v>0</v>
      </c>
      <c r="C265" s="96">
        <v>0</v>
      </c>
      <c r="D265" s="97">
        <v>0</v>
      </c>
      <c r="E265" s="96">
        <v>0</v>
      </c>
      <c r="F265" s="92"/>
      <c r="G265" s="93"/>
      <c r="H265" s="94" t="s">
        <v>19</v>
      </c>
      <c r="I265" s="95">
        <v>0</v>
      </c>
      <c r="J265" s="96">
        <v>0</v>
      </c>
      <c r="K265" s="97">
        <v>0</v>
      </c>
      <c r="L265" s="96">
        <v>0</v>
      </c>
      <c r="M265" s="92"/>
      <c r="N265" s="93"/>
      <c r="O265" s="94" t="s">
        <v>19</v>
      </c>
      <c r="P265" s="95">
        <v>0</v>
      </c>
      <c r="Q265" s="96">
        <v>0</v>
      </c>
      <c r="R265" s="97">
        <v>0</v>
      </c>
      <c r="S265" s="96">
        <v>0</v>
      </c>
      <c r="T265" s="92"/>
      <c r="U265" s="93"/>
    </row>
    <row r="266" spans="1:21" ht="18.5" x14ac:dyDescent="0.45">
      <c r="A266" s="94" t="s">
        <v>20</v>
      </c>
      <c r="B266" s="95">
        <v>0</v>
      </c>
      <c r="C266" s="96">
        <v>0</v>
      </c>
      <c r="D266" s="97">
        <v>0</v>
      </c>
      <c r="E266" s="96">
        <v>0</v>
      </c>
      <c r="F266" s="92"/>
      <c r="G266" s="93"/>
      <c r="H266" s="94" t="s">
        <v>20</v>
      </c>
      <c r="I266" s="95">
        <v>0</v>
      </c>
      <c r="J266" s="96">
        <v>0</v>
      </c>
      <c r="K266" s="97">
        <v>0</v>
      </c>
      <c r="L266" s="96">
        <v>0</v>
      </c>
      <c r="M266" s="92"/>
      <c r="N266" s="93"/>
      <c r="O266" s="94" t="s">
        <v>20</v>
      </c>
      <c r="P266" s="95">
        <v>0</v>
      </c>
      <c r="Q266" s="96">
        <v>0</v>
      </c>
      <c r="R266" s="97">
        <v>0</v>
      </c>
      <c r="S266" s="96">
        <v>0</v>
      </c>
      <c r="T266" s="92"/>
      <c r="U266" s="93"/>
    </row>
    <row r="267" spans="1:21" ht="18.5" x14ac:dyDescent="0.45">
      <c r="A267" s="94" t="s">
        <v>21</v>
      </c>
      <c r="B267" s="95">
        <v>0</v>
      </c>
      <c r="C267" s="96">
        <v>0</v>
      </c>
      <c r="D267" s="97">
        <v>0</v>
      </c>
      <c r="E267" s="96">
        <v>0</v>
      </c>
      <c r="F267" s="92"/>
      <c r="G267" s="93"/>
      <c r="H267" s="94" t="s">
        <v>21</v>
      </c>
      <c r="I267" s="95">
        <v>0</v>
      </c>
      <c r="J267" s="96">
        <v>0</v>
      </c>
      <c r="K267" s="97">
        <v>0</v>
      </c>
      <c r="L267" s="96">
        <v>0</v>
      </c>
      <c r="M267" s="92"/>
      <c r="N267" s="93"/>
      <c r="O267" s="94" t="s">
        <v>21</v>
      </c>
      <c r="P267" s="95">
        <v>0</v>
      </c>
      <c r="Q267" s="96">
        <v>0</v>
      </c>
      <c r="R267" s="97">
        <v>0</v>
      </c>
      <c r="S267" s="96">
        <v>0</v>
      </c>
      <c r="T267" s="92"/>
      <c r="U267" s="93"/>
    </row>
    <row r="268" spans="1:21" ht="18.5" x14ac:dyDescent="0.45">
      <c r="A268" s="94" t="s">
        <v>139</v>
      </c>
      <c r="B268" s="95">
        <v>0</v>
      </c>
      <c r="C268" s="96">
        <v>0</v>
      </c>
      <c r="D268" s="97">
        <v>0</v>
      </c>
      <c r="E268" s="96">
        <v>0</v>
      </c>
      <c r="F268" s="92"/>
      <c r="G268" s="93"/>
      <c r="H268" s="94" t="s">
        <v>139</v>
      </c>
      <c r="I268" s="95">
        <v>0</v>
      </c>
      <c r="J268" s="96">
        <v>0</v>
      </c>
      <c r="K268" s="97">
        <v>0</v>
      </c>
      <c r="L268" s="96">
        <v>0</v>
      </c>
      <c r="M268" s="92"/>
      <c r="N268" s="93"/>
      <c r="O268" s="94" t="s">
        <v>139</v>
      </c>
      <c r="P268" s="95">
        <v>0</v>
      </c>
      <c r="Q268" s="96">
        <v>0</v>
      </c>
      <c r="R268" s="97">
        <v>0</v>
      </c>
      <c r="S268" s="96">
        <v>0</v>
      </c>
      <c r="T268" s="92"/>
      <c r="U268" s="93"/>
    </row>
    <row r="269" spans="1:21" ht="18.5" x14ac:dyDescent="0.45">
      <c r="A269" s="94" t="s">
        <v>140</v>
      </c>
      <c r="B269" s="95">
        <v>106672.10999999999</v>
      </c>
      <c r="C269" s="96">
        <v>0.43685152870439037</v>
      </c>
      <c r="D269" s="97">
        <v>1</v>
      </c>
      <c r="E269" s="96">
        <v>0.5</v>
      </c>
      <c r="F269" s="92"/>
      <c r="G269" s="93"/>
      <c r="H269" s="94" t="s">
        <v>140</v>
      </c>
      <c r="I269" s="95">
        <v>0</v>
      </c>
      <c r="J269" s="96">
        <v>0</v>
      </c>
      <c r="K269" s="97">
        <v>0</v>
      </c>
      <c r="L269" s="96">
        <v>0</v>
      </c>
      <c r="M269" s="92"/>
      <c r="N269" s="93"/>
      <c r="O269" s="94" t="s">
        <v>140</v>
      </c>
      <c r="P269" s="95">
        <v>0</v>
      </c>
      <c r="Q269" s="96">
        <v>0</v>
      </c>
      <c r="R269" s="97">
        <v>0</v>
      </c>
      <c r="S269" s="96">
        <v>0</v>
      </c>
      <c r="T269" s="92"/>
      <c r="U269" s="93"/>
    </row>
    <row r="270" spans="1:21" ht="18.5" x14ac:dyDescent="0.45">
      <c r="A270" s="94"/>
      <c r="B270" s="95"/>
      <c r="C270" s="99"/>
      <c r="D270" s="97"/>
      <c r="E270" s="99"/>
      <c r="F270" s="73"/>
      <c r="G270" s="73"/>
      <c r="H270" s="94"/>
      <c r="I270" s="95"/>
      <c r="J270" s="99"/>
      <c r="K270" s="97"/>
      <c r="L270" s="99"/>
      <c r="M270" s="73"/>
      <c r="N270" s="73"/>
      <c r="O270" s="94"/>
      <c r="P270" s="95"/>
      <c r="Q270" s="99"/>
      <c r="R270" s="97"/>
      <c r="S270" s="99"/>
      <c r="T270" s="73"/>
      <c r="U270" s="73"/>
    </row>
    <row r="271" spans="1:21" ht="19" thickBot="1" x14ac:dyDescent="0.5">
      <c r="A271" s="105"/>
      <c r="B271" s="106">
        <v>244183.9</v>
      </c>
      <c r="C271" s="114"/>
      <c r="D271" s="108">
        <v>2</v>
      </c>
      <c r="E271" s="114"/>
      <c r="F271" s="73"/>
      <c r="G271" s="73"/>
      <c r="H271" s="105"/>
      <c r="I271" s="106">
        <v>138670.06</v>
      </c>
      <c r="J271" s="114"/>
      <c r="K271" s="108">
        <v>1</v>
      </c>
      <c r="L271" s="114"/>
      <c r="M271" s="73"/>
      <c r="N271" s="73"/>
      <c r="O271" s="105"/>
      <c r="P271" s="106">
        <v>0</v>
      </c>
      <c r="Q271" s="114"/>
      <c r="R271" s="108">
        <v>0</v>
      </c>
      <c r="S271" s="114"/>
      <c r="T271" s="73"/>
      <c r="U271" s="73"/>
    </row>
    <row r="272" spans="1:21" ht="19" thickTop="1" x14ac:dyDescent="0.45">
      <c r="A272" s="94"/>
      <c r="B272" s="95"/>
      <c r="C272" s="94"/>
      <c r="D272" s="97"/>
      <c r="E272" s="94"/>
      <c r="F272" s="73"/>
      <c r="G272" s="73"/>
      <c r="H272" s="94"/>
      <c r="I272" s="95"/>
      <c r="J272" s="94"/>
      <c r="K272" s="97"/>
      <c r="L272" s="94"/>
      <c r="M272" s="73"/>
      <c r="N272" s="73"/>
      <c r="O272" s="94"/>
      <c r="P272" s="95"/>
      <c r="Q272" s="99"/>
      <c r="R272" s="97"/>
      <c r="S272" s="99"/>
      <c r="T272" s="73"/>
      <c r="U272" s="73"/>
    </row>
    <row r="273" spans="1:21" ht="18.5" x14ac:dyDescent="0.45">
      <c r="A273" s="105" t="s">
        <v>88</v>
      </c>
      <c r="B273" s="95"/>
      <c r="C273" s="94"/>
      <c r="D273" s="127">
        <v>12.10059</v>
      </c>
      <c r="E273" s="94"/>
      <c r="F273" s="92"/>
      <c r="G273" s="73"/>
      <c r="H273" s="105" t="s">
        <v>88</v>
      </c>
      <c r="I273" s="95"/>
      <c r="J273" s="94"/>
      <c r="K273" s="127">
        <v>0</v>
      </c>
      <c r="L273" s="94"/>
      <c r="M273" s="92"/>
      <c r="N273" s="73"/>
      <c r="O273" s="105" t="s">
        <v>88</v>
      </c>
      <c r="P273" s="95"/>
      <c r="Q273" s="94"/>
      <c r="R273" s="127">
        <v>0</v>
      </c>
      <c r="S273" s="94"/>
      <c r="T273" s="92"/>
      <c r="U273" s="73"/>
    </row>
    <row r="274" spans="1:21" ht="15.5" x14ac:dyDescent="0.35">
      <c r="A274" s="128"/>
      <c r="B274" s="129"/>
      <c r="C274" s="128"/>
      <c r="D274" s="130"/>
      <c r="E274" s="128"/>
      <c r="F274" s="73"/>
      <c r="G274" s="73"/>
      <c r="H274" s="128"/>
      <c r="I274" s="129"/>
      <c r="J274" s="128"/>
      <c r="K274" s="130"/>
      <c r="L274" s="128"/>
      <c r="M274" s="73"/>
      <c r="N274" s="73"/>
      <c r="O274" s="128"/>
      <c r="P274" s="129"/>
      <c r="Q274" s="128"/>
      <c r="R274" s="130"/>
      <c r="S274" s="128"/>
      <c r="T274" s="73"/>
      <c r="U274" s="73"/>
    </row>
    <row r="275" spans="1:21" ht="15.5" x14ac:dyDescent="0.35">
      <c r="A275" s="128"/>
      <c r="B275" s="129"/>
      <c r="C275" s="128"/>
      <c r="D275" s="130"/>
      <c r="E275" s="128"/>
      <c r="F275" s="73"/>
      <c r="G275" s="73"/>
      <c r="H275" s="128"/>
      <c r="I275" s="129"/>
      <c r="J275" s="128"/>
      <c r="K275" s="130"/>
      <c r="L275" s="128"/>
      <c r="M275" s="73"/>
      <c r="N275" s="73"/>
      <c r="O275" s="128"/>
      <c r="P275" s="129"/>
      <c r="Q275" s="128"/>
      <c r="R275" s="130"/>
      <c r="S275" s="128"/>
      <c r="T275" s="73"/>
      <c r="U275" s="73"/>
    </row>
    <row r="276" spans="1:21" ht="15.5" x14ac:dyDescent="0.35">
      <c r="A276" s="128"/>
      <c r="B276" s="129"/>
      <c r="C276" s="128"/>
      <c r="D276" s="130"/>
      <c r="E276" s="128"/>
      <c r="F276" s="73"/>
      <c r="G276" s="73"/>
      <c r="H276" s="128"/>
      <c r="I276" s="129"/>
      <c r="J276" s="128"/>
      <c r="K276" s="130"/>
      <c r="L276" s="128"/>
      <c r="M276" s="73"/>
      <c r="N276" s="73"/>
      <c r="O276" s="128"/>
      <c r="P276" s="129"/>
      <c r="Q276" s="128"/>
      <c r="R276" s="130"/>
      <c r="S276" s="128"/>
      <c r="T276" s="73"/>
      <c r="U276" s="73"/>
    </row>
    <row r="277" spans="1:21" ht="15.5" x14ac:dyDescent="0.35">
      <c r="A277" s="128"/>
      <c r="B277" s="129"/>
      <c r="C277" s="128"/>
      <c r="D277" s="130"/>
      <c r="E277" s="128"/>
      <c r="F277" s="73"/>
      <c r="G277" s="73"/>
      <c r="H277" s="128"/>
      <c r="I277" s="129"/>
      <c r="J277" s="128"/>
      <c r="K277" s="130"/>
      <c r="L277" s="128"/>
      <c r="M277" s="73"/>
      <c r="N277" s="73"/>
      <c r="O277" s="128"/>
      <c r="P277" s="129"/>
      <c r="Q277" s="128"/>
      <c r="R277" s="130"/>
      <c r="S277" s="128"/>
      <c r="T277" s="73"/>
      <c r="U277" s="73"/>
    </row>
    <row r="278" spans="1:21" ht="18.5" x14ac:dyDescent="0.45">
      <c r="A278" s="78" t="s">
        <v>229</v>
      </c>
      <c r="B278" s="95"/>
      <c r="C278" s="94"/>
      <c r="D278" s="97"/>
      <c r="E278" s="94"/>
      <c r="F278" s="73"/>
      <c r="G278" s="73"/>
      <c r="H278" s="78" t="s">
        <v>229</v>
      </c>
      <c r="I278" s="95"/>
      <c r="J278" s="94"/>
      <c r="K278" s="97"/>
      <c r="L278" s="94"/>
      <c r="M278" s="73"/>
      <c r="N278" s="73"/>
      <c r="O278" s="78" t="s">
        <v>229</v>
      </c>
      <c r="P278" s="95"/>
      <c r="Q278" s="94"/>
      <c r="R278" s="97"/>
      <c r="S278" s="94"/>
      <c r="T278" s="73"/>
      <c r="U278" s="73"/>
    </row>
    <row r="279" spans="1:21" ht="18.5" x14ac:dyDescent="0.45">
      <c r="A279" s="78" t="s">
        <v>244</v>
      </c>
      <c r="B279" s="95"/>
      <c r="C279" s="94"/>
      <c r="D279" s="97"/>
      <c r="E279" s="94"/>
      <c r="F279" s="73"/>
      <c r="G279" s="73"/>
      <c r="H279" s="78" t="s">
        <v>244</v>
      </c>
      <c r="I279" s="95"/>
      <c r="J279" s="94"/>
      <c r="K279" s="97"/>
      <c r="L279" s="94"/>
      <c r="M279" s="73"/>
      <c r="N279" s="73"/>
      <c r="O279" s="78" t="s">
        <v>244</v>
      </c>
      <c r="P279" s="95"/>
      <c r="Q279" s="94"/>
      <c r="R279" s="97"/>
      <c r="S279" s="94"/>
      <c r="T279" s="73"/>
      <c r="U279" s="73"/>
    </row>
    <row r="280" spans="1:21" ht="18.5" x14ac:dyDescent="0.45">
      <c r="A280" s="79"/>
      <c r="B280" s="80"/>
      <c r="C280" s="79"/>
      <c r="D280" s="81"/>
      <c r="E280" s="79"/>
      <c r="F280" s="73"/>
      <c r="G280" s="73"/>
      <c r="H280" s="79"/>
      <c r="I280" s="80"/>
      <c r="J280" s="79"/>
      <c r="K280" s="81"/>
      <c r="L280" s="79"/>
      <c r="M280" s="73"/>
      <c r="N280" s="73"/>
      <c r="O280" s="79"/>
      <c r="P280" s="80"/>
      <c r="Q280" s="79"/>
      <c r="R280" s="81"/>
      <c r="S280" s="79"/>
      <c r="T280" s="73"/>
      <c r="U280" s="73"/>
    </row>
    <row r="281" spans="1:21" ht="37" x14ac:dyDescent="0.45">
      <c r="A281" s="86" t="s">
        <v>76</v>
      </c>
      <c r="B281" s="87" t="s">
        <v>114</v>
      </c>
      <c r="C281" s="88" t="s">
        <v>70</v>
      </c>
      <c r="D281" s="89" t="s">
        <v>71</v>
      </c>
      <c r="E281" s="88" t="s">
        <v>70</v>
      </c>
      <c r="F281" s="73"/>
      <c r="G281" s="73"/>
      <c r="H281" s="86" t="s">
        <v>76</v>
      </c>
      <c r="I281" s="87" t="s">
        <v>114</v>
      </c>
      <c r="J281" s="88" t="s">
        <v>70</v>
      </c>
      <c r="K281" s="89" t="s">
        <v>71</v>
      </c>
      <c r="L281" s="88" t="s">
        <v>70</v>
      </c>
      <c r="M281" s="73"/>
      <c r="N281" s="73"/>
      <c r="O281" s="86" t="s">
        <v>76</v>
      </c>
      <c r="P281" s="87" t="s">
        <v>114</v>
      </c>
      <c r="Q281" s="88" t="s">
        <v>70</v>
      </c>
      <c r="R281" s="89" t="s">
        <v>71</v>
      </c>
      <c r="S281" s="88" t="s">
        <v>70</v>
      </c>
      <c r="T281" s="73"/>
      <c r="U281" s="73"/>
    </row>
    <row r="282" spans="1:21" ht="18.5" x14ac:dyDescent="0.45">
      <c r="A282" s="79"/>
      <c r="B282" s="80"/>
      <c r="C282" s="79"/>
      <c r="D282" s="81"/>
      <c r="E282" s="79"/>
      <c r="F282" s="73"/>
      <c r="G282" s="73"/>
      <c r="H282" s="79"/>
      <c r="I282" s="80"/>
      <c r="J282" s="79"/>
      <c r="K282" s="81"/>
      <c r="L282" s="79"/>
      <c r="M282" s="73"/>
      <c r="N282" s="73"/>
      <c r="O282" s="79"/>
      <c r="P282" s="80"/>
      <c r="Q282" s="79"/>
      <c r="R282" s="81"/>
      <c r="S282" s="79"/>
      <c r="T282" s="73"/>
      <c r="U282" s="73"/>
    </row>
    <row r="283" spans="1:21" ht="18.5" x14ac:dyDescent="0.45">
      <c r="A283" s="94" t="s">
        <v>16</v>
      </c>
      <c r="B283" s="95">
        <v>161712.26</v>
      </c>
      <c r="C283" s="96">
        <v>0.55352889506414937</v>
      </c>
      <c r="D283" s="97">
        <v>1</v>
      </c>
      <c r="E283" s="96">
        <v>0.33333333333333331</v>
      </c>
      <c r="F283" s="92"/>
      <c r="G283" s="73"/>
      <c r="H283" s="94" t="s">
        <v>16</v>
      </c>
      <c r="I283" s="95">
        <v>285043.07</v>
      </c>
      <c r="J283" s="96">
        <v>0.75432841015673324</v>
      </c>
      <c r="K283" s="97">
        <v>3</v>
      </c>
      <c r="L283" s="96">
        <v>0.6</v>
      </c>
      <c r="M283" s="92"/>
      <c r="N283" s="73"/>
      <c r="O283" s="94" t="s">
        <v>16</v>
      </c>
      <c r="P283" s="95">
        <v>0</v>
      </c>
      <c r="Q283" s="96">
        <v>0</v>
      </c>
      <c r="R283" s="97">
        <v>0</v>
      </c>
      <c r="S283" s="96">
        <v>0</v>
      </c>
      <c r="T283" s="92"/>
      <c r="U283" s="73"/>
    </row>
    <row r="284" spans="1:21" ht="18.5" x14ac:dyDescent="0.45">
      <c r="A284" s="94" t="s">
        <v>17</v>
      </c>
      <c r="B284" s="95">
        <v>0</v>
      </c>
      <c r="C284" s="96">
        <v>0</v>
      </c>
      <c r="D284" s="97">
        <v>0</v>
      </c>
      <c r="E284" s="96">
        <v>0</v>
      </c>
      <c r="F284" s="92"/>
      <c r="G284" s="73"/>
      <c r="H284" s="94" t="s">
        <v>17</v>
      </c>
      <c r="I284" s="95">
        <v>69395.86</v>
      </c>
      <c r="J284" s="96">
        <v>0.18364687394525758</v>
      </c>
      <c r="K284" s="97">
        <v>1</v>
      </c>
      <c r="L284" s="96">
        <v>0.2</v>
      </c>
      <c r="M284" s="92"/>
      <c r="N284" s="73"/>
      <c r="O284" s="94" t="s">
        <v>17</v>
      </c>
      <c r="P284" s="95">
        <v>0</v>
      </c>
      <c r="Q284" s="96">
        <v>0</v>
      </c>
      <c r="R284" s="97">
        <v>0</v>
      </c>
      <c r="S284" s="96">
        <v>0</v>
      </c>
      <c r="T284" s="92"/>
      <c r="U284" s="73"/>
    </row>
    <row r="285" spans="1:21" ht="18.5" x14ac:dyDescent="0.45">
      <c r="A285" s="94" t="s">
        <v>18</v>
      </c>
      <c r="B285" s="95">
        <v>0</v>
      </c>
      <c r="C285" s="96">
        <v>0</v>
      </c>
      <c r="D285" s="97">
        <v>0</v>
      </c>
      <c r="E285" s="96">
        <v>0</v>
      </c>
      <c r="F285" s="92"/>
      <c r="G285" s="73"/>
      <c r="H285" s="94" t="s">
        <v>18</v>
      </c>
      <c r="I285" s="95">
        <v>0</v>
      </c>
      <c r="J285" s="96">
        <v>0</v>
      </c>
      <c r="K285" s="97">
        <v>0</v>
      </c>
      <c r="L285" s="96">
        <v>0</v>
      </c>
      <c r="M285" s="92"/>
      <c r="N285" s="73"/>
      <c r="O285" s="94" t="s">
        <v>18</v>
      </c>
      <c r="P285" s="95">
        <v>0</v>
      </c>
      <c r="Q285" s="96">
        <v>0</v>
      </c>
      <c r="R285" s="97">
        <v>0</v>
      </c>
      <c r="S285" s="96">
        <v>0</v>
      </c>
      <c r="T285" s="92"/>
      <c r="U285" s="73"/>
    </row>
    <row r="286" spans="1:21" ht="18.5" x14ac:dyDescent="0.45">
      <c r="A286" s="94" t="s">
        <v>19</v>
      </c>
      <c r="B286" s="95">
        <v>23763.45</v>
      </c>
      <c r="C286" s="96">
        <v>8.1340500846455055E-2</v>
      </c>
      <c r="D286" s="97">
        <v>1</v>
      </c>
      <c r="E286" s="96">
        <v>0.33333333333333331</v>
      </c>
      <c r="F286" s="92"/>
      <c r="G286" s="73"/>
      <c r="H286" s="94" t="s">
        <v>19</v>
      </c>
      <c r="I286" s="95">
        <v>0</v>
      </c>
      <c r="J286" s="96">
        <v>0</v>
      </c>
      <c r="K286" s="97">
        <v>0</v>
      </c>
      <c r="L286" s="96">
        <v>0</v>
      </c>
      <c r="M286" s="92"/>
      <c r="N286" s="73"/>
      <c r="O286" s="94" t="s">
        <v>19</v>
      </c>
      <c r="P286" s="95">
        <v>0</v>
      </c>
      <c r="Q286" s="96">
        <v>0</v>
      </c>
      <c r="R286" s="97">
        <v>0</v>
      </c>
      <c r="S286" s="96">
        <v>0</v>
      </c>
      <c r="T286" s="92"/>
      <c r="U286" s="73"/>
    </row>
    <row r="287" spans="1:21" ht="18.5" x14ac:dyDescent="0.45">
      <c r="A287" s="94" t="s">
        <v>20</v>
      </c>
      <c r="B287" s="95">
        <v>0</v>
      </c>
      <c r="C287" s="96">
        <v>0</v>
      </c>
      <c r="D287" s="97">
        <v>0</v>
      </c>
      <c r="E287" s="96">
        <v>0</v>
      </c>
      <c r="F287" s="92"/>
      <c r="G287" s="73"/>
      <c r="H287" s="94" t="s">
        <v>20</v>
      </c>
      <c r="I287" s="95">
        <v>23437.69</v>
      </c>
      <c r="J287" s="96">
        <v>6.2024715898009244E-2</v>
      </c>
      <c r="K287" s="97">
        <v>1</v>
      </c>
      <c r="L287" s="96">
        <v>0.2</v>
      </c>
      <c r="M287" s="92"/>
      <c r="N287" s="73"/>
      <c r="O287" s="94" t="s">
        <v>20</v>
      </c>
      <c r="P287" s="95">
        <v>0</v>
      </c>
      <c r="Q287" s="96">
        <v>0</v>
      </c>
      <c r="R287" s="97">
        <v>0</v>
      </c>
      <c r="S287" s="96">
        <v>0</v>
      </c>
      <c r="T287" s="92"/>
      <c r="U287" s="73"/>
    </row>
    <row r="288" spans="1:21" ht="18.5" x14ac:dyDescent="0.45">
      <c r="A288" s="94" t="s">
        <v>21</v>
      </c>
      <c r="B288" s="95">
        <v>0</v>
      </c>
      <c r="C288" s="96">
        <v>0</v>
      </c>
      <c r="D288" s="97">
        <v>0</v>
      </c>
      <c r="E288" s="96">
        <v>0</v>
      </c>
      <c r="F288" s="92"/>
      <c r="G288" s="73"/>
      <c r="H288" s="94" t="s">
        <v>21</v>
      </c>
      <c r="I288" s="95">
        <v>0</v>
      </c>
      <c r="J288" s="96">
        <v>0</v>
      </c>
      <c r="K288" s="97">
        <v>0</v>
      </c>
      <c r="L288" s="96">
        <v>0</v>
      </c>
      <c r="M288" s="92"/>
      <c r="N288" s="73"/>
      <c r="O288" s="94" t="s">
        <v>21</v>
      </c>
      <c r="P288" s="95">
        <v>0</v>
      </c>
      <c r="Q288" s="96">
        <v>0</v>
      </c>
      <c r="R288" s="97">
        <v>0</v>
      </c>
      <c r="S288" s="96">
        <v>0</v>
      </c>
      <c r="T288" s="92"/>
      <c r="U288" s="73"/>
    </row>
    <row r="289" spans="1:21" ht="18.5" x14ac:dyDescent="0.45">
      <c r="A289" s="94" t="s">
        <v>139</v>
      </c>
      <c r="B289" s="95">
        <v>0</v>
      </c>
      <c r="C289" s="96">
        <v>0</v>
      </c>
      <c r="D289" s="97">
        <v>0</v>
      </c>
      <c r="E289" s="96">
        <v>0</v>
      </c>
      <c r="F289" s="92"/>
      <c r="G289" s="73"/>
      <c r="H289" s="94" t="s">
        <v>139</v>
      </c>
      <c r="I289" s="95">
        <v>0</v>
      </c>
      <c r="J289" s="96">
        <v>0</v>
      </c>
      <c r="K289" s="97">
        <v>0</v>
      </c>
      <c r="L289" s="96">
        <v>0</v>
      </c>
      <c r="M289" s="92"/>
      <c r="N289" s="73"/>
      <c r="O289" s="94" t="s">
        <v>139</v>
      </c>
      <c r="P289" s="95">
        <v>0</v>
      </c>
      <c r="Q289" s="96">
        <v>0</v>
      </c>
      <c r="R289" s="97">
        <v>0</v>
      </c>
      <c r="S289" s="96">
        <v>0</v>
      </c>
      <c r="T289" s="92"/>
      <c r="U289" s="73"/>
    </row>
    <row r="290" spans="1:21" ht="18.5" x14ac:dyDescent="0.45">
      <c r="A290" s="94" t="s">
        <v>140</v>
      </c>
      <c r="B290" s="95">
        <v>106672.10999999999</v>
      </c>
      <c r="C290" s="96">
        <v>0.36513060408939552</v>
      </c>
      <c r="D290" s="97">
        <v>1</v>
      </c>
      <c r="E290" s="96">
        <v>0.33333333333333331</v>
      </c>
      <c r="F290" s="92"/>
      <c r="G290" s="73"/>
      <c r="H290" s="94" t="s">
        <v>140</v>
      </c>
      <c r="I290" s="95">
        <v>0</v>
      </c>
      <c r="J290" s="96">
        <v>0</v>
      </c>
      <c r="K290" s="97">
        <v>0</v>
      </c>
      <c r="L290" s="96">
        <v>0</v>
      </c>
      <c r="M290" s="92"/>
      <c r="N290" s="73"/>
      <c r="O290" s="94" t="s">
        <v>140</v>
      </c>
      <c r="P290" s="95">
        <v>0</v>
      </c>
      <c r="Q290" s="96">
        <v>0</v>
      </c>
      <c r="R290" s="97">
        <v>0</v>
      </c>
      <c r="S290" s="96">
        <v>0</v>
      </c>
      <c r="T290" s="92"/>
      <c r="U290" s="73"/>
    </row>
    <row r="291" spans="1:21" ht="18.5" x14ac:dyDescent="0.45">
      <c r="A291" s="94"/>
      <c r="B291" s="95"/>
      <c r="C291" s="99"/>
      <c r="D291" s="97"/>
      <c r="E291" s="99"/>
      <c r="F291" s="73"/>
      <c r="G291" s="73"/>
      <c r="H291" s="94"/>
      <c r="I291" s="95"/>
      <c r="J291" s="99"/>
      <c r="K291" s="97"/>
      <c r="L291" s="99"/>
      <c r="M291" s="73"/>
      <c r="N291" s="73"/>
      <c r="O291" s="94"/>
      <c r="P291" s="95"/>
      <c r="Q291" s="99"/>
      <c r="R291" s="97"/>
      <c r="S291" s="99"/>
      <c r="T291" s="73"/>
      <c r="U291" s="73"/>
    </row>
    <row r="292" spans="1:21" ht="19" thickBot="1" x14ac:dyDescent="0.5">
      <c r="A292" s="105"/>
      <c r="B292" s="106">
        <v>292147.82</v>
      </c>
      <c r="C292" s="114"/>
      <c r="D292" s="108">
        <v>3</v>
      </c>
      <c r="E292" s="114"/>
      <c r="F292" s="73"/>
      <c r="G292" s="73"/>
      <c r="H292" s="105"/>
      <c r="I292" s="106">
        <v>377876.62</v>
      </c>
      <c r="J292" s="114"/>
      <c r="K292" s="108">
        <v>5</v>
      </c>
      <c r="L292" s="114"/>
      <c r="M292" s="73"/>
      <c r="N292" s="73"/>
      <c r="O292" s="105"/>
      <c r="P292" s="106">
        <v>0</v>
      </c>
      <c r="Q292" s="114"/>
      <c r="R292" s="108">
        <v>0</v>
      </c>
      <c r="S292" s="114"/>
      <c r="T292" s="73"/>
      <c r="U292" s="73"/>
    </row>
    <row r="293" spans="1:21" ht="19" thickTop="1" x14ac:dyDescent="0.45">
      <c r="A293" s="94"/>
      <c r="B293" s="95"/>
      <c r="C293" s="94"/>
      <c r="D293" s="97"/>
      <c r="E293" s="94"/>
      <c r="F293" s="73"/>
      <c r="G293" s="73"/>
      <c r="H293" s="94"/>
      <c r="I293" s="95"/>
      <c r="J293" s="94"/>
      <c r="K293" s="97"/>
      <c r="L293" s="94"/>
      <c r="M293" s="73"/>
      <c r="N293" s="73"/>
      <c r="O293" s="94"/>
      <c r="P293" s="95"/>
      <c r="Q293" s="99"/>
      <c r="R293" s="97"/>
      <c r="S293" s="99"/>
      <c r="T293" s="73"/>
      <c r="U293" s="73"/>
    </row>
    <row r="294" spans="1:21" ht="18.5" x14ac:dyDescent="0.45">
      <c r="A294" s="105" t="s">
        <v>245</v>
      </c>
      <c r="B294" s="95"/>
      <c r="C294" s="94"/>
      <c r="D294" s="112">
        <v>4.2951486086035039E-3</v>
      </c>
      <c r="E294" s="94"/>
      <c r="F294" s="92"/>
      <c r="G294" s="73"/>
      <c r="H294" s="105" t="s">
        <v>245</v>
      </c>
      <c r="I294" s="95"/>
      <c r="J294" s="94"/>
      <c r="K294" s="112">
        <v>5.6788655788714854E-3</v>
      </c>
      <c r="L294" s="94"/>
      <c r="M294" s="92"/>
      <c r="N294" s="73"/>
      <c r="O294" s="105" t="s">
        <v>245</v>
      </c>
      <c r="P294" s="95"/>
      <c r="Q294" s="94"/>
      <c r="R294" s="127">
        <v>0</v>
      </c>
      <c r="S294" s="94"/>
      <c r="T294" s="92"/>
      <c r="U294" s="73"/>
    </row>
    <row r="295" spans="1:21" ht="15.5" x14ac:dyDescent="0.35">
      <c r="A295" s="131"/>
      <c r="B295" s="132"/>
      <c r="C295" s="131"/>
      <c r="D295" s="133"/>
      <c r="E295" s="131"/>
      <c r="F295" s="73"/>
      <c r="G295" s="73"/>
      <c r="H295" s="131"/>
      <c r="I295" s="132"/>
      <c r="J295" s="131"/>
      <c r="K295" s="133"/>
      <c r="L295" s="131"/>
      <c r="M295" s="73"/>
      <c r="N295" s="73"/>
      <c r="O295" s="131"/>
      <c r="P295" s="132"/>
      <c r="Q295" s="131"/>
      <c r="R295" s="133"/>
      <c r="S295" s="131"/>
      <c r="T295" s="73"/>
      <c r="U295" s="73"/>
    </row>
    <row r="296" spans="1:21" ht="15.5" x14ac:dyDescent="0.35">
      <c r="A296" s="131"/>
      <c r="B296" s="132"/>
      <c r="C296" s="131"/>
      <c r="D296" s="133"/>
      <c r="E296" s="131"/>
      <c r="F296" s="73"/>
      <c r="G296" s="73"/>
      <c r="H296" s="131"/>
      <c r="I296" s="132"/>
      <c r="J296" s="131"/>
      <c r="K296" s="133"/>
      <c r="L296" s="131"/>
      <c r="M296" s="73"/>
      <c r="N296" s="73"/>
      <c r="O296" s="131"/>
      <c r="P296" s="132"/>
      <c r="Q296" s="131"/>
      <c r="R296" s="133"/>
      <c r="S296" s="131"/>
      <c r="T296" s="73"/>
      <c r="U296" s="73"/>
    </row>
    <row r="297" spans="1:21" ht="18.5" x14ac:dyDescent="0.45">
      <c r="A297" s="131"/>
      <c r="B297" s="132"/>
      <c r="C297" s="131"/>
      <c r="D297" s="133"/>
      <c r="E297" s="131"/>
      <c r="F297" s="73"/>
      <c r="G297" s="73"/>
      <c r="H297" s="78" t="s">
        <v>389</v>
      </c>
      <c r="I297" s="95"/>
      <c r="J297" s="94"/>
      <c r="K297" s="97"/>
      <c r="L297" s="94"/>
      <c r="M297" s="73"/>
      <c r="N297" s="73"/>
      <c r="O297" s="78" t="s">
        <v>389</v>
      </c>
      <c r="P297" s="95"/>
      <c r="Q297" s="94"/>
      <c r="R297" s="97"/>
      <c r="S297" s="94"/>
      <c r="T297" s="73"/>
      <c r="U297" s="73"/>
    </row>
    <row r="298" spans="1:21" ht="18.5" x14ac:dyDescent="0.45">
      <c r="A298" s="131"/>
      <c r="B298" s="132"/>
      <c r="C298" s="131"/>
      <c r="D298" s="133"/>
      <c r="E298" s="131"/>
      <c r="F298" s="73"/>
      <c r="G298" s="73"/>
      <c r="H298" s="79"/>
      <c r="I298" s="80"/>
      <c r="J298" s="79"/>
      <c r="K298" s="81"/>
      <c r="L298" s="79"/>
      <c r="M298" s="73"/>
      <c r="N298" s="73"/>
      <c r="O298" s="79"/>
      <c r="P298" s="80"/>
      <c r="Q298" s="79"/>
      <c r="R298" s="81"/>
      <c r="S298" s="79"/>
      <c r="T298" s="73"/>
      <c r="U298" s="73"/>
    </row>
    <row r="299" spans="1:21" ht="37" x14ac:dyDescent="0.45">
      <c r="A299" s="131"/>
      <c r="B299" s="132"/>
      <c r="C299" s="131"/>
      <c r="D299" s="133"/>
      <c r="E299" s="131"/>
      <c r="F299" s="73"/>
      <c r="G299" s="73"/>
      <c r="H299" s="86" t="s">
        <v>76</v>
      </c>
      <c r="I299" s="87" t="s">
        <v>114</v>
      </c>
      <c r="J299" s="88" t="s">
        <v>70</v>
      </c>
      <c r="K299" s="89" t="s">
        <v>71</v>
      </c>
      <c r="L299" s="88" t="s">
        <v>70</v>
      </c>
      <c r="M299" s="73"/>
      <c r="N299" s="73"/>
      <c r="O299" s="86" t="s">
        <v>76</v>
      </c>
      <c r="P299" s="87" t="s">
        <v>114</v>
      </c>
      <c r="Q299" s="88" t="s">
        <v>70</v>
      </c>
      <c r="R299" s="89" t="s">
        <v>71</v>
      </c>
      <c r="S299" s="88" t="s">
        <v>70</v>
      </c>
      <c r="T299" s="73"/>
      <c r="U299" s="73"/>
    </row>
    <row r="300" spans="1:21" ht="18.5" x14ac:dyDescent="0.45">
      <c r="A300" s="131"/>
      <c r="B300" s="132"/>
      <c r="C300" s="131"/>
      <c r="D300" s="133"/>
      <c r="E300" s="131"/>
      <c r="F300" s="73"/>
      <c r="G300" s="73"/>
      <c r="H300" s="79"/>
      <c r="I300" s="80"/>
      <c r="J300" s="79"/>
      <c r="K300" s="81"/>
      <c r="L300" s="79"/>
      <c r="M300" s="73"/>
      <c r="N300" s="73"/>
      <c r="O300" s="79"/>
      <c r="P300" s="80"/>
      <c r="Q300" s="79"/>
      <c r="R300" s="81"/>
      <c r="S300" s="79"/>
      <c r="T300" s="73"/>
      <c r="U300" s="73"/>
    </row>
    <row r="301" spans="1:21" ht="18.5" x14ac:dyDescent="0.45">
      <c r="A301" s="131"/>
      <c r="B301" s="132"/>
      <c r="C301" s="131"/>
      <c r="D301" s="133"/>
      <c r="E301" s="131"/>
      <c r="F301" s="73"/>
      <c r="G301" s="73"/>
      <c r="H301" s="94" t="s">
        <v>16</v>
      </c>
      <c r="I301" s="95">
        <v>7856367.9300000016</v>
      </c>
      <c r="J301" s="96">
        <v>1</v>
      </c>
      <c r="K301" s="97">
        <v>61</v>
      </c>
      <c r="L301" s="96">
        <v>1</v>
      </c>
      <c r="M301" s="73"/>
      <c r="N301" s="73"/>
      <c r="O301" s="94" t="s">
        <v>16</v>
      </c>
      <c r="P301" s="95">
        <v>0</v>
      </c>
      <c r="Q301" s="96">
        <v>0</v>
      </c>
      <c r="R301" s="97">
        <v>0</v>
      </c>
      <c r="S301" s="96">
        <v>0</v>
      </c>
      <c r="T301" s="73"/>
      <c r="U301" s="73"/>
    </row>
    <row r="302" spans="1:21" ht="18.5" x14ac:dyDescent="0.45">
      <c r="A302" s="131"/>
      <c r="B302" s="132"/>
      <c r="C302" s="131"/>
      <c r="D302" s="133"/>
      <c r="E302" s="131"/>
      <c r="F302" s="73"/>
      <c r="G302" s="73"/>
      <c r="H302" s="94" t="s">
        <v>17</v>
      </c>
      <c r="I302" s="95">
        <v>0</v>
      </c>
      <c r="J302" s="96">
        <v>0</v>
      </c>
      <c r="K302" s="97">
        <v>0</v>
      </c>
      <c r="L302" s="96">
        <v>0</v>
      </c>
      <c r="M302" s="73"/>
      <c r="N302" s="73"/>
      <c r="O302" s="94" t="s">
        <v>17</v>
      </c>
      <c r="P302" s="95">
        <v>0</v>
      </c>
      <c r="Q302" s="96">
        <v>0</v>
      </c>
      <c r="R302" s="97">
        <v>0</v>
      </c>
      <c r="S302" s="96">
        <v>0</v>
      </c>
      <c r="T302" s="73"/>
      <c r="U302" s="73"/>
    </row>
    <row r="303" spans="1:21" ht="18.5" x14ac:dyDescent="0.45">
      <c r="A303" s="131"/>
      <c r="B303" s="132"/>
      <c r="C303" s="131"/>
      <c r="D303" s="133"/>
      <c r="E303" s="131"/>
      <c r="F303" s="73"/>
      <c r="G303" s="73"/>
      <c r="H303" s="94" t="s">
        <v>18</v>
      </c>
      <c r="I303" s="95">
        <v>0</v>
      </c>
      <c r="J303" s="96">
        <v>0</v>
      </c>
      <c r="K303" s="97">
        <v>0</v>
      </c>
      <c r="L303" s="96">
        <v>0</v>
      </c>
      <c r="M303" s="73"/>
      <c r="N303" s="73"/>
      <c r="O303" s="94" t="s">
        <v>18</v>
      </c>
      <c r="P303" s="95">
        <v>0</v>
      </c>
      <c r="Q303" s="96">
        <v>0</v>
      </c>
      <c r="R303" s="97">
        <v>0</v>
      </c>
      <c r="S303" s="96">
        <v>0</v>
      </c>
      <c r="T303" s="73"/>
      <c r="U303" s="73"/>
    </row>
    <row r="304" spans="1:21" ht="18.5" x14ac:dyDescent="0.45">
      <c r="A304" s="131"/>
      <c r="B304" s="132"/>
      <c r="C304" s="131"/>
      <c r="D304" s="133"/>
      <c r="E304" s="131"/>
      <c r="F304" s="73"/>
      <c r="G304" s="73"/>
      <c r="H304" s="94" t="s">
        <v>19</v>
      </c>
      <c r="I304" s="95">
        <v>0</v>
      </c>
      <c r="J304" s="96">
        <v>0</v>
      </c>
      <c r="K304" s="97">
        <v>0</v>
      </c>
      <c r="L304" s="96">
        <v>0</v>
      </c>
      <c r="M304" s="73"/>
      <c r="N304" s="73"/>
      <c r="O304" s="94" t="s">
        <v>19</v>
      </c>
      <c r="P304" s="95">
        <v>0</v>
      </c>
      <c r="Q304" s="96">
        <v>0</v>
      </c>
      <c r="R304" s="97">
        <v>0</v>
      </c>
      <c r="S304" s="96">
        <v>0</v>
      </c>
      <c r="T304" s="73"/>
      <c r="U304" s="73"/>
    </row>
    <row r="305" spans="1:21" ht="18.5" x14ac:dyDescent="0.45">
      <c r="A305" s="131"/>
      <c r="B305" s="132"/>
      <c r="C305" s="131"/>
      <c r="D305" s="133"/>
      <c r="E305" s="131"/>
      <c r="F305" s="73"/>
      <c r="G305" s="73"/>
      <c r="H305" s="94" t="s">
        <v>20</v>
      </c>
      <c r="I305" s="95">
        <v>0</v>
      </c>
      <c r="J305" s="96">
        <v>0</v>
      </c>
      <c r="K305" s="97">
        <v>0</v>
      </c>
      <c r="L305" s="96">
        <v>0</v>
      </c>
      <c r="M305" s="73"/>
      <c r="N305" s="73"/>
      <c r="O305" s="94" t="s">
        <v>20</v>
      </c>
      <c r="P305" s="95">
        <v>0</v>
      </c>
      <c r="Q305" s="96">
        <v>0</v>
      </c>
      <c r="R305" s="97">
        <v>0</v>
      </c>
      <c r="S305" s="96">
        <v>0</v>
      </c>
      <c r="T305" s="73"/>
      <c r="U305" s="73"/>
    </row>
    <row r="306" spans="1:21" ht="18.5" x14ac:dyDescent="0.45">
      <c r="A306" s="131"/>
      <c r="B306" s="132"/>
      <c r="C306" s="131"/>
      <c r="D306" s="133"/>
      <c r="E306" s="131"/>
      <c r="F306" s="73"/>
      <c r="G306" s="73"/>
      <c r="H306" s="94" t="s">
        <v>21</v>
      </c>
      <c r="I306" s="95">
        <v>0</v>
      </c>
      <c r="J306" s="96">
        <v>0</v>
      </c>
      <c r="K306" s="97">
        <v>0</v>
      </c>
      <c r="L306" s="96">
        <v>0</v>
      </c>
      <c r="M306" s="73"/>
      <c r="N306" s="73"/>
      <c r="O306" s="94" t="s">
        <v>21</v>
      </c>
      <c r="P306" s="95">
        <v>0</v>
      </c>
      <c r="Q306" s="96">
        <v>0</v>
      </c>
      <c r="R306" s="97">
        <v>0</v>
      </c>
      <c r="S306" s="96">
        <v>0</v>
      </c>
      <c r="T306" s="73"/>
      <c r="U306" s="73"/>
    </row>
    <row r="307" spans="1:21" ht="18.5" x14ac:dyDescent="0.45">
      <c r="A307" s="131"/>
      <c r="B307" s="132"/>
      <c r="C307" s="131"/>
      <c r="D307" s="133"/>
      <c r="E307" s="131"/>
      <c r="F307" s="73"/>
      <c r="G307" s="73"/>
      <c r="H307" s="94" t="s">
        <v>139</v>
      </c>
      <c r="I307" s="95">
        <v>0</v>
      </c>
      <c r="J307" s="96">
        <v>0</v>
      </c>
      <c r="K307" s="97">
        <v>0</v>
      </c>
      <c r="L307" s="96">
        <v>0</v>
      </c>
      <c r="M307" s="73"/>
      <c r="N307" s="73"/>
      <c r="O307" s="94" t="s">
        <v>139</v>
      </c>
      <c r="P307" s="95">
        <v>0</v>
      </c>
      <c r="Q307" s="96">
        <v>0</v>
      </c>
      <c r="R307" s="97">
        <v>0</v>
      </c>
      <c r="S307" s="96">
        <v>0</v>
      </c>
      <c r="T307" s="73"/>
      <c r="U307" s="73"/>
    </row>
    <row r="308" spans="1:21" ht="18.5" x14ac:dyDescent="0.45">
      <c r="A308" s="131"/>
      <c r="B308" s="132"/>
      <c r="C308" s="131"/>
      <c r="D308" s="133"/>
      <c r="E308" s="131"/>
      <c r="F308" s="73"/>
      <c r="G308" s="73"/>
      <c r="H308" s="94" t="s">
        <v>140</v>
      </c>
      <c r="I308" s="95">
        <v>0</v>
      </c>
      <c r="J308" s="96">
        <v>0</v>
      </c>
      <c r="K308" s="97">
        <v>0</v>
      </c>
      <c r="L308" s="96">
        <v>0</v>
      </c>
      <c r="M308" s="73"/>
      <c r="N308" s="73"/>
      <c r="O308" s="94" t="s">
        <v>140</v>
      </c>
      <c r="P308" s="95">
        <v>0</v>
      </c>
      <c r="Q308" s="96">
        <v>0</v>
      </c>
      <c r="R308" s="97">
        <v>0</v>
      </c>
      <c r="S308" s="96">
        <v>0</v>
      </c>
      <c r="T308" s="73"/>
      <c r="U308" s="73"/>
    </row>
    <row r="309" spans="1:21" ht="18.5" x14ac:dyDescent="0.45">
      <c r="A309" s="131"/>
      <c r="B309" s="132"/>
      <c r="C309" s="131"/>
      <c r="D309" s="133"/>
      <c r="E309" s="131"/>
      <c r="F309" s="73"/>
      <c r="G309" s="73"/>
      <c r="H309" s="94"/>
      <c r="I309" s="95"/>
      <c r="J309" s="99"/>
      <c r="K309" s="97"/>
      <c r="L309" s="99"/>
      <c r="M309" s="73"/>
      <c r="N309" s="73"/>
      <c r="O309" s="94"/>
      <c r="P309" s="95"/>
      <c r="Q309" s="99"/>
      <c r="R309" s="97"/>
      <c r="S309" s="99"/>
      <c r="T309" s="73"/>
      <c r="U309" s="73"/>
    </row>
    <row r="310" spans="1:21" ht="19" thickBot="1" x14ac:dyDescent="0.5">
      <c r="A310" s="131"/>
      <c r="B310" s="132"/>
      <c r="C310" s="131"/>
      <c r="D310" s="133"/>
      <c r="E310" s="131"/>
      <c r="F310" s="73"/>
      <c r="G310" s="73"/>
      <c r="H310" s="105"/>
      <c r="I310" s="106">
        <v>7856367.9300000016</v>
      </c>
      <c r="J310" s="114"/>
      <c r="K310" s="108">
        <v>61</v>
      </c>
      <c r="L310" s="114"/>
      <c r="M310" s="73"/>
      <c r="N310" s="73"/>
      <c r="O310" s="105"/>
      <c r="P310" s="106">
        <v>0</v>
      </c>
      <c r="Q310" s="114"/>
      <c r="R310" s="108">
        <v>0</v>
      </c>
      <c r="S310" s="114"/>
      <c r="T310" s="73"/>
      <c r="U310" s="73"/>
    </row>
    <row r="311" spans="1:21" ht="19" thickTop="1" x14ac:dyDescent="0.45">
      <c r="A311" s="131"/>
      <c r="B311" s="132"/>
      <c r="C311" s="131"/>
      <c r="D311" s="133"/>
      <c r="E311" s="131"/>
      <c r="F311" s="73"/>
      <c r="G311" s="73"/>
      <c r="H311" s="94"/>
      <c r="I311" s="95"/>
      <c r="J311" s="94"/>
      <c r="K311" s="97"/>
      <c r="L311" s="94"/>
      <c r="M311" s="73"/>
      <c r="N311" s="73"/>
      <c r="O311" s="94"/>
      <c r="P311" s="95"/>
      <c r="Q311" s="99"/>
      <c r="R311" s="97"/>
      <c r="S311" s="99"/>
      <c r="T311" s="73"/>
      <c r="U311" s="73"/>
    </row>
    <row r="312" spans="1:21" ht="18.5" x14ac:dyDescent="0.45">
      <c r="A312" s="131"/>
      <c r="B312" s="132"/>
      <c r="C312" s="131"/>
      <c r="D312" s="133"/>
      <c r="E312" s="131"/>
      <c r="F312" s="73"/>
      <c r="G312" s="73"/>
      <c r="H312" s="131"/>
      <c r="I312" s="132"/>
      <c r="J312" s="131"/>
      <c r="K312" s="133"/>
      <c r="L312" s="131"/>
      <c r="M312" s="73"/>
      <c r="N312" s="73"/>
      <c r="O312" s="131"/>
      <c r="P312" s="95"/>
      <c r="Q312" s="94"/>
      <c r="R312" s="127"/>
      <c r="S312" s="94"/>
      <c r="T312" s="73"/>
      <c r="U312" s="73"/>
    </row>
    <row r="313" spans="1:21" ht="15.5" x14ac:dyDescent="0.35">
      <c r="A313" s="131"/>
      <c r="B313" s="132"/>
      <c r="C313" s="131"/>
      <c r="D313" s="133"/>
      <c r="E313" s="131"/>
      <c r="F313" s="73"/>
      <c r="G313" s="73"/>
      <c r="H313" s="131"/>
      <c r="I313" s="132"/>
      <c r="J313" s="131"/>
      <c r="K313" s="133"/>
      <c r="L313" s="131"/>
      <c r="M313" s="73"/>
      <c r="N313" s="73"/>
      <c r="O313" s="131"/>
      <c r="P313" s="132"/>
      <c r="Q313" s="131"/>
      <c r="R313" s="133"/>
      <c r="S313" s="131"/>
      <c r="T313" s="73"/>
      <c r="U313" s="73"/>
    </row>
    <row r="314" spans="1:21" ht="18.5" x14ac:dyDescent="0.45">
      <c r="A314" s="78" t="s">
        <v>90</v>
      </c>
      <c r="B314" s="132"/>
      <c r="C314" s="131"/>
      <c r="D314" s="133"/>
      <c r="E314" s="131"/>
      <c r="F314" s="73"/>
      <c r="G314" s="73"/>
      <c r="H314" s="78" t="s">
        <v>90</v>
      </c>
      <c r="I314" s="132"/>
      <c r="J314" s="131"/>
      <c r="K314" s="133"/>
      <c r="L314" s="131"/>
      <c r="M314" s="73"/>
      <c r="N314" s="73"/>
      <c r="O314" s="78" t="s">
        <v>90</v>
      </c>
      <c r="P314" s="132"/>
      <c r="Q314" s="131"/>
      <c r="R314" s="133"/>
      <c r="S314" s="131"/>
      <c r="T314" s="73"/>
      <c r="U314" s="73"/>
    </row>
    <row r="315" spans="1:21" ht="15.5" x14ac:dyDescent="0.35">
      <c r="A315" s="134"/>
      <c r="B315" s="135"/>
      <c r="C315" s="134"/>
      <c r="D315" s="136"/>
      <c r="E315" s="134"/>
      <c r="F315" s="73"/>
      <c r="G315" s="73"/>
      <c r="H315" s="134"/>
      <c r="I315" s="135"/>
      <c r="J315" s="134"/>
      <c r="K315" s="136"/>
      <c r="L315" s="134"/>
      <c r="M315" s="73"/>
      <c r="N315" s="73"/>
      <c r="O315" s="134"/>
      <c r="P315" s="135"/>
      <c r="Q315" s="134"/>
      <c r="R315" s="136"/>
      <c r="S315" s="134"/>
      <c r="T315" s="73"/>
      <c r="U315" s="73"/>
    </row>
    <row r="316" spans="1:21" ht="37" x14ac:dyDescent="0.45">
      <c r="A316" s="86" t="s">
        <v>168</v>
      </c>
      <c r="B316" s="87" t="s">
        <v>114</v>
      </c>
      <c r="C316" s="88" t="s">
        <v>70</v>
      </c>
      <c r="D316" s="89" t="s">
        <v>71</v>
      </c>
      <c r="E316" s="88" t="s">
        <v>70</v>
      </c>
      <c r="F316" s="73"/>
      <c r="G316" s="73"/>
      <c r="H316" s="86" t="s">
        <v>168</v>
      </c>
      <c r="I316" s="87" t="s">
        <v>114</v>
      </c>
      <c r="J316" s="88" t="s">
        <v>70</v>
      </c>
      <c r="K316" s="89" t="s">
        <v>71</v>
      </c>
      <c r="L316" s="88" t="s">
        <v>70</v>
      </c>
      <c r="M316" s="73"/>
      <c r="N316" s="73"/>
      <c r="O316" s="86" t="s">
        <v>168</v>
      </c>
      <c r="P316" s="87" t="s">
        <v>114</v>
      </c>
      <c r="Q316" s="88" t="s">
        <v>70</v>
      </c>
      <c r="R316" s="89" t="s">
        <v>71</v>
      </c>
      <c r="S316" s="88" t="s">
        <v>70</v>
      </c>
      <c r="T316" s="73"/>
      <c r="U316" s="73"/>
    </row>
    <row r="317" spans="1:21" ht="15.5" x14ac:dyDescent="0.35">
      <c r="A317" s="134"/>
      <c r="B317" s="135"/>
      <c r="C317" s="134"/>
      <c r="D317" s="136"/>
      <c r="E317" s="134"/>
      <c r="F317" s="73"/>
      <c r="G317" s="73"/>
      <c r="H317" s="134"/>
      <c r="I317" s="135"/>
      <c r="J317" s="134"/>
      <c r="K317" s="136"/>
      <c r="L317" s="134"/>
      <c r="M317" s="73"/>
      <c r="N317" s="73"/>
      <c r="O317" s="134"/>
      <c r="P317" s="135"/>
      <c r="Q317" s="134"/>
      <c r="R317" s="136"/>
      <c r="S317" s="134"/>
      <c r="T317" s="73"/>
      <c r="U317" s="73"/>
    </row>
    <row r="318" spans="1:21" ht="18.5" x14ac:dyDescent="0.45">
      <c r="A318" s="94" t="s">
        <v>91</v>
      </c>
      <c r="B318" s="95">
        <v>138513.37</v>
      </c>
      <c r="C318" s="96">
        <v>2.0364194688445129E-3</v>
      </c>
      <c r="D318" s="97">
        <v>5</v>
      </c>
      <c r="E318" s="96">
        <v>7.7279752704791345E-3</v>
      </c>
      <c r="F318" s="92"/>
      <c r="G318" s="93"/>
      <c r="H318" s="94" t="s">
        <v>91</v>
      </c>
      <c r="I318" s="95">
        <v>136054.57999999999</v>
      </c>
      <c r="J318" s="96">
        <v>2.0446770991277971E-3</v>
      </c>
      <c r="K318" s="97">
        <v>5</v>
      </c>
      <c r="L318" s="96">
        <v>7.8616352201257862E-3</v>
      </c>
      <c r="M318" s="92"/>
      <c r="N318" s="93"/>
      <c r="O318" s="94" t="s">
        <v>91</v>
      </c>
      <c r="P318" s="95">
        <v>0</v>
      </c>
      <c r="Q318" s="96">
        <v>0</v>
      </c>
      <c r="R318" s="97">
        <v>0</v>
      </c>
      <c r="S318" s="96">
        <v>0</v>
      </c>
      <c r="T318" s="92"/>
      <c r="U318" s="93"/>
    </row>
    <row r="319" spans="1:21" ht="18.5" x14ac:dyDescent="0.45">
      <c r="A319" s="94" t="s">
        <v>92</v>
      </c>
      <c r="B319" s="95">
        <v>44361113.640000015</v>
      </c>
      <c r="C319" s="96">
        <v>0.65219578063922568</v>
      </c>
      <c r="D319" s="97">
        <v>406</v>
      </c>
      <c r="E319" s="96">
        <v>0.62751159196290573</v>
      </c>
      <c r="F319" s="92"/>
      <c r="G319" s="93"/>
      <c r="H319" s="94" t="s">
        <v>92</v>
      </c>
      <c r="I319" s="95">
        <v>43786056.709999993</v>
      </c>
      <c r="J319" s="96">
        <v>0.65803258821605282</v>
      </c>
      <c r="K319" s="97">
        <v>402</v>
      </c>
      <c r="L319" s="96">
        <v>0.63207547169811318</v>
      </c>
      <c r="M319" s="92"/>
      <c r="N319" s="93"/>
      <c r="O319" s="94" t="s">
        <v>92</v>
      </c>
      <c r="P319" s="95">
        <v>0</v>
      </c>
      <c r="Q319" s="96">
        <v>0</v>
      </c>
      <c r="R319" s="97">
        <v>0</v>
      </c>
      <c r="S319" s="96">
        <v>0</v>
      </c>
      <c r="T319" s="92"/>
      <c r="U319" s="93"/>
    </row>
    <row r="320" spans="1:21" ht="18.5" x14ac:dyDescent="0.45">
      <c r="A320" s="94" t="s">
        <v>93</v>
      </c>
      <c r="B320" s="95">
        <v>23518466.570000004</v>
      </c>
      <c r="C320" s="96">
        <v>0.34576779989192985</v>
      </c>
      <c r="D320" s="97">
        <v>236</v>
      </c>
      <c r="E320" s="96">
        <v>0.36476043276661513</v>
      </c>
      <c r="F320" s="92"/>
      <c r="G320" s="93"/>
      <c r="H320" s="94" t="s">
        <v>93</v>
      </c>
      <c r="I320" s="95">
        <v>22618752.330000009</v>
      </c>
      <c r="J320" s="96">
        <v>0.33992273468481937</v>
      </c>
      <c r="K320" s="97">
        <v>229</v>
      </c>
      <c r="L320" s="96">
        <v>0.36006289308176098</v>
      </c>
      <c r="M320" s="92"/>
      <c r="N320" s="93"/>
      <c r="O320" s="94" t="s">
        <v>93</v>
      </c>
      <c r="P320" s="95">
        <v>0</v>
      </c>
      <c r="Q320" s="96">
        <v>0</v>
      </c>
      <c r="R320" s="97">
        <v>0</v>
      </c>
      <c r="S320" s="96">
        <v>0</v>
      </c>
      <c r="T320" s="92"/>
      <c r="U320" s="93"/>
    </row>
    <row r="321" spans="1:21" ht="18.5" x14ac:dyDescent="0.45">
      <c r="A321" s="94"/>
      <c r="B321" s="138"/>
      <c r="C321" s="99"/>
      <c r="D321" s="97"/>
      <c r="E321" s="99"/>
      <c r="F321" s="73"/>
      <c r="G321" s="73"/>
      <c r="H321" s="94"/>
      <c r="I321" s="138"/>
      <c r="J321" s="99"/>
      <c r="K321" s="97"/>
      <c r="L321" s="99"/>
      <c r="M321" s="73"/>
      <c r="N321" s="73"/>
      <c r="O321" s="94"/>
      <c r="P321" s="95"/>
      <c r="Q321" s="99"/>
      <c r="R321" s="97"/>
      <c r="S321" s="99"/>
      <c r="T321" s="73"/>
      <c r="U321" s="73"/>
    </row>
    <row r="322" spans="1:21" ht="19" thickBot="1" x14ac:dyDescent="0.5">
      <c r="A322" s="94"/>
      <c r="B322" s="106">
        <v>68018093.580000013</v>
      </c>
      <c r="C322" s="114"/>
      <c r="D322" s="108">
        <v>647</v>
      </c>
      <c r="E322" s="99"/>
      <c r="F322" s="73"/>
      <c r="G322" s="73"/>
      <c r="H322" s="94"/>
      <c r="I322" s="106">
        <v>66540863.620000005</v>
      </c>
      <c r="J322" s="114"/>
      <c r="K322" s="108">
        <v>636</v>
      </c>
      <c r="L322" s="99"/>
      <c r="M322" s="73"/>
      <c r="N322" s="73"/>
      <c r="O322" s="94"/>
      <c r="P322" s="106">
        <v>0</v>
      </c>
      <c r="Q322" s="114"/>
      <c r="R322" s="108">
        <v>0</v>
      </c>
      <c r="S322" s="114"/>
      <c r="T322" s="73"/>
      <c r="U322" s="73"/>
    </row>
    <row r="323" spans="1:21" ht="16" thickTop="1" x14ac:dyDescent="0.35">
      <c r="A323" s="131"/>
      <c r="B323" s="141"/>
      <c r="C323" s="142"/>
      <c r="D323" s="141"/>
      <c r="E323" s="142"/>
      <c r="F323" s="73"/>
      <c r="G323" s="73"/>
      <c r="H323" s="131"/>
      <c r="I323" s="141"/>
      <c r="J323" s="142"/>
      <c r="K323" s="141"/>
      <c r="L323" s="142"/>
      <c r="M323" s="73"/>
      <c r="N323" s="73"/>
      <c r="O323" s="131"/>
      <c r="P323" s="141"/>
      <c r="Q323" s="142"/>
      <c r="R323" s="141"/>
      <c r="S323" s="142"/>
      <c r="T323" s="73"/>
      <c r="U323" s="73"/>
    </row>
    <row r="324" spans="1:21" ht="15.5" x14ac:dyDescent="0.35">
      <c r="A324" s="131"/>
      <c r="B324" s="132"/>
      <c r="C324" s="131"/>
      <c r="D324" s="133"/>
      <c r="E324" s="131"/>
      <c r="F324" s="73"/>
      <c r="G324" s="73"/>
      <c r="H324" s="131"/>
      <c r="I324" s="132"/>
      <c r="J324" s="131"/>
      <c r="K324" s="133"/>
      <c r="L324" s="131"/>
      <c r="M324" s="73"/>
      <c r="N324" s="73"/>
      <c r="O324" s="131"/>
      <c r="P324" s="132"/>
      <c r="Q324" s="131"/>
      <c r="R324" s="133"/>
      <c r="S324" s="131"/>
      <c r="T324" s="73"/>
      <c r="U324" s="73"/>
    </row>
    <row r="325" spans="1:21" ht="15.5" x14ac:dyDescent="0.35">
      <c r="A325" s="131"/>
      <c r="B325" s="132"/>
      <c r="C325" s="131"/>
      <c r="D325" s="133"/>
      <c r="E325" s="131"/>
      <c r="F325" s="73"/>
      <c r="G325" s="73"/>
      <c r="H325" s="131"/>
      <c r="I325" s="132"/>
      <c r="J325" s="131"/>
      <c r="K325" s="133"/>
      <c r="L325" s="131"/>
      <c r="M325" s="73"/>
      <c r="N325" s="73"/>
      <c r="O325" s="131"/>
      <c r="P325" s="132"/>
      <c r="Q325" s="131"/>
      <c r="R325" s="133"/>
      <c r="S325" s="131"/>
      <c r="T325" s="73"/>
      <c r="U325" s="73"/>
    </row>
    <row r="326" spans="1:21" ht="18.5" x14ac:dyDescent="0.45">
      <c r="A326" s="78" t="s">
        <v>108</v>
      </c>
      <c r="B326" s="132"/>
      <c r="C326" s="131"/>
      <c r="D326" s="133"/>
      <c r="E326" s="131"/>
      <c r="F326" s="73"/>
      <c r="G326" s="73"/>
      <c r="H326" s="78" t="s">
        <v>108</v>
      </c>
      <c r="I326" s="132"/>
      <c r="J326" s="131"/>
      <c r="K326" s="133"/>
      <c r="L326" s="131"/>
      <c r="M326" s="73"/>
      <c r="N326" s="73"/>
      <c r="O326" s="78" t="s">
        <v>108</v>
      </c>
      <c r="P326" s="132"/>
      <c r="Q326" s="131"/>
      <c r="R326" s="133"/>
      <c r="S326" s="131"/>
      <c r="T326" s="73"/>
      <c r="U326" s="73"/>
    </row>
    <row r="327" spans="1:21" ht="15.5" x14ac:dyDescent="0.35">
      <c r="A327" s="134"/>
      <c r="B327" s="135"/>
      <c r="C327" s="134"/>
      <c r="D327" s="136"/>
      <c r="E327" s="134"/>
      <c r="F327" s="73"/>
      <c r="G327" s="73"/>
      <c r="H327" s="134"/>
      <c r="I327" s="135"/>
      <c r="J327" s="134"/>
      <c r="K327" s="136"/>
      <c r="L327" s="134"/>
      <c r="M327" s="73"/>
      <c r="N327" s="73"/>
      <c r="O327" s="134"/>
      <c r="P327" s="135"/>
      <c r="Q327" s="134"/>
      <c r="R327" s="136"/>
      <c r="S327" s="134"/>
      <c r="T327" s="73"/>
      <c r="U327" s="73"/>
    </row>
    <row r="328" spans="1:21" ht="37" x14ac:dyDescent="0.45">
      <c r="A328" s="86" t="s">
        <v>169</v>
      </c>
      <c r="B328" s="87" t="s">
        <v>114</v>
      </c>
      <c r="C328" s="88" t="s">
        <v>70</v>
      </c>
      <c r="D328" s="89" t="s">
        <v>71</v>
      </c>
      <c r="E328" s="88" t="s">
        <v>70</v>
      </c>
      <c r="F328" s="89" t="s">
        <v>110</v>
      </c>
      <c r="G328" s="73"/>
      <c r="H328" s="86" t="s">
        <v>169</v>
      </c>
      <c r="I328" s="87" t="s">
        <v>114</v>
      </c>
      <c r="J328" s="88" t="s">
        <v>70</v>
      </c>
      <c r="K328" s="89" t="s">
        <v>71</v>
      </c>
      <c r="L328" s="88" t="s">
        <v>70</v>
      </c>
      <c r="M328" s="89" t="s">
        <v>110</v>
      </c>
      <c r="N328" s="73"/>
      <c r="O328" s="86" t="s">
        <v>169</v>
      </c>
      <c r="P328" s="87" t="s">
        <v>114</v>
      </c>
      <c r="Q328" s="88" t="s">
        <v>70</v>
      </c>
      <c r="R328" s="89" t="s">
        <v>71</v>
      </c>
      <c r="S328" s="88" t="s">
        <v>70</v>
      </c>
      <c r="T328" s="89" t="s">
        <v>110</v>
      </c>
      <c r="U328" s="73"/>
    </row>
    <row r="329" spans="1:21" ht="15.5" x14ac:dyDescent="0.35">
      <c r="A329" s="143"/>
      <c r="B329" s="143"/>
      <c r="C329" s="144"/>
      <c r="D329" s="143"/>
      <c r="E329" s="144"/>
      <c r="F329" s="143"/>
      <c r="G329" s="73"/>
      <c r="H329" s="143"/>
      <c r="I329" s="143"/>
      <c r="J329" s="144"/>
      <c r="K329" s="143"/>
      <c r="L329" s="144"/>
      <c r="M329" s="143"/>
      <c r="N329" s="73"/>
      <c r="O329" s="143"/>
      <c r="P329" s="143"/>
      <c r="Q329" s="144"/>
      <c r="R329" s="143"/>
      <c r="S329" s="144"/>
      <c r="T329" s="143"/>
      <c r="U329" s="73"/>
    </row>
    <row r="330" spans="1:21" ht="18.5" x14ac:dyDescent="0.45">
      <c r="A330" s="94" t="s">
        <v>108</v>
      </c>
      <c r="B330" s="95">
        <v>0</v>
      </c>
      <c r="C330" s="96">
        <v>0</v>
      </c>
      <c r="D330" s="97">
        <v>0</v>
      </c>
      <c r="E330" s="96">
        <v>0</v>
      </c>
      <c r="F330" s="146">
        <v>0</v>
      </c>
      <c r="G330" s="73"/>
      <c r="H330" s="94" t="s">
        <v>108</v>
      </c>
      <c r="I330" s="95">
        <v>0</v>
      </c>
      <c r="J330" s="96">
        <v>0</v>
      </c>
      <c r="K330" s="97">
        <v>0</v>
      </c>
      <c r="L330" s="96">
        <v>0</v>
      </c>
      <c r="M330" s="146">
        <v>0</v>
      </c>
      <c r="N330" s="73"/>
      <c r="O330" s="94" t="s">
        <v>108</v>
      </c>
      <c r="P330" s="95">
        <v>0</v>
      </c>
      <c r="Q330" s="96">
        <v>0</v>
      </c>
      <c r="R330" s="97">
        <v>0</v>
      </c>
      <c r="S330" s="96">
        <v>0</v>
      </c>
      <c r="T330" s="146">
        <v>0</v>
      </c>
      <c r="U330" s="73"/>
    </row>
    <row r="331" spans="1:21" ht="18.5" x14ac:dyDescent="0.45">
      <c r="A331" s="94" t="s">
        <v>109</v>
      </c>
      <c r="B331" s="95">
        <v>68018093.580000013</v>
      </c>
      <c r="C331" s="96">
        <v>0</v>
      </c>
      <c r="D331" s="97">
        <v>647</v>
      </c>
      <c r="E331" s="96">
        <v>0</v>
      </c>
      <c r="F331" s="146">
        <v>0</v>
      </c>
      <c r="G331" s="73"/>
      <c r="H331" s="94" t="s">
        <v>109</v>
      </c>
      <c r="I331" s="95">
        <v>66540863.620000005</v>
      </c>
      <c r="J331" s="96">
        <v>0</v>
      </c>
      <c r="K331" s="97">
        <v>636</v>
      </c>
      <c r="L331" s="96">
        <v>0</v>
      </c>
      <c r="M331" s="146">
        <v>0</v>
      </c>
      <c r="N331" s="73"/>
      <c r="O331" s="94" t="s">
        <v>109</v>
      </c>
      <c r="P331" s="95">
        <v>0</v>
      </c>
      <c r="Q331" s="96">
        <v>0</v>
      </c>
      <c r="R331" s="97">
        <v>0</v>
      </c>
      <c r="S331" s="96">
        <v>0</v>
      </c>
      <c r="T331" s="146">
        <v>0</v>
      </c>
      <c r="U331" s="73"/>
    </row>
    <row r="332" spans="1:21" ht="18.5" x14ac:dyDescent="0.45">
      <c r="A332" s="94"/>
      <c r="B332" s="138"/>
      <c r="C332" s="99"/>
      <c r="D332" s="97"/>
      <c r="E332" s="99"/>
      <c r="F332" s="116"/>
      <c r="G332" s="73"/>
      <c r="H332" s="94"/>
      <c r="I332" s="138"/>
      <c r="J332" s="99"/>
      <c r="K332" s="97"/>
      <c r="L332" s="99"/>
      <c r="M332" s="116"/>
      <c r="N332" s="73"/>
      <c r="O332" s="94"/>
      <c r="P332" s="95"/>
      <c r="Q332" s="99"/>
      <c r="R332" s="97"/>
      <c r="S332" s="99"/>
      <c r="T332" s="116"/>
      <c r="U332" s="73"/>
    </row>
    <row r="333" spans="1:21" ht="19" thickBot="1" x14ac:dyDescent="0.5">
      <c r="A333" s="94"/>
      <c r="B333" s="106">
        <v>68018093.580000013</v>
      </c>
      <c r="C333" s="114"/>
      <c r="D333" s="108">
        <v>647</v>
      </c>
      <c r="E333" s="99"/>
      <c r="F333" s="106">
        <v>0</v>
      </c>
      <c r="G333" s="73"/>
      <c r="H333" s="94"/>
      <c r="I333" s="106">
        <v>66540863.620000005</v>
      </c>
      <c r="J333" s="114"/>
      <c r="K333" s="108">
        <v>636</v>
      </c>
      <c r="L333" s="99"/>
      <c r="M333" s="106">
        <v>0</v>
      </c>
      <c r="N333" s="73"/>
      <c r="O333" s="94"/>
      <c r="P333" s="106">
        <v>0</v>
      </c>
      <c r="Q333" s="114"/>
      <c r="R333" s="108">
        <v>0</v>
      </c>
      <c r="S333" s="114"/>
      <c r="T333" s="106">
        <v>0</v>
      </c>
      <c r="U333" s="73"/>
    </row>
    <row r="334" spans="1:21" ht="13.5" thickTop="1" x14ac:dyDescent="0.3">
      <c r="A334" s="116"/>
      <c r="B334" s="116"/>
      <c r="C334" s="116"/>
      <c r="D334" s="116"/>
      <c r="E334" s="116"/>
      <c r="F334" s="116"/>
      <c r="G334" s="73"/>
      <c r="H334" s="116"/>
      <c r="I334" s="116"/>
      <c r="J334" s="116"/>
      <c r="K334" s="116"/>
      <c r="L334" s="116"/>
      <c r="M334" s="116"/>
      <c r="N334" s="73"/>
      <c r="O334" s="116"/>
      <c r="P334" s="116"/>
      <c r="Q334" s="116"/>
      <c r="R334" s="116"/>
      <c r="S334" s="116"/>
      <c r="T334" s="116"/>
      <c r="U334" s="73"/>
    </row>
    <row r="335" spans="1:21" x14ac:dyDescent="0.3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</row>
    <row r="336" spans="1:21" x14ac:dyDescent="0.3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</row>
    <row r="337" spans="1:21" x14ac:dyDescent="0.3">
      <c r="A337" s="73"/>
      <c r="B337" s="92"/>
      <c r="C337" s="93"/>
      <c r="D337" s="92"/>
      <c r="E337" s="73"/>
      <c r="F337" s="73"/>
      <c r="G337" s="73"/>
      <c r="H337" s="73"/>
      <c r="I337" s="92"/>
      <c r="J337" s="93"/>
      <c r="K337" s="92"/>
      <c r="L337" s="73"/>
      <c r="M337" s="73"/>
      <c r="N337" s="73"/>
      <c r="O337" s="73"/>
      <c r="P337" s="92"/>
      <c r="Q337" s="93"/>
      <c r="R337" s="92"/>
      <c r="S337" s="73"/>
      <c r="T337" s="73"/>
      <c r="U337" s="73"/>
    </row>
    <row r="338" spans="1:21" x14ac:dyDescent="0.3">
      <c r="A338" s="73"/>
      <c r="B338" s="92"/>
      <c r="C338" s="93"/>
      <c r="D338" s="73"/>
      <c r="E338" s="73"/>
      <c r="F338" s="73"/>
      <c r="G338" s="73"/>
      <c r="H338" s="73"/>
      <c r="I338" s="92"/>
      <c r="J338" s="93"/>
      <c r="K338" s="73"/>
      <c r="L338" s="73"/>
      <c r="M338" s="73"/>
      <c r="N338" s="73"/>
      <c r="O338" s="73"/>
      <c r="P338" s="92"/>
      <c r="Q338" s="93"/>
      <c r="R338" s="73"/>
      <c r="S338" s="73"/>
      <c r="T338" s="73"/>
      <c r="U338" s="73"/>
    </row>
    <row r="339" spans="1:21" x14ac:dyDescent="0.3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</row>
    <row r="340" spans="1:21" x14ac:dyDescent="0.3">
      <c r="O340" s="61"/>
      <c r="P340" s="61"/>
      <c r="Q340" s="61"/>
      <c r="R340" s="61"/>
      <c r="S340" s="61"/>
      <c r="T340" s="61"/>
      <c r="U340" s="61"/>
    </row>
    <row r="341" spans="1:21" x14ac:dyDescent="0.3">
      <c r="O341" s="61"/>
      <c r="P341" s="61"/>
      <c r="Q341" s="61"/>
      <c r="R341" s="61"/>
      <c r="S341" s="61"/>
      <c r="T341" s="61"/>
      <c r="U341" s="61"/>
    </row>
    <row r="342" spans="1:21" x14ac:dyDescent="0.3">
      <c r="O342" s="61"/>
      <c r="P342" s="61"/>
      <c r="Q342" s="61"/>
      <c r="R342" s="61"/>
      <c r="S342" s="61"/>
      <c r="T342" s="61"/>
      <c r="U342" s="61"/>
    </row>
    <row r="343" spans="1:21" x14ac:dyDescent="0.3">
      <c r="O343" s="61"/>
      <c r="P343" s="61"/>
      <c r="Q343" s="61"/>
      <c r="R343" s="61"/>
      <c r="S343" s="61"/>
      <c r="T343" s="61"/>
      <c r="U343" s="61"/>
    </row>
    <row r="344" spans="1:21" x14ac:dyDescent="0.3">
      <c r="O344" s="61"/>
      <c r="P344" s="61"/>
      <c r="Q344" s="61"/>
      <c r="R344" s="61"/>
      <c r="S344" s="61"/>
      <c r="T344" s="61"/>
      <c r="U344" s="61"/>
    </row>
    <row r="345" spans="1:21" x14ac:dyDescent="0.3">
      <c r="O345" s="61"/>
      <c r="P345" s="61"/>
      <c r="Q345" s="61"/>
      <c r="R345" s="61"/>
      <c r="S345" s="61"/>
      <c r="T345" s="61"/>
      <c r="U345" s="61"/>
    </row>
    <row r="346" spans="1:21" x14ac:dyDescent="0.3">
      <c r="O346" s="61"/>
      <c r="P346" s="61"/>
      <c r="Q346" s="61"/>
      <c r="R346" s="61"/>
      <c r="S346" s="61"/>
      <c r="T346" s="61"/>
      <c r="U346" s="61"/>
    </row>
    <row r="347" spans="1:21" x14ac:dyDescent="0.3">
      <c r="O347" s="61"/>
      <c r="P347" s="61"/>
      <c r="Q347" s="61"/>
      <c r="R347" s="61"/>
      <c r="S347" s="61"/>
      <c r="T347" s="61"/>
      <c r="U347" s="61"/>
    </row>
    <row r="348" spans="1:21" x14ac:dyDescent="0.3">
      <c r="O348" s="61"/>
      <c r="P348" s="61"/>
      <c r="Q348" s="61"/>
      <c r="R348" s="61"/>
      <c r="S348" s="61"/>
      <c r="T348" s="61"/>
      <c r="U348" s="61"/>
    </row>
    <row r="349" spans="1:21" x14ac:dyDescent="0.3">
      <c r="O349" s="61"/>
      <c r="P349" s="61"/>
      <c r="Q349" s="61"/>
      <c r="R349" s="61"/>
      <c r="S349" s="61"/>
      <c r="T349" s="61"/>
      <c r="U349" s="61"/>
    </row>
  </sheetData>
  <mergeCells count="3">
    <mergeCell ref="A1:E1"/>
    <mergeCell ref="H1:L1"/>
    <mergeCell ref="O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323"/>
  <sheetViews>
    <sheetView zoomScale="60" zoomScaleNormal="60" workbookViewId="0">
      <selection sqref="A1:E1"/>
    </sheetView>
  </sheetViews>
  <sheetFormatPr defaultRowHeight="12.5" x14ac:dyDescent="0.25"/>
  <cols>
    <col min="1" max="1" width="32.6328125" customWidth="1"/>
    <col min="2" max="2" width="21.36328125" customWidth="1"/>
    <col min="3" max="3" width="16.6328125" customWidth="1"/>
    <col min="4" max="4" width="17.6328125" customWidth="1"/>
    <col min="5" max="5" width="16.36328125" customWidth="1"/>
    <col min="6" max="6" width="19.90625" customWidth="1"/>
    <col min="9" max="9" width="31" customWidth="1"/>
    <col min="10" max="10" width="25.90625" customWidth="1"/>
    <col min="11" max="11" width="15.36328125" customWidth="1"/>
    <col min="12" max="12" width="22.6328125" customWidth="1"/>
    <col min="13" max="13" width="16" customWidth="1"/>
    <col min="14" max="14" width="21.453125" customWidth="1"/>
    <col min="16" max="16" width="31.90625" customWidth="1"/>
    <col min="17" max="17" width="20.90625" customWidth="1"/>
    <col min="18" max="18" width="15.54296875" customWidth="1"/>
    <col min="19" max="19" width="22.6328125" customWidth="1"/>
    <col min="20" max="20" width="15.54296875" customWidth="1"/>
    <col min="21" max="21" width="19.90625" bestFit="1" customWidth="1"/>
    <col min="23" max="23" width="31.36328125" customWidth="1"/>
    <col min="24" max="24" width="23" customWidth="1"/>
    <col min="25" max="25" width="16" customWidth="1"/>
    <col min="26" max="26" width="22.453125" customWidth="1"/>
    <col min="27" max="27" width="14.54296875" customWidth="1"/>
    <col min="28" max="28" width="20.6328125" customWidth="1"/>
  </cols>
  <sheetData>
    <row r="1" spans="1:28" ht="23" x14ac:dyDescent="0.5">
      <c r="A1" s="150" t="s">
        <v>129</v>
      </c>
      <c r="B1" s="150"/>
      <c r="C1" s="150"/>
      <c r="D1" s="150"/>
      <c r="E1" s="150"/>
      <c r="F1" s="54"/>
      <c r="G1" s="54"/>
      <c r="H1" s="54"/>
      <c r="I1" s="150" t="s">
        <v>133</v>
      </c>
      <c r="J1" s="150"/>
      <c r="K1" s="150"/>
      <c r="L1" s="150"/>
      <c r="M1" s="150"/>
      <c r="N1" s="54"/>
      <c r="O1" s="54"/>
      <c r="P1" s="150" t="s">
        <v>142</v>
      </c>
      <c r="Q1" s="150"/>
      <c r="R1" s="150"/>
      <c r="S1" s="150"/>
      <c r="T1" s="150"/>
      <c r="U1" s="54"/>
      <c r="V1" s="54"/>
      <c r="W1" s="150" t="s">
        <v>146</v>
      </c>
      <c r="X1" s="150"/>
      <c r="Y1" s="150"/>
      <c r="Z1" s="150"/>
      <c r="AA1" s="150"/>
      <c r="AB1" s="54"/>
    </row>
    <row r="2" spans="1:28" ht="23" x14ac:dyDescent="0.5">
      <c r="A2" s="55" t="s">
        <v>130</v>
      </c>
      <c r="B2" s="56"/>
      <c r="C2" s="57"/>
      <c r="D2" s="58"/>
      <c r="E2" s="57"/>
      <c r="F2" s="54"/>
      <c r="G2" s="54"/>
      <c r="H2" s="54"/>
      <c r="I2" s="55" t="s">
        <v>134</v>
      </c>
      <c r="J2" s="56"/>
      <c r="K2" s="57"/>
      <c r="L2" s="58"/>
      <c r="M2" s="57"/>
      <c r="N2" s="54"/>
      <c r="O2" s="54"/>
      <c r="P2" s="55" t="s">
        <v>143</v>
      </c>
      <c r="Q2" s="56"/>
      <c r="R2" s="57"/>
      <c r="S2" s="58"/>
      <c r="T2" s="57"/>
      <c r="U2" s="54"/>
      <c r="V2" s="54"/>
      <c r="W2" s="55" t="s">
        <v>147</v>
      </c>
      <c r="X2" s="56"/>
      <c r="Y2" s="57"/>
      <c r="Z2" s="58"/>
      <c r="AA2" s="57"/>
      <c r="AB2" s="54"/>
    </row>
    <row r="3" spans="1:28" x14ac:dyDescent="0.25">
      <c r="A3" s="4"/>
      <c r="B3" s="3"/>
      <c r="C3" s="4"/>
      <c r="D3" s="5"/>
      <c r="E3" s="4"/>
      <c r="F3" s="2"/>
      <c r="G3" s="2"/>
      <c r="H3" s="2"/>
      <c r="I3" s="4"/>
      <c r="J3" s="3"/>
      <c r="K3" s="4"/>
      <c r="L3" s="5"/>
      <c r="M3" s="4"/>
      <c r="N3" s="2"/>
      <c r="O3" s="2"/>
      <c r="P3" s="4"/>
      <c r="Q3" s="3"/>
      <c r="R3" s="4"/>
      <c r="S3" s="5"/>
      <c r="T3" s="4"/>
      <c r="U3" s="2"/>
      <c r="V3" s="2"/>
      <c r="W3" s="4"/>
      <c r="X3" s="3"/>
      <c r="Y3" s="4"/>
      <c r="Z3" s="5"/>
      <c r="AA3" s="4"/>
      <c r="AB3" s="2"/>
    </row>
    <row r="4" spans="1:28" ht="17.5" x14ac:dyDescent="0.35">
      <c r="A4" s="6" t="s">
        <v>68</v>
      </c>
      <c r="B4" s="7"/>
      <c r="C4" s="8"/>
      <c r="D4" s="9"/>
      <c r="E4" s="8"/>
      <c r="F4" s="2"/>
      <c r="G4" s="2"/>
      <c r="H4" s="2"/>
      <c r="I4" s="6" t="s">
        <v>68</v>
      </c>
      <c r="J4" s="7"/>
      <c r="K4" s="8"/>
      <c r="L4" s="9"/>
      <c r="M4" s="8"/>
      <c r="N4" s="2"/>
      <c r="O4" s="2"/>
      <c r="P4" s="6" t="s">
        <v>68</v>
      </c>
      <c r="Q4" s="7"/>
      <c r="R4" s="8"/>
      <c r="S4" s="9"/>
      <c r="T4" s="8"/>
      <c r="U4" s="2"/>
      <c r="V4" s="2"/>
      <c r="W4" s="6" t="s">
        <v>68</v>
      </c>
      <c r="X4" s="7"/>
      <c r="Y4" s="8"/>
      <c r="Z4" s="9"/>
      <c r="AA4" s="8"/>
      <c r="AB4" s="2"/>
    </row>
    <row r="5" spans="1:28" ht="17.5" x14ac:dyDescent="0.35">
      <c r="A5" s="10"/>
      <c r="B5" s="11"/>
      <c r="C5" s="10"/>
      <c r="D5" s="12"/>
      <c r="E5" s="10"/>
      <c r="F5" s="2"/>
      <c r="G5" s="2"/>
      <c r="H5" s="2"/>
      <c r="I5" s="10"/>
      <c r="J5" s="11"/>
      <c r="K5" s="10"/>
      <c r="L5" s="12"/>
      <c r="M5" s="10"/>
      <c r="N5" s="2"/>
      <c r="O5" s="2"/>
      <c r="P5" s="10"/>
      <c r="Q5" s="11"/>
      <c r="R5" s="10"/>
      <c r="S5" s="12"/>
      <c r="T5" s="10"/>
      <c r="U5" s="2"/>
      <c r="V5" s="2"/>
      <c r="W5" s="10"/>
      <c r="X5" s="11"/>
      <c r="Y5" s="10"/>
      <c r="Z5" s="12"/>
      <c r="AA5" s="10"/>
      <c r="AB5" s="2"/>
    </row>
    <row r="6" spans="1:28" ht="54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2"/>
      <c r="I6" s="13" t="s">
        <v>69</v>
      </c>
      <c r="J6" s="14" t="s">
        <v>114</v>
      </c>
      <c r="K6" s="15" t="s">
        <v>70</v>
      </c>
      <c r="L6" s="16" t="s">
        <v>71</v>
      </c>
      <c r="M6" s="15" t="s">
        <v>70</v>
      </c>
      <c r="N6" s="2"/>
      <c r="O6" s="2"/>
      <c r="P6" s="13" t="s">
        <v>69</v>
      </c>
      <c r="Q6" s="14" t="s">
        <v>114</v>
      </c>
      <c r="R6" s="15" t="s">
        <v>70</v>
      </c>
      <c r="S6" s="16" t="s">
        <v>71</v>
      </c>
      <c r="T6" s="15" t="s">
        <v>70</v>
      </c>
      <c r="U6" s="2"/>
      <c r="V6" s="2"/>
      <c r="W6" s="13" t="s">
        <v>69</v>
      </c>
      <c r="X6" s="14" t="s">
        <v>114</v>
      </c>
      <c r="Y6" s="15" t="s">
        <v>70</v>
      </c>
      <c r="Z6" s="16" t="s">
        <v>71</v>
      </c>
      <c r="AA6" s="15" t="s">
        <v>70</v>
      </c>
      <c r="AB6" s="2"/>
    </row>
    <row r="7" spans="1:28" ht="17.5" x14ac:dyDescent="0.35">
      <c r="A7" s="10"/>
      <c r="B7" s="11"/>
      <c r="C7" s="10"/>
      <c r="D7" s="12"/>
      <c r="E7" s="10"/>
      <c r="F7" s="2"/>
      <c r="G7" s="2"/>
      <c r="H7" s="2"/>
      <c r="I7" s="10"/>
      <c r="J7" s="11"/>
      <c r="K7" s="10"/>
      <c r="L7" s="12"/>
      <c r="M7" s="10"/>
      <c r="N7" s="2"/>
      <c r="O7" s="2"/>
      <c r="P7" s="10"/>
      <c r="Q7" s="11"/>
      <c r="R7" s="10"/>
      <c r="S7" s="12"/>
      <c r="T7" s="10"/>
      <c r="U7" s="2"/>
      <c r="V7" s="2"/>
      <c r="W7" s="10"/>
      <c r="X7" s="11"/>
      <c r="Y7" s="10"/>
      <c r="Z7" s="12"/>
      <c r="AA7" s="10"/>
      <c r="AB7" s="2"/>
    </row>
    <row r="8" spans="1:28" ht="17.5" x14ac:dyDescent="0.35">
      <c r="A8" s="8" t="s">
        <v>54</v>
      </c>
      <c r="B8" s="7">
        <v>560682.12</v>
      </c>
      <c r="C8" s="18">
        <v>1.2526772606285888E-3</v>
      </c>
      <c r="D8" s="9">
        <v>68</v>
      </c>
      <c r="E8" s="18">
        <v>1.6106110847939364E-2</v>
      </c>
      <c r="F8" s="2"/>
      <c r="G8" s="2"/>
      <c r="H8" s="2"/>
      <c r="I8" s="8" t="s">
        <v>54</v>
      </c>
      <c r="J8" s="7">
        <v>1220056.3600000001</v>
      </c>
      <c r="K8" s="18">
        <v>2.8591057401477107E-3</v>
      </c>
      <c r="L8" s="9">
        <v>69</v>
      </c>
      <c r="M8" s="18">
        <v>1.7164179104477612E-2</v>
      </c>
      <c r="N8" s="2"/>
      <c r="O8" s="2"/>
      <c r="P8" s="8" t="s">
        <v>54</v>
      </c>
      <c r="Q8" s="7">
        <v>1234032.3999999999</v>
      </c>
      <c r="R8" s="18">
        <v>3.0955634057550988E-3</v>
      </c>
      <c r="S8" s="9">
        <v>69</v>
      </c>
      <c r="T8" s="18">
        <v>1.84E-2</v>
      </c>
      <c r="U8" s="2"/>
      <c r="V8" s="2"/>
      <c r="W8" s="8" t="s">
        <v>54</v>
      </c>
      <c r="X8" s="7">
        <v>1326626.6299999999</v>
      </c>
      <c r="Y8" s="18">
        <v>3.6326217250517217E-3</v>
      </c>
      <c r="Z8" s="9">
        <v>81</v>
      </c>
      <c r="AA8" s="18">
        <v>2.3608277470125328E-2</v>
      </c>
      <c r="AB8" s="2"/>
    </row>
    <row r="9" spans="1:28" ht="17.5" x14ac:dyDescent="0.35">
      <c r="A9" s="8" t="s">
        <v>55</v>
      </c>
      <c r="B9" s="7">
        <v>6682192.2400000002</v>
      </c>
      <c r="C9" s="18">
        <v>1.4929369016077802E-2</v>
      </c>
      <c r="D9" s="9">
        <v>84</v>
      </c>
      <c r="E9" s="18">
        <v>1.9895783988630979E-2</v>
      </c>
      <c r="F9" s="2"/>
      <c r="G9" s="2"/>
      <c r="H9" s="2"/>
      <c r="I9" s="8" t="s">
        <v>55</v>
      </c>
      <c r="J9" s="7">
        <v>6487845.3900000025</v>
      </c>
      <c r="K9" s="18">
        <v>1.5203753370655651E-2</v>
      </c>
      <c r="L9" s="9">
        <v>79</v>
      </c>
      <c r="M9" s="18">
        <v>1.9651741293532338E-2</v>
      </c>
      <c r="N9" s="2"/>
      <c r="O9" s="2"/>
      <c r="P9" s="8" t="s">
        <v>55</v>
      </c>
      <c r="Q9" s="7">
        <v>6108200.2800000031</v>
      </c>
      <c r="R9" s="18">
        <v>1.5322386399085676E-2</v>
      </c>
      <c r="S9" s="9">
        <v>75</v>
      </c>
      <c r="T9" s="18">
        <v>0.02</v>
      </c>
      <c r="U9" s="2"/>
      <c r="V9" s="2"/>
      <c r="W9" s="8" t="s">
        <v>55</v>
      </c>
      <c r="X9" s="7">
        <v>5545885.7899999991</v>
      </c>
      <c r="Y9" s="18">
        <v>1.5185964724234148E-2</v>
      </c>
      <c r="Z9" s="9">
        <v>72</v>
      </c>
      <c r="AA9" s="18">
        <v>2.098513552900029E-2</v>
      </c>
      <c r="AB9" s="2"/>
    </row>
    <row r="10" spans="1:28" ht="17.5" x14ac:dyDescent="0.35">
      <c r="A10" s="8" t="s">
        <v>56</v>
      </c>
      <c r="B10" s="7">
        <v>3821624.28</v>
      </c>
      <c r="C10" s="18">
        <v>8.538281609947013E-3</v>
      </c>
      <c r="D10" s="9">
        <v>36</v>
      </c>
      <c r="E10" s="18">
        <v>8.5267645665561345E-3</v>
      </c>
      <c r="F10" s="2"/>
      <c r="G10" s="2"/>
      <c r="H10" s="2"/>
      <c r="I10" s="8" t="s">
        <v>56</v>
      </c>
      <c r="J10" s="7">
        <v>4064904.63</v>
      </c>
      <c r="K10" s="18">
        <v>9.525783022667907E-3</v>
      </c>
      <c r="L10" s="9">
        <v>42</v>
      </c>
      <c r="M10" s="18">
        <v>1.0447761194029851E-2</v>
      </c>
      <c r="N10" s="2"/>
      <c r="O10" s="2"/>
      <c r="P10" s="8" t="s">
        <v>56</v>
      </c>
      <c r="Q10" s="7">
        <v>3213589.4</v>
      </c>
      <c r="R10" s="18">
        <v>8.0612711204037131E-3</v>
      </c>
      <c r="S10" s="9">
        <v>31</v>
      </c>
      <c r="T10" s="18">
        <v>8.266666666666667E-3</v>
      </c>
      <c r="U10" s="2"/>
      <c r="V10" s="2"/>
      <c r="W10" s="8" t="s">
        <v>56</v>
      </c>
      <c r="X10" s="7">
        <v>3853444.32</v>
      </c>
      <c r="Y10" s="18">
        <v>1.0551654276010694E-2</v>
      </c>
      <c r="Z10" s="9">
        <v>42</v>
      </c>
      <c r="AA10" s="18">
        <v>1.2241329058583503E-2</v>
      </c>
      <c r="AB10" s="2"/>
    </row>
    <row r="11" spans="1:28" ht="17.5" x14ac:dyDescent="0.35">
      <c r="A11" s="8" t="s">
        <v>57</v>
      </c>
      <c r="B11" s="7">
        <v>6306328.2000000011</v>
      </c>
      <c r="C11" s="18">
        <v>1.4089612727798103E-2</v>
      </c>
      <c r="D11" s="9">
        <v>55</v>
      </c>
      <c r="E11" s="18">
        <v>1.3027001421127428E-2</v>
      </c>
      <c r="F11" s="2"/>
      <c r="G11" s="2"/>
      <c r="H11" s="2"/>
      <c r="I11" s="8" t="s">
        <v>57</v>
      </c>
      <c r="J11" s="7">
        <v>6023513.6999999993</v>
      </c>
      <c r="K11" s="18">
        <v>1.4115628720240735E-2</v>
      </c>
      <c r="L11" s="9">
        <v>53</v>
      </c>
      <c r="M11" s="18">
        <v>1.3184079601990049E-2</v>
      </c>
      <c r="N11" s="2"/>
      <c r="O11" s="2"/>
      <c r="P11" s="8" t="s">
        <v>57</v>
      </c>
      <c r="Q11" s="7">
        <v>6451899.9100000011</v>
      </c>
      <c r="R11" s="18">
        <v>1.6184555007624286E-2</v>
      </c>
      <c r="S11" s="9">
        <v>54</v>
      </c>
      <c r="T11" s="18">
        <v>1.44E-2</v>
      </c>
      <c r="U11" s="2"/>
      <c r="V11" s="2"/>
      <c r="W11" s="8" t="s">
        <v>57</v>
      </c>
      <c r="X11" s="7">
        <v>6069708.6700000018</v>
      </c>
      <c r="Y11" s="18">
        <v>1.6620317337800464E-2</v>
      </c>
      <c r="Z11" s="9">
        <v>50</v>
      </c>
      <c r="AA11" s="18">
        <v>1.4573010784027981E-2</v>
      </c>
      <c r="AB11" s="2"/>
    </row>
    <row r="12" spans="1:28" ht="17.5" x14ac:dyDescent="0.35">
      <c r="A12" s="8" t="s">
        <v>58</v>
      </c>
      <c r="B12" s="7">
        <v>11136483</v>
      </c>
      <c r="C12" s="18">
        <v>2.4881155506576262E-2</v>
      </c>
      <c r="D12" s="9">
        <v>104</v>
      </c>
      <c r="E12" s="18">
        <v>2.4632875414495499E-2</v>
      </c>
      <c r="F12" s="2"/>
      <c r="G12" s="2"/>
      <c r="H12" s="2"/>
      <c r="I12" s="8" t="s">
        <v>58</v>
      </c>
      <c r="J12" s="7">
        <v>10191040.509999998</v>
      </c>
      <c r="K12" s="18">
        <v>2.3881898718366452E-2</v>
      </c>
      <c r="L12" s="9">
        <v>95</v>
      </c>
      <c r="M12" s="18">
        <v>2.36318407960199E-2</v>
      </c>
      <c r="N12" s="2"/>
      <c r="O12" s="2"/>
      <c r="P12" s="8" t="s">
        <v>58</v>
      </c>
      <c r="Q12" s="7">
        <v>10420863.459999995</v>
      </c>
      <c r="R12" s="18">
        <v>2.6140677978265758E-2</v>
      </c>
      <c r="S12" s="9">
        <v>100</v>
      </c>
      <c r="T12" s="18">
        <v>2.6666666666666668E-2</v>
      </c>
      <c r="U12" s="2"/>
      <c r="V12" s="2"/>
      <c r="W12" s="8" t="s">
        <v>58</v>
      </c>
      <c r="X12" s="7">
        <v>8937901.2600000016</v>
      </c>
      <c r="Y12" s="18">
        <v>2.4474116197594469E-2</v>
      </c>
      <c r="Z12" s="9">
        <v>88</v>
      </c>
      <c r="AA12" s="18">
        <v>2.5648498979889245E-2</v>
      </c>
      <c r="AB12" s="2"/>
    </row>
    <row r="13" spans="1:28" ht="17.5" x14ac:dyDescent="0.35">
      <c r="A13" s="8" t="s">
        <v>59</v>
      </c>
      <c r="B13" s="7">
        <v>20653660.50999999</v>
      </c>
      <c r="C13" s="18">
        <v>4.6144455024925098E-2</v>
      </c>
      <c r="D13" s="9">
        <v>163</v>
      </c>
      <c r="E13" s="18">
        <v>3.8607295120795831E-2</v>
      </c>
      <c r="F13" s="2"/>
      <c r="G13" s="2"/>
      <c r="H13" s="2"/>
      <c r="I13" s="8" t="s">
        <v>59</v>
      </c>
      <c r="J13" s="7">
        <v>20777087.41</v>
      </c>
      <c r="K13" s="18">
        <v>4.8689463720742961E-2</v>
      </c>
      <c r="L13" s="9">
        <v>172</v>
      </c>
      <c r="M13" s="18">
        <v>4.2786069651741296E-2</v>
      </c>
      <c r="N13" s="2"/>
      <c r="O13" s="2"/>
      <c r="P13" s="8" t="s">
        <v>59</v>
      </c>
      <c r="Q13" s="7">
        <v>19140014.360000003</v>
      </c>
      <c r="R13" s="18">
        <v>4.8012619472911001E-2</v>
      </c>
      <c r="S13" s="9">
        <v>163</v>
      </c>
      <c r="T13" s="18">
        <v>4.3466666666666667E-2</v>
      </c>
      <c r="U13" s="2"/>
      <c r="V13" s="2"/>
      <c r="W13" s="8" t="s">
        <v>59</v>
      </c>
      <c r="X13" s="7">
        <v>17055890.580000002</v>
      </c>
      <c r="Y13" s="18">
        <v>4.6703116958396212E-2</v>
      </c>
      <c r="Z13" s="9">
        <v>146</v>
      </c>
      <c r="AA13" s="18">
        <v>4.2553191489361701E-2</v>
      </c>
      <c r="AB13" s="2"/>
    </row>
    <row r="14" spans="1:28" ht="17.5" x14ac:dyDescent="0.35">
      <c r="A14" s="8" t="s">
        <v>60</v>
      </c>
      <c r="B14" s="7">
        <v>43457492.890000008</v>
      </c>
      <c r="C14" s="18">
        <v>9.7092828904962403E-2</v>
      </c>
      <c r="D14" s="9">
        <v>369</v>
      </c>
      <c r="E14" s="18">
        <v>8.7399336807200384E-2</v>
      </c>
      <c r="F14" s="2"/>
      <c r="G14" s="2"/>
      <c r="H14" s="2"/>
      <c r="I14" s="8" t="s">
        <v>60</v>
      </c>
      <c r="J14" s="7">
        <v>41797049.289999992</v>
      </c>
      <c r="K14" s="18">
        <v>9.7948084583793935E-2</v>
      </c>
      <c r="L14" s="9">
        <v>353</v>
      </c>
      <c r="M14" s="18">
        <v>8.7810945273631841E-2</v>
      </c>
      <c r="N14" s="2"/>
      <c r="O14" s="2"/>
      <c r="P14" s="8" t="s">
        <v>60</v>
      </c>
      <c r="Q14" s="7">
        <v>39612362.720000006</v>
      </c>
      <c r="R14" s="18">
        <v>9.9367391367949101E-2</v>
      </c>
      <c r="S14" s="9">
        <v>335</v>
      </c>
      <c r="T14" s="18">
        <v>8.9333333333333334E-2</v>
      </c>
      <c r="U14" s="2"/>
      <c r="V14" s="2"/>
      <c r="W14" s="8" t="s">
        <v>60</v>
      </c>
      <c r="X14" s="7">
        <v>36380235.440000013</v>
      </c>
      <c r="Y14" s="18">
        <v>9.9617805517623781E-2</v>
      </c>
      <c r="Z14" s="9">
        <v>324</v>
      </c>
      <c r="AA14" s="18">
        <v>9.4433109880501312E-2</v>
      </c>
      <c r="AB14" s="2"/>
    </row>
    <row r="15" spans="1:28" ht="17.5" x14ac:dyDescent="0.35">
      <c r="A15" s="8" t="s">
        <v>61</v>
      </c>
      <c r="B15" s="7">
        <v>80052044.550000027</v>
      </c>
      <c r="C15" s="18">
        <v>0.17885245899157942</v>
      </c>
      <c r="D15" s="9">
        <v>736</v>
      </c>
      <c r="E15" s="18">
        <v>0.17432496447181431</v>
      </c>
      <c r="F15" s="2"/>
      <c r="G15" s="2"/>
      <c r="H15" s="2"/>
      <c r="I15" s="8" t="s">
        <v>61</v>
      </c>
      <c r="J15" s="7">
        <v>77456342.170000032</v>
      </c>
      <c r="K15" s="18">
        <v>0.18151282167742827</v>
      </c>
      <c r="L15" s="9">
        <v>703</v>
      </c>
      <c r="M15" s="18">
        <v>0.17487562189054726</v>
      </c>
      <c r="N15" s="2"/>
      <c r="O15" s="2"/>
      <c r="P15" s="8" t="s">
        <v>61</v>
      </c>
      <c r="Q15" s="7">
        <v>70179500.780000001</v>
      </c>
      <c r="R15" s="18">
        <v>0.17604488702948917</v>
      </c>
      <c r="S15" s="9">
        <v>663</v>
      </c>
      <c r="T15" s="18">
        <v>0.17680000000000001</v>
      </c>
      <c r="U15" s="2"/>
      <c r="V15" s="2"/>
      <c r="W15" s="8" t="s">
        <v>61</v>
      </c>
      <c r="X15" s="7">
        <v>65846528.470000058</v>
      </c>
      <c r="Y15" s="18">
        <v>0.18030357934195768</v>
      </c>
      <c r="Z15" s="9">
        <v>591</v>
      </c>
      <c r="AA15" s="18">
        <v>0.17225298746721074</v>
      </c>
      <c r="AB15" s="2"/>
    </row>
    <row r="16" spans="1:28" ht="17.5" x14ac:dyDescent="0.35">
      <c r="A16" s="8" t="s">
        <v>62</v>
      </c>
      <c r="B16" s="7">
        <v>146734789.32999977</v>
      </c>
      <c r="C16" s="18">
        <v>0.32783519819896745</v>
      </c>
      <c r="D16" s="9">
        <v>1347</v>
      </c>
      <c r="E16" s="18">
        <v>0.31904310753197535</v>
      </c>
      <c r="F16" s="2"/>
      <c r="G16" s="2"/>
      <c r="H16" s="2"/>
      <c r="I16" s="8" t="s">
        <v>62</v>
      </c>
      <c r="J16" s="7">
        <v>139428168.38999975</v>
      </c>
      <c r="K16" s="18">
        <v>0.32673890293242663</v>
      </c>
      <c r="L16" s="9">
        <v>1272</v>
      </c>
      <c r="M16" s="18">
        <v>0.31641791044776119</v>
      </c>
      <c r="N16" s="2"/>
      <c r="O16" s="2"/>
      <c r="P16" s="8" t="s">
        <v>62</v>
      </c>
      <c r="Q16" s="7">
        <v>130266631.53000003</v>
      </c>
      <c r="R16" s="18">
        <v>0.32677312002120151</v>
      </c>
      <c r="S16" s="9">
        <v>1166</v>
      </c>
      <c r="T16" s="18">
        <v>0.31093333333333334</v>
      </c>
      <c r="U16" s="2"/>
      <c r="V16" s="2"/>
      <c r="W16" s="8" t="s">
        <v>62</v>
      </c>
      <c r="X16" s="7">
        <v>116235303.53999993</v>
      </c>
      <c r="Y16" s="18">
        <v>0.31828012442158277</v>
      </c>
      <c r="Z16" s="9">
        <v>1041</v>
      </c>
      <c r="AA16" s="18">
        <v>0.30341008452346252</v>
      </c>
      <c r="AB16" s="2"/>
    </row>
    <row r="17" spans="1:28" ht="17.5" x14ac:dyDescent="0.35">
      <c r="A17" s="8" t="s">
        <v>63</v>
      </c>
      <c r="B17" s="7">
        <v>126743907.78999975</v>
      </c>
      <c r="C17" s="18">
        <v>0.28317152544785873</v>
      </c>
      <c r="D17" s="9">
        <v>1245</v>
      </c>
      <c r="E17" s="18">
        <v>0.29488394126006634</v>
      </c>
      <c r="F17" s="2"/>
      <c r="G17" s="2"/>
      <c r="H17" s="2"/>
      <c r="I17" s="8" t="s">
        <v>63</v>
      </c>
      <c r="J17" s="7">
        <v>117961142.37999994</v>
      </c>
      <c r="K17" s="18">
        <v>0.27643262258231999</v>
      </c>
      <c r="L17" s="9">
        <v>1168</v>
      </c>
      <c r="M17" s="18">
        <v>0.29054726368159206</v>
      </c>
      <c r="N17" s="2"/>
      <c r="O17" s="2"/>
      <c r="P17" s="8" t="s">
        <v>63</v>
      </c>
      <c r="Q17" s="7">
        <v>108884900.72999993</v>
      </c>
      <c r="R17" s="18">
        <v>0.27313716733779791</v>
      </c>
      <c r="S17" s="9">
        <v>1073</v>
      </c>
      <c r="T17" s="18">
        <v>0.28613333333333335</v>
      </c>
      <c r="U17" s="2"/>
      <c r="V17" s="2"/>
      <c r="W17" s="8" t="s">
        <v>63</v>
      </c>
      <c r="X17" s="7">
        <v>98689545.810000047</v>
      </c>
      <c r="Y17" s="18">
        <v>0.27023563377805354</v>
      </c>
      <c r="Z17" s="9">
        <v>973</v>
      </c>
      <c r="AA17" s="18">
        <v>0.2835907898571845</v>
      </c>
      <c r="AB17" s="2"/>
    </row>
    <row r="18" spans="1:28" ht="17.5" x14ac:dyDescent="0.35">
      <c r="A18" s="8" t="s">
        <v>64</v>
      </c>
      <c r="B18" s="7">
        <v>1102873.1299999999</v>
      </c>
      <c r="C18" s="18">
        <v>2.4640416414728511E-3</v>
      </c>
      <c r="D18" s="9">
        <v>10</v>
      </c>
      <c r="E18" s="18">
        <v>2.3685457129322598E-3</v>
      </c>
      <c r="F18" s="2"/>
      <c r="G18" s="2"/>
      <c r="H18" s="2"/>
      <c r="I18" s="8" t="s">
        <v>64</v>
      </c>
      <c r="J18" s="7">
        <v>797420.25</v>
      </c>
      <c r="K18" s="18">
        <v>1.8686913890478157E-3</v>
      </c>
      <c r="L18" s="9">
        <v>8</v>
      </c>
      <c r="M18" s="18">
        <v>1.990049751243781E-3</v>
      </c>
      <c r="N18" s="2"/>
      <c r="O18" s="2"/>
      <c r="P18" s="8" t="s">
        <v>64</v>
      </c>
      <c r="Q18" s="7">
        <v>1065766.67</v>
      </c>
      <c r="R18" s="18">
        <v>2.6734697587563095E-3</v>
      </c>
      <c r="S18" s="9">
        <v>9</v>
      </c>
      <c r="T18" s="18">
        <v>2.3999999999999998E-3</v>
      </c>
      <c r="U18" s="2"/>
      <c r="V18" s="2"/>
      <c r="W18" s="8" t="s">
        <v>64</v>
      </c>
      <c r="X18" s="7">
        <v>1232777.32</v>
      </c>
      <c r="Y18" s="18">
        <v>3.375639817197879E-3</v>
      </c>
      <c r="Z18" s="9">
        <v>10</v>
      </c>
      <c r="AA18" s="18">
        <v>2.9146021568055959E-3</v>
      </c>
      <c r="AB18" s="2"/>
    </row>
    <row r="19" spans="1:28" ht="17.5" x14ac:dyDescent="0.35">
      <c r="A19" s="8" t="s">
        <v>65</v>
      </c>
      <c r="B19" s="7">
        <v>83854</v>
      </c>
      <c r="C19" s="18">
        <v>1.8734679645705433E-4</v>
      </c>
      <c r="D19" s="9">
        <v>1</v>
      </c>
      <c r="E19" s="18">
        <v>2.3685457129322596E-4</v>
      </c>
      <c r="F19" s="2"/>
      <c r="G19" s="2"/>
      <c r="H19" s="2"/>
      <c r="I19" s="8" t="s">
        <v>65</v>
      </c>
      <c r="J19" s="7">
        <v>273944.03000000003</v>
      </c>
      <c r="K19" s="18">
        <v>6.4196620281721766E-4</v>
      </c>
      <c r="L19" s="9">
        <v>2</v>
      </c>
      <c r="M19" s="18">
        <v>4.9751243781094524E-4</v>
      </c>
      <c r="N19" s="2"/>
      <c r="O19" s="2"/>
      <c r="P19" s="8" t="s">
        <v>65</v>
      </c>
      <c r="Q19" s="7">
        <v>408168.24</v>
      </c>
      <c r="R19" s="18">
        <v>1.0238877578380148E-3</v>
      </c>
      <c r="S19" s="9">
        <v>2</v>
      </c>
      <c r="T19" s="18">
        <v>5.3333333333333336E-4</v>
      </c>
      <c r="U19" s="2"/>
      <c r="V19" s="2"/>
      <c r="W19" s="8" t="s">
        <v>65</v>
      </c>
      <c r="X19" s="7">
        <v>83853.94</v>
      </c>
      <c r="Y19" s="18">
        <v>2.2961218875516135E-4</v>
      </c>
      <c r="Z19" s="9">
        <v>1</v>
      </c>
      <c r="AA19" s="18">
        <v>2.9146021568055963E-4</v>
      </c>
      <c r="AB19" s="2"/>
    </row>
    <row r="20" spans="1:28" ht="17.5" x14ac:dyDescent="0.35">
      <c r="A20" s="8" t="s">
        <v>66</v>
      </c>
      <c r="B20" s="7">
        <v>78456.570000000007</v>
      </c>
      <c r="C20" s="18">
        <v>1.7528784614339967E-4</v>
      </c>
      <c r="D20" s="9">
        <v>2</v>
      </c>
      <c r="E20" s="18">
        <v>4.7370914258645192E-4</v>
      </c>
      <c r="F20" s="2"/>
      <c r="G20" s="2"/>
      <c r="H20" s="2"/>
      <c r="I20" s="8" t="s">
        <v>66</v>
      </c>
      <c r="J20" s="7">
        <v>125744.43</v>
      </c>
      <c r="K20" s="18">
        <v>2.9467214252676155E-4</v>
      </c>
      <c r="L20" s="9">
        <v>3</v>
      </c>
      <c r="M20" s="18">
        <v>7.4626865671641792E-4</v>
      </c>
      <c r="N20" s="2"/>
      <c r="O20" s="2"/>
      <c r="P20" s="8" t="s">
        <v>66</v>
      </c>
      <c r="Q20" s="7">
        <v>245243.62</v>
      </c>
      <c r="R20" s="18">
        <v>6.1519225554119094E-4</v>
      </c>
      <c r="S20" s="9">
        <v>4</v>
      </c>
      <c r="T20" s="18">
        <v>1.0666666666666667E-3</v>
      </c>
      <c r="U20" s="2"/>
      <c r="V20" s="2"/>
      <c r="W20" s="8" t="s">
        <v>66</v>
      </c>
      <c r="X20" s="7">
        <v>570548.72</v>
      </c>
      <c r="Y20" s="18">
        <v>1.5622991643643184E-3</v>
      </c>
      <c r="Z20" s="9">
        <v>5</v>
      </c>
      <c r="AA20" s="18">
        <v>1.457301078402798E-3</v>
      </c>
      <c r="AB20" s="2"/>
    </row>
    <row r="21" spans="1:28" ht="17.5" x14ac:dyDescent="0.35">
      <c r="A21" s="8" t="s">
        <v>23</v>
      </c>
      <c r="B21" s="7">
        <v>172661.64</v>
      </c>
      <c r="C21" s="18">
        <v>3.8576102660601983E-4</v>
      </c>
      <c r="D21" s="9">
        <v>2</v>
      </c>
      <c r="E21" s="18">
        <v>4.7370914258645192E-4</v>
      </c>
      <c r="F21" s="2"/>
      <c r="G21" s="2"/>
      <c r="H21" s="2"/>
      <c r="I21" s="8" t="s">
        <v>23</v>
      </c>
      <c r="J21" s="7">
        <v>122302.05</v>
      </c>
      <c r="K21" s="18">
        <v>2.8660519681798324E-4</v>
      </c>
      <c r="L21" s="9">
        <v>1</v>
      </c>
      <c r="M21" s="18">
        <v>2.4875621890547262E-4</v>
      </c>
      <c r="N21" s="2"/>
      <c r="O21" s="2"/>
      <c r="P21" s="8" t="s">
        <v>23</v>
      </c>
      <c r="Q21" s="7">
        <v>1414318.9</v>
      </c>
      <c r="R21" s="18">
        <v>3.5478110873813393E-3</v>
      </c>
      <c r="S21" s="9">
        <v>6</v>
      </c>
      <c r="T21" s="18">
        <v>1.6000000000000001E-3</v>
      </c>
      <c r="U21" s="2"/>
      <c r="V21" s="2"/>
      <c r="W21" s="8" t="s">
        <v>23</v>
      </c>
      <c r="X21" s="7">
        <v>3369870.98</v>
      </c>
      <c r="Y21" s="18">
        <v>9.2275145513770786E-3</v>
      </c>
      <c r="Z21" s="9">
        <v>7</v>
      </c>
      <c r="AA21" s="18">
        <v>2.0402215097639173E-3</v>
      </c>
      <c r="AB21" s="2"/>
    </row>
    <row r="22" spans="1:28" ht="17.5" x14ac:dyDescent="0.35">
      <c r="A22" s="8"/>
      <c r="B22" s="7"/>
      <c r="C22" s="8"/>
      <c r="D22" s="9"/>
      <c r="E22" s="8"/>
      <c r="F22" s="2"/>
      <c r="G22" s="2"/>
      <c r="H22" s="2"/>
      <c r="I22" s="8"/>
      <c r="J22" s="7"/>
      <c r="K22" s="8"/>
      <c r="L22" s="9"/>
      <c r="M22" s="8"/>
      <c r="N22" s="2"/>
      <c r="O22" s="2"/>
      <c r="P22" s="8"/>
      <c r="Q22" s="7"/>
      <c r="R22" s="8"/>
      <c r="S22" s="9"/>
      <c r="T22" s="8"/>
      <c r="U22" s="2"/>
      <c r="V22" s="2"/>
      <c r="W22" s="8"/>
      <c r="X22" s="7"/>
      <c r="Y22" s="8"/>
      <c r="Z22" s="9"/>
      <c r="AA22" s="8"/>
      <c r="AB22" s="2"/>
    </row>
    <row r="23" spans="1:28" ht="18.5" thickBot="1" x14ac:dyDescent="0.45">
      <c r="A23" s="22"/>
      <c r="B23" s="23">
        <f>SUM(B8:B22)</f>
        <v>447587050.24999946</v>
      </c>
      <c r="C23" s="24"/>
      <c r="D23" s="25">
        <f>SUM(D8:D22)</f>
        <v>4222</v>
      </c>
      <c r="E23" s="24"/>
      <c r="F23" s="2"/>
      <c r="G23" s="2"/>
      <c r="H23" s="2"/>
      <c r="I23" s="22"/>
      <c r="J23" s="23">
        <f>SUM(J8:J22)</f>
        <v>426726560.98999971</v>
      </c>
      <c r="K23" s="24"/>
      <c r="L23" s="25">
        <f>SUM(L8:L22)</f>
        <v>4020</v>
      </c>
      <c r="M23" s="24"/>
      <c r="N23" s="2"/>
      <c r="O23" s="2"/>
      <c r="P23" s="22"/>
      <c r="Q23" s="23">
        <f>SUM(Q8:Q22)</f>
        <v>398645492.99999994</v>
      </c>
      <c r="R23" s="24"/>
      <c r="S23" s="25">
        <f>SUM(S8:S22)</f>
        <v>3750</v>
      </c>
      <c r="T23" s="24"/>
      <c r="U23" s="2"/>
      <c r="V23" s="2"/>
      <c r="W23" s="22"/>
      <c r="X23" s="23">
        <f>SUM(X8:X22)</f>
        <v>365198121.47000009</v>
      </c>
      <c r="Y23" s="24"/>
      <c r="Z23" s="25">
        <f>SUM(Z8:Z22)</f>
        <v>3431</v>
      </c>
      <c r="AA23" s="24"/>
      <c r="AB23" s="2"/>
    </row>
    <row r="24" spans="1:28" ht="18" thickTop="1" x14ac:dyDescent="0.35">
      <c r="A24" s="8"/>
      <c r="B24" s="7"/>
      <c r="C24" s="8"/>
      <c r="D24" s="9"/>
      <c r="E24" s="8"/>
      <c r="F24" s="2"/>
      <c r="G24" s="2"/>
      <c r="H24" s="2"/>
      <c r="I24" s="8"/>
      <c r="J24" s="7"/>
      <c r="K24" s="8"/>
      <c r="L24" s="9"/>
      <c r="M24" s="8"/>
      <c r="N24" s="2"/>
      <c r="O24" s="2"/>
      <c r="P24" s="8"/>
      <c r="Q24" s="7"/>
      <c r="R24" s="8"/>
      <c r="S24" s="9"/>
      <c r="T24" s="8"/>
      <c r="U24" s="2"/>
      <c r="V24" s="2"/>
      <c r="W24" s="8"/>
      <c r="X24" s="7"/>
      <c r="Y24" s="8"/>
      <c r="Z24" s="9"/>
      <c r="AA24" s="8"/>
      <c r="AB24" s="2"/>
    </row>
    <row r="25" spans="1:28" ht="18" x14ac:dyDescent="0.4">
      <c r="A25" s="22" t="s">
        <v>124</v>
      </c>
      <c r="B25" s="7"/>
      <c r="C25" s="8"/>
      <c r="D25" s="28">
        <v>0.79079682187269795</v>
      </c>
      <c r="E25" s="8"/>
      <c r="F25" s="2"/>
      <c r="G25" s="2"/>
      <c r="H25" s="2"/>
      <c r="I25" s="22" t="s">
        <v>124</v>
      </c>
      <c r="J25" s="7"/>
      <c r="K25" s="8"/>
      <c r="L25" s="28">
        <v>0.78695103114204312</v>
      </c>
      <c r="M25" s="8"/>
      <c r="N25" s="2"/>
      <c r="O25" s="2"/>
      <c r="P25" s="22" t="s">
        <v>124</v>
      </c>
      <c r="Q25" s="7"/>
      <c r="R25" s="8"/>
      <c r="S25" s="28">
        <v>0.78731671431675809</v>
      </c>
      <c r="T25" s="8"/>
      <c r="U25" s="2"/>
      <c r="V25" s="2"/>
      <c r="W25" s="22" t="s">
        <v>124</v>
      </c>
      <c r="X25" s="7"/>
      <c r="Y25" s="8"/>
      <c r="Z25" s="28">
        <v>0.7907577230746583</v>
      </c>
      <c r="AA25" s="8"/>
      <c r="AB25" s="2"/>
    </row>
    <row r="26" spans="1:28" ht="17.5" x14ac:dyDescent="0.35">
      <c r="A26" s="10"/>
      <c r="B26" s="11"/>
      <c r="C26" s="10"/>
      <c r="D26" s="12"/>
      <c r="E26" s="10"/>
      <c r="F26" s="2"/>
      <c r="G26" s="2"/>
      <c r="H26" s="2"/>
      <c r="I26" s="10"/>
      <c r="J26" s="11"/>
      <c r="K26" s="10"/>
      <c r="L26" s="12"/>
      <c r="M26" s="10"/>
      <c r="N26" s="2"/>
      <c r="O26" s="2"/>
      <c r="P26" s="10"/>
      <c r="Q26" s="11"/>
      <c r="R26" s="10"/>
      <c r="S26" s="12"/>
      <c r="T26" s="10"/>
      <c r="U26" s="2"/>
      <c r="V26" s="2"/>
      <c r="W26" s="10"/>
      <c r="X26" s="11"/>
      <c r="Y26" s="10"/>
      <c r="Z26" s="12"/>
      <c r="AA26" s="10"/>
      <c r="AB26" s="2"/>
    </row>
    <row r="27" spans="1:28" ht="17.5" x14ac:dyDescent="0.35">
      <c r="A27" s="10"/>
      <c r="B27" s="11"/>
      <c r="C27" s="10"/>
      <c r="D27" s="12"/>
      <c r="E27" s="10"/>
      <c r="F27" s="2"/>
      <c r="G27" s="2"/>
      <c r="H27" s="2"/>
      <c r="I27" s="10"/>
      <c r="J27" s="11"/>
      <c r="K27" s="10"/>
      <c r="L27" s="12"/>
      <c r="M27" s="10"/>
      <c r="N27" s="2"/>
      <c r="O27" s="2"/>
      <c r="P27" s="10"/>
      <c r="Q27" s="11"/>
      <c r="R27" s="10"/>
      <c r="S27" s="12"/>
      <c r="T27" s="10"/>
      <c r="U27" s="2"/>
      <c r="V27" s="2"/>
      <c r="W27" s="10"/>
      <c r="X27" s="11"/>
      <c r="Y27" s="10"/>
      <c r="Z27" s="12"/>
      <c r="AA27" s="10"/>
      <c r="AB27" s="2"/>
    </row>
    <row r="28" spans="1:28" ht="17.5" x14ac:dyDescent="0.35">
      <c r="A28" s="10"/>
      <c r="B28" s="11"/>
      <c r="C28" s="10"/>
      <c r="D28" s="12"/>
      <c r="E28" s="10"/>
      <c r="F28" s="2"/>
      <c r="G28" s="2"/>
      <c r="H28" s="2"/>
      <c r="I28" s="10"/>
      <c r="J28" s="11"/>
      <c r="K28" s="10"/>
      <c r="L28" s="12"/>
      <c r="M28" s="10"/>
      <c r="N28" s="2"/>
      <c r="O28" s="2"/>
      <c r="P28" s="10"/>
      <c r="Q28" s="11"/>
      <c r="R28" s="10"/>
      <c r="S28" s="12"/>
      <c r="T28" s="10"/>
      <c r="U28" s="2"/>
      <c r="V28" s="2"/>
      <c r="W28" s="10"/>
      <c r="X28" s="11"/>
      <c r="Y28" s="10"/>
      <c r="Z28" s="12"/>
      <c r="AA28" s="10"/>
      <c r="AB28" s="2"/>
    </row>
    <row r="29" spans="1:28" ht="17.5" x14ac:dyDescent="0.35">
      <c r="A29" s="6" t="s">
        <v>131</v>
      </c>
      <c r="B29" s="7"/>
      <c r="C29" s="8"/>
      <c r="D29" s="9"/>
      <c r="E29" s="8"/>
      <c r="F29" s="2"/>
      <c r="G29" s="2"/>
      <c r="H29" s="2"/>
      <c r="I29" s="6" t="s">
        <v>135</v>
      </c>
      <c r="J29" s="7"/>
      <c r="K29" s="8"/>
      <c r="L29" s="9"/>
      <c r="M29" s="8"/>
      <c r="N29" s="2"/>
      <c r="O29" s="2"/>
      <c r="P29" s="6" t="s">
        <v>144</v>
      </c>
      <c r="Q29" s="7"/>
      <c r="R29" s="8"/>
      <c r="S29" s="9"/>
      <c r="T29" s="8"/>
      <c r="U29" s="2"/>
      <c r="V29" s="2"/>
      <c r="W29" s="6" t="s">
        <v>148</v>
      </c>
      <c r="X29" s="7"/>
      <c r="Y29" s="8"/>
      <c r="Z29" s="9"/>
      <c r="AA29" s="8"/>
      <c r="AB29" s="2"/>
    </row>
    <row r="30" spans="1:28" ht="17.5" x14ac:dyDescent="0.35">
      <c r="A30" s="10"/>
      <c r="B30" s="11"/>
      <c r="C30" s="10"/>
      <c r="D30" s="12"/>
      <c r="E30" s="10"/>
      <c r="F30" s="2"/>
      <c r="G30" s="2"/>
      <c r="H30" s="2"/>
      <c r="I30" s="10"/>
      <c r="J30" s="11"/>
      <c r="K30" s="10"/>
      <c r="L30" s="12"/>
      <c r="M30" s="10"/>
      <c r="N30" s="2"/>
      <c r="O30" s="2"/>
      <c r="P30" s="10"/>
      <c r="Q30" s="11"/>
      <c r="R30" s="10"/>
      <c r="S30" s="12"/>
      <c r="T30" s="10"/>
      <c r="U30" s="2"/>
      <c r="V30" s="2"/>
      <c r="W30" s="10"/>
      <c r="X30" s="11"/>
      <c r="Y30" s="10"/>
      <c r="Z30" s="12"/>
      <c r="AA30" s="10"/>
      <c r="AB30" s="2"/>
    </row>
    <row r="31" spans="1:28" ht="54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2"/>
      <c r="I31" s="13" t="s">
        <v>69</v>
      </c>
      <c r="J31" s="14" t="s">
        <v>114</v>
      </c>
      <c r="K31" s="15" t="s">
        <v>70</v>
      </c>
      <c r="L31" s="16" t="s">
        <v>71</v>
      </c>
      <c r="M31" s="15" t="s">
        <v>70</v>
      </c>
      <c r="N31" s="2"/>
      <c r="O31" s="2"/>
      <c r="P31" s="13" t="s">
        <v>69</v>
      </c>
      <c r="Q31" s="14" t="s">
        <v>114</v>
      </c>
      <c r="R31" s="15" t="s">
        <v>70</v>
      </c>
      <c r="S31" s="16" t="s">
        <v>71</v>
      </c>
      <c r="T31" s="15" t="s">
        <v>70</v>
      </c>
      <c r="U31" s="2"/>
      <c r="V31" s="2"/>
      <c r="W31" s="13" t="s">
        <v>69</v>
      </c>
      <c r="X31" s="14" t="s">
        <v>114</v>
      </c>
      <c r="Y31" s="15" t="s">
        <v>70</v>
      </c>
      <c r="Z31" s="16" t="s">
        <v>71</v>
      </c>
      <c r="AA31" s="15" t="s">
        <v>70</v>
      </c>
      <c r="AB31" s="2"/>
    </row>
    <row r="32" spans="1:28" ht="17.5" x14ac:dyDescent="0.35">
      <c r="A32" s="10"/>
      <c r="B32" s="11"/>
      <c r="C32" s="10"/>
      <c r="D32" s="12"/>
      <c r="E32" s="10"/>
      <c r="F32" s="2"/>
      <c r="G32" s="2"/>
      <c r="H32" s="2"/>
      <c r="I32" s="10"/>
      <c r="J32" s="11"/>
      <c r="K32" s="10"/>
      <c r="L32" s="12"/>
      <c r="M32" s="10"/>
      <c r="N32" s="2"/>
      <c r="O32" s="2"/>
      <c r="P32" s="10"/>
      <c r="Q32" s="11"/>
      <c r="R32" s="10"/>
      <c r="S32" s="12"/>
      <c r="T32" s="10"/>
      <c r="U32" s="2"/>
      <c r="V32" s="2"/>
      <c r="W32" s="10"/>
      <c r="X32" s="11"/>
      <c r="Y32" s="10"/>
      <c r="Z32" s="12"/>
      <c r="AA32" s="10"/>
      <c r="AB32" s="2"/>
    </row>
    <row r="33" spans="1:28" ht="17.5" x14ac:dyDescent="0.35">
      <c r="A33" s="8" t="s">
        <v>54</v>
      </c>
      <c r="B33" s="7">
        <v>2391731.7999999998</v>
      </c>
      <c r="C33" s="18">
        <v>5.3436125970670947E-3</v>
      </c>
      <c r="D33" s="9">
        <v>96</v>
      </c>
      <c r="E33" s="18">
        <v>2.2738038844149693E-2</v>
      </c>
      <c r="F33" s="2"/>
      <c r="G33" s="2"/>
      <c r="H33" s="2"/>
      <c r="I33" s="8" t="s">
        <v>54</v>
      </c>
      <c r="J33" s="7">
        <v>2912681.75</v>
      </c>
      <c r="K33" s="18">
        <v>6.8256396865538863E-3</v>
      </c>
      <c r="L33" s="9">
        <v>93</v>
      </c>
      <c r="M33" s="18">
        <v>2.3134328358208955E-2</v>
      </c>
      <c r="N33" s="2"/>
      <c r="O33" s="2"/>
      <c r="P33" s="8" t="s">
        <v>54</v>
      </c>
      <c r="Q33" s="7">
        <v>2850417.78</v>
      </c>
      <c r="R33" s="18">
        <v>7.1502571333472978E-3</v>
      </c>
      <c r="S33" s="9">
        <v>94</v>
      </c>
      <c r="T33" s="18">
        <v>2.5066666666666668E-2</v>
      </c>
      <c r="U33" s="2"/>
      <c r="V33" s="2"/>
      <c r="W33" s="8" t="s">
        <v>54</v>
      </c>
      <c r="X33" s="7">
        <v>2962445.65</v>
      </c>
      <c r="Y33" s="18">
        <v>8.1118863319327196E-3</v>
      </c>
      <c r="Z33" s="9">
        <v>106</v>
      </c>
      <c r="AA33" s="18">
        <v>3.0894782862139317E-2</v>
      </c>
      <c r="AB33" s="2"/>
    </row>
    <row r="34" spans="1:28" ht="17.5" x14ac:dyDescent="0.35">
      <c r="A34" s="8" t="s">
        <v>55</v>
      </c>
      <c r="B34" s="7">
        <v>19449784.889999997</v>
      </c>
      <c r="C34" s="18">
        <v>4.345475339185155E-2</v>
      </c>
      <c r="D34" s="9">
        <v>205</v>
      </c>
      <c r="E34" s="18">
        <v>4.8555187115111323E-2</v>
      </c>
      <c r="F34" s="2"/>
      <c r="G34" s="2"/>
      <c r="H34" s="2"/>
      <c r="I34" s="8" t="s">
        <v>55</v>
      </c>
      <c r="J34" s="7">
        <v>19014379.649999999</v>
      </c>
      <c r="K34" s="18">
        <v>4.4558697274167558E-2</v>
      </c>
      <c r="L34" s="9">
        <v>204</v>
      </c>
      <c r="M34" s="18">
        <v>5.0746268656716415E-2</v>
      </c>
      <c r="N34" s="2"/>
      <c r="O34" s="2"/>
      <c r="P34" s="8" t="s">
        <v>55</v>
      </c>
      <c r="Q34" s="7">
        <v>20654619.170000009</v>
      </c>
      <c r="R34" s="18">
        <v>5.1811997207253054E-2</v>
      </c>
      <c r="S34" s="9">
        <v>224</v>
      </c>
      <c r="T34" s="18">
        <v>5.9733333333333333E-2</v>
      </c>
      <c r="U34" s="2"/>
      <c r="V34" s="2"/>
      <c r="W34" s="8" t="s">
        <v>55</v>
      </c>
      <c r="X34" s="7">
        <v>20815629.540000007</v>
      </c>
      <c r="Y34" s="18">
        <v>5.6998183496160024E-2</v>
      </c>
      <c r="Z34" s="9">
        <v>236</v>
      </c>
      <c r="AA34" s="18">
        <v>6.8784610900612067E-2</v>
      </c>
      <c r="AB34" s="2"/>
    </row>
    <row r="35" spans="1:28" ht="17.5" x14ac:dyDescent="0.35">
      <c r="A35" s="8" t="s">
        <v>56</v>
      </c>
      <c r="B35" s="7">
        <v>16584081.060000004</v>
      </c>
      <c r="C35" s="18">
        <v>3.7052191413350706E-2</v>
      </c>
      <c r="D35" s="9">
        <v>174</v>
      </c>
      <c r="E35" s="18">
        <v>4.1212695405021316E-2</v>
      </c>
      <c r="F35" s="2"/>
      <c r="G35" s="2"/>
      <c r="H35" s="2"/>
      <c r="I35" s="8" t="s">
        <v>56</v>
      </c>
      <c r="J35" s="7">
        <v>15614554.140000002</v>
      </c>
      <c r="K35" s="18">
        <v>3.6591474652467031E-2</v>
      </c>
      <c r="L35" s="9">
        <v>187</v>
      </c>
      <c r="M35" s="18">
        <v>4.6517412935323382E-2</v>
      </c>
      <c r="N35" s="2"/>
      <c r="O35" s="2"/>
      <c r="P35" s="8" t="s">
        <v>56</v>
      </c>
      <c r="Q35" s="7">
        <v>20381861.100000001</v>
      </c>
      <c r="R35" s="18">
        <v>5.1127785107055027E-2</v>
      </c>
      <c r="S35" s="9">
        <v>218</v>
      </c>
      <c r="T35" s="18">
        <v>5.8133333333333335E-2</v>
      </c>
      <c r="U35" s="2"/>
      <c r="V35" s="2"/>
      <c r="W35" s="8" t="s">
        <v>56</v>
      </c>
      <c r="X35" s="7">
        <v>16602223.700000007</v>
      </c>
      <c r="Y35" s="18">
        <v>4.5460868290265362E-2</v>
      </c>
      <c r="Z35" s="9">
        <v>175</v>
      </c>
      <c r="AA35" s="18">
        <v>5.1005537744097933E-2</v>
      </c>
      <c r="AB35" s="2"/>
    </row>
    <row r="36" spans="1:28" ht="17.5" x14ac:dyDescent="0.35">
      <c r="A36" s="8" t="s">
        <v>57</v>
      </c>
      <c r="B36" s="7">
        <v>32676515.850000001</v>
      </c>
      <c r="C36" s="18">
        <v>7.300594561828487E-2</v>
      </c>
      <c r="D36" s="9">
        <v>351</v>
      </c>
      <c r="E36" s="18">
        <v>8.3135954523922306E-2</v>
      </c>
      <c r="F36" s="2"/>
      <c r="G36" s="2"/>
      <c r="H36" s="2"/>
      <c r="I36" s="8" t="s">
        <v>57</v>
      </c>
      <c r="J36" s="7">
        <v>32566865.660000026</v>
      </c>
      <c r="K36" s="18">
        <v>7.6317878091406693E-2</v>
      </c>
      <c r="L36" s="9">
        <v>334</v>
      </c>
      <c r="M36" s="18">
        <v>8.3084577114427863E-2</v>
      </c>
      <c r="N36" s="2"/>
      <c r="O36" s="2"/>
      <c r="P36" s="8" t="s">
        <v>57</v>
      </c>
      <c r="Q36" s="7">
        <v>32089233.870000016</v>
      </c>
      <c r="R36" s="18">
        <v>8.0495664527681046E-2</v>
      </c>
      <c r="S36" s="9">
        <v>344</v>
      </c>
      <c r="T36" s="18">
        <v>9.1733333333333333E-2</v>
      </c>
      <c r="U36" s="2"/>
      <c r="V36" s="2"/>
      <c r="W36" s="8" t="s">
        <v>57</v>
      </c>
      <c r="X36" s="7">
        <v>31649964.620000038</v>
      </c>
      <c r="Y36" s="18">
        <v>8.6665190096274852E-2</v>
      </c>
      <c r="Z36" s="9">
        <v>322</v>
      </c>
      <c r="AA36" s="18">
        <v>9.3850189449140198E-2</v>
      </c>
      <c r="AB36" s="2"/>
    </row>
    <row r="37" spans="1:28" ht="17.5" x14ac:dyDescent="0.35">
      <c r="A37" s="8" t="s">
        <v>58</v>
      </c>
      <c r="B37" s="7">
        <v>60577352.140000023</v>
      </c>
      <c r="C37" s="18">
        <v>0.13534205716220918</v>
      </c>
      <c r="D37" s="9">
        <v>617</v>
      </c>
      <c r="E37" s="18">
        <v>0.14613927048792041</v>
      </c>
      <c r="F37" s="2"/>
      <c r="G37" s="2"/>
      <c r="H37" s="2"/>
      <c r="I37" s="8" t="s">
        <v>58</v>
      </c>
      <c r="J37" s="7">
        <v>55206522.609999977</v>
      </c>
      <c r="K37" s="18">
        <v>0.12937212645475266</v>
      </c>
      <c r="L37" s="9">
        <v>576</v>
      </c>
      <c r="M37" s="18">
        <v>0.14328358208955225</v>
      </c>
      <c r="N37" s="2"/>
      <c r="O37" s="2"/>
      <c r="P37" s="8" t="s">
        <v>58</v>
      </c>
      <c r="Q37" s="7">
        <v>64639254.579999954</v>
      </c>
      <c r="R37" s="18">
        <v>0.16214721027838128</v>
      </c>
      <c r="S37" s="9">
        <v>655</v>
      </c>
      <c r="T37" s="18">
        <v>0.17466666666666666</v>
      </c>
      <c r="U37" s="2"/>
      <c r="V37" s="2"/>
      <c r="W37" s="8" t="s">
        <v>58</v>
      </c>
      <c r="X37" s="7">
        <v>56035020.140000023</v>
      </c>
      <c r="Y37" s="18">
        <v>0.15343731757011</v>
      </c>
      <c r="Z37" s="9">
        <v>575</v>
      </c>
      <c r="AA37" s="18">
        <v>0.16758962401632177</v>
      </c>
      <c r="AB37" s="2"/>
    </row>
    <row r="38" spans="1:28" ht="17.5" x14ac:dyDescent="0.35">
      <c r="A38" s="8" t="s">
        <v>59</v>
      </c>
      <c r="B38" s="7">
        <v>92500397.329999894</v>
      </c>
      <c r="C38" s="18">
        <v>0.20666459692775704</v>
      </c>
      <c r="D38" s="9">
        <v>917</v>
      </c>
      <c r="E38" s="18">
        <v>0.21719564187588822</v>
      </c>
      <c r="F38" s="2"/>
      <c r="G38" s="2"/>
      <c r="H38" s="2"/>
      <c r="I38" s="8" t="s">
        <v>59</v>
      </c>
      <c r="J38" s="7">
        <v>85219548.699999958</v>
      </c>
      <c r="K38" s="18">
        <v>0.19970528317312092</v>
      </c>
      <c r="L38" s="9">
        <v>854</v>
      </c>
      <c r="M38" s="18">
        <v>0.21243781094527364</v>
      </c>
      <c r="N38" s="2"/>
      <c r="O38" s="2"/>
      <c r="P38" s="8" t="s">
        <v>59</v>
      </c>
      <c r="Q38" s="7">
        <v>84833696.389999956</v>
      </c>
      <c r="R38" s="18">
        <v>0.21280485513980207</v>
      </c>
      <c r="S38" s="9">
        <v>828</v>
      </c>
      <c r="T38" s="18">
        <v>0.2208</v>
      </c>
      <c r="U38" s="2"/>
      <c r="V38" s="2"/>
      <c r="W38" s="8" t="s">
        <v>59</v>
      </c>
      <c r="X38" s="7">
        <v>78389383.76000005</v>
      </c>
      <c r="Y38" s="18">
        <v>0.21464892383472867</v>
      </c>
      <c r="Z38" s="9">
        <v>712</v>
      </c>
      <c r="AA38" s="18">
        <v>0.20751967356455844</v>
      </c>
      <c r="AB38" s="2"/>
    </row>
    <row r="39" spans="1:28" ht="17.5" x14ac:dyDescent="0.35">
      <c r="A39" s="8" t="s">
        <v>60</v>
      </c>
      <c r="B39" s="7">
        <v>120935473.74999973</v>
      </c>
      <c r="C39" s="18">
        <v>0.27019430897844626</v>
      </c>
      <c r="D39" s="9">
        <v>1065</v>
      </c>
      <c r="E39" s="18">
        <v>0.25225011842728562</v>
      </c>
      <c r="F39" s="2"/>
      <c r="G39" s="2"/>
      <c r="H39" s="2"/>
      <c r="I39" s="8" t="s">
        <v>60</v>
      </c>
      <c r="J39" s="7">
        <v>104988608.43999985</v>
      </c>
      <c r="K39" s="18">
        <v>0.24603251364627438</v>
      </c>
      <c r="L39" s="9">
        <v>947</v>
      </c>
      <c r="M39" s="18">
        <v>0.23557213930348259</v>
      </c>
      <c r="N39" s="2"/>
      <c r="O39" s="2"/>
      <c r="P39" s="8" t="s">
        <v>60</v>
      </c>
      <c r="Q39" s="7">
        <v>106021225.94999985</v>
      </c>
      <c r="R39" s="18">
        <v>0.26595365509374991</v>
      </c>
      <c r="S39" s="9">
        <v>873</v>
      </c>
      <c r="T39" s="18">
        <v>0.23280000000000001</v>
      </c>
      <c r="U39" s="2"/>
      <c r="V39" s="2"/>
      <c r="W39" s="8" t="s">
        <v>60</v>
      </c>
      <c r="X39" s="7">
        <v>100508070.16000004</v>
      </c>
      <c r="Y39" s="18">
        <v>0.27521518937565637</v>
      </c>
      <c r="Z39" s="9">
        <v>816</v>
      </c>
      <c r="AA39" s="18">
        <v>0.23783153599533663</v>
      </c>
      <c r="AB39" s="2"/>
    </row>
    <row r="40" spans="1:28" ht="17.5" x14ac:dyDescent="0.35">
      <c r="A40" s="8" t="s">
        <v>61</v>
      </c>
      <c r="B40" s="7">
        <v>92095065.60999991</v>
      </c>
      <c r="C40" s="18">
        <v>0.20575900388217278</v>
      </c>
      <c r="D40" s="9">
        <v>718</v>
      </c>
      <c r="E40" s="18">
        <v>0.17006158218853623</v>
      </c>
      <c r="F40" s="2"/>
      <c r="G40" s="2"/>
      <c r="H40" s="2"/>
      <c r="I40" s="8" t="s">
        <v>61</v>
      </c>
      <c r="J40" s="7">
        <v>93184642.379999995</v>
      </c>
      <c r="K40" s="18">
        <v>0.21837085126319042</v>
      </c>
      <c r="L40" s="9">
        <v>700</v>
      </c>
      <c r="M40" s="18">
        <v>0.17412935323383086</v>
      </c>
      <c r="N40" s="2"/>
      <c r="O40" s="2"/>
      <c r="P40" s="8" t="s">
        <v>61</v>
      </c>
      <c r="Q40" s="7">
        <v>64081549.340000063</v>
      </c>
      <c r="R40" s="18">
        <v>0.16074820978849017</v>
      </c>
      <c r="S40" s="9">
        <v>498</v>
      </c>
      <c r="T40" s="18">
        <v>0.1328</v>
      </c>
      <c r="U40" s="2"/>
      <c r="V40" s="2"/>
      <c r="W40" s="8" t="s">
        <v>61</v>
      </c>
      <c r="X40" s="7">
        <v>50428408.220000044</v>
      </c>
      <c r="Y40" s="18">
        <v>0.13808507014498039</v>
      </c>
      <c r="Z40" s="9">
        <v>412</v>
      </c>
      <c r="AA40" s="18">
        <v>0.12008160886039056</v>
      </c>
      <c r="AB40" s="2"/>
    </row>
    <row r="41" spans="1:28" ht="17.5" x14ac:dyDescent="0.35">
      <c r="A41" s="8" t="s">
        <v>62</v>
      </c>
      <c r="B41" s="7">
        <v>10376647.82</v>
      </c>
      <c r="C41" s="18">
        <v>2.3183530028860595E-2</v>
      </c>
      <c r="D41" s="9">
        <v>79</v>
      </c>
      <c r="E41" s="18">
        <v>1.8711511132164852E-2</v>
      </c>
      <c r="F41" s="2"/>
      <c r="G41" s="2"/>
      <c r="H41" s="2"/>
      <c r="I41" s="8" t="s">
        <v>62</v>
      </c>
      <c r="J41" s="7">
        <v>18018757.659999996</v>
      </c>
      <c r="K41" s="18">
        <v>4.2225535758066535E-2</v>
      </c>
      <c r="L41" s="9">
        <v>125</v>
      </c>
      <c r="M41" s="18">
        <v>3.109452736318408E-2</v>
      </c>
      <c r="N41" s="2"/>
      <c r="O41" s="2"/>
      <c r="P41" s="8" t="s">
        <v>62</v>
      </c>
      <c r="Q41" s="7">
        <v>1355001.62</v>
      </c>
      <c r="R41" s="18">
        <v>3.3990140207103771E-3</v>
      </c>
      <c r="S41" s="9">
        <v>9</v>
      </c>
      <c r="T41" s="18">
        <v>2.3999999999999998E-3</v>
      </c>
      <c r="U41" s="2"/>
      <c r="V41" s="2"/>
      <c r="W41" s="8" t="s">
        <v>62</v>
      </c>
      <c r="X41" s="7">
        <v>2222892.9300000002</v>
      </c>
      <c r="Y41" s="18">
        <v>6.0868137027988607E-3</v>
      </c>
      <c r="Z41" s="9">
        <v>34</v>
      </c>
      <c r="AA41" s="18">
        <v>9.9096473331390274E-3</v>
      </c>
      <c r="AB41" s="2"/>
    </row>
    <row r="42" spans="1:28" ht="17.5" x14ac:dyDescent="0.35">
      <c r="A42" s="8" t="s">
        <v>63</v>
      </c>
      <c r="B42" s="7">
        <v>0</v>
      </c>
      <c r="C42" s="18">
        <v>0</v>
      </c>
      <c r="D42" s="9">
        <v>0</v>
      </c>
      <c r="E42" s="18">
        <v>0</v>
      </c>
      <c r="F42" s="2"/>
      <c r="G42" s="2"/>
      <c r="H42" s="2"/>
      <c r="I42" s="8" t="s">
        <v>63</v>
      </c>
      <c r="J42" s="7">
        <v>0</v>
      </c>
      <c r="K42" s="18">
        <v>0</v>
      </c>
      <c r="L42" s="9">
        <v>0</v>
      </c>
      <c r="M42" s="18">
        <v>0</v>
      </c>
      <c r="N42" s="2"/>
      <c r="O42" s="2"/>
      <c r="P42" s="8" t="s">
        <v>63</v>
      </c>
      <c r="Q42" s="7">
        <v>518602.23</v>
      </c>
      <c r="R42" s="18">
        <v>1.3009108069860962E-3</v>
      </c>
      <c r="S42" s="9">
        <v>2</v>
      </c>
      <c r="T42" s="18">
        <v>5.3333333333333336E-4</v>
      </c>
      <c r="U42" s="2"/>
      <c r="V42" s="2"/>
      <c r="W42" s="8" t="s">
        <v>63</v>
      </c>
      <c r="X42" s="7">
        <v>2412873.02</v>
      </c>
      <c r="Y42" s="18">
        <v>6.6070247302687998E-3</v>
      </c>
      <c r="Z42" s="9">
        <v>37</v>
      </c>
      <c r="AA42" s="18">
        <v>1.0784027980180706E-2</v>
      </c>
      <c r="AB42" s="2"/>
    </row>
    <row r="43" spans="1:28" ht="17.5" x14ac:dyDescent="0.35">
      <c r="A43" s="8" t="s">
        <v>64</v>
      </c>
      <c r="B43" s="7">
        <v>0</v>
      </c>
      <c r="C43" s="18">
        <v>0</v>
      </c>
      <c r="D43" s="9">
        <v>0</v>
      </c>
      <c r="E43" s="18">
        <v>0</v>
      </c>
      <c r="F43" s="2"/>
      <c r="G43" s="2"/>
      <c r="H43" s="2"/>
      <c r="I43" s="8" t="s">
        <v>64</v>
      </c>
      <c r="J43" s="7">
        <v>0</v>
      </c>
      <c r="K43" s="18">
        <v>0</v>
      </c>
      <c r="L43" s="9">
        <v>0</v>
      </c>
      <c r="M43" s="18">
        <v>0</v>
      </c>
      <c r="N43" s="2"/>
      <c r="O43" s="2"/>
      <c r="P43" s="8" t="s">
        <v>64</v>
      </c>
      <c r="Q43" s="7">
        <v>155793.64000000001</v>
      </c>
      <c r="R43" s="18">
        <v>3.9080747866375616E-4</v>
      </c>
      <c r="S43" s="9">
        <v>1</v>
      </c>
      <c r="T43" s="18">
        <v>2.6666666666666668E-4</v>
      </c>
      <c r="U43" s="2"/>
      <c r="V43" s="2"/>
      <c r="W43" s="8" t="s">
        <v>64</v>
      </c>
      <c r="X43" s="7">
        <v>0</v>
      </c>
      <c r="Y43" s="18">
        <v>0</v>
      </c>
      <c r="Z43" s="9">
        <v>0</v>
      </c>
      <c r="AA43" s="18">
        <v>0</v>
      </c>
      <c r="AB43" s="2"/>
    </row>
    <row r="44" spans="1:28" ht="17.5" x14ac:dyDescent="0.35">
      <c r="A44" s="8" t="s">
        <v>65</v>
      </c>
      <c r="B44" s="7">
        <v>0</v>
      </c>
      <c r="C44" s="18">
        <v>0</v>
      </c>
      <c r="D44" s="9">
        <v>0</v>
      </c>
      <c r="E44" s="18">
        <v>0</v>
      </c>
      <c r="F44" s="2"/>
      <c r="G44" s="2"/>
      <c r="H44" s="2"/>
      <c r="I44" s="8" t="s">
        <v>65</v>
      </c>
      <c r="J44" s="7">
        <v>0</v>
      </c>
      <c r="K44" s="18">
        <v>0</v>
      </c>
      <c r="L44" s="9">
        <v>0</v>
      </c>
      <c r="M44" s="18">
        <v>0</v>
      </c>
      <c r="N44" s="2"/>
      <c r="O44" s="2"/>
      <c r="P44" s="8" t="s">
        <v>65</v>
      </c>
      <c r="Q44" s="7">
        <v>324936.53999999998</v>
      </c>
      <c r="R44" s="18">
        <v>8.1510150172449099E-4</v>
      </c>
      <c r="S44" s="9">
        <v>1</v>
      </c>
      <c r="T44" s="18">
        <v>2.6666666666666668E-4</v>
      </c>
      <c r="U44" s="2"/>
      <c r="V44" s="2"/>
      <c r="W44" s="8" t="s">
        <v>65</v>
      </c>
      <c r="X44" s="7">
        <v>0</v>
      </c>
      <c r="Y44" s="18">
        <v>0</v>
      </c>
      <c r="Z44" s="9">
        <v>0</v>
      </c>
      <c r="AA44" s="18">
        <v>0</v>
      </c>
      <c r="AB44" s="2"/>
    </row>
    <row r="45" spans="1:28" ht="17.5" x14ac:dyDescent="0.35">
      <c r="A45" s="8" t="s">
        <v>66</v>
      </c>
      <c r="B45" s="7">
        <v>0</v>
      </c>
      <c r="C45" s="18">
        <v>0</v>
      </c>
      <c r="D45" s="9">
        <v>0</v>
      </c>
      <c r="E45" s="18">
        <v>0</v>
      </c>
      <c r="F45" s="2"/>
      <c r="G45" s="2"/>
      <c r="H45" s="2"/>
      <c r="I45" s="8" t="s">
        <v>66</v>
      </c>
      <c r="J45" s="7">
        <v>0</v>
      </c>
      <c r="K45" s="18">
        <v>0</v>
      </c>
      <c r="L45" s="9">
        <v>0</v>
      </c>
      <c r="M45" s="18">
        <v>0</v>
      </c>
      <c r="N45" s="2"/>
      <c r="O45" s="2"/>
      <c r="P45" s="8" t="s">
        <v>66</v>
      </c>
      <c r="Q45" s="7">
        <v>0</v>
      </c>
      <c r="R45" s="18">
        <v>0</v>
      </c>
      <c r="S45" s="9">
        <v>0</v>
      </c>
      <c r="T45" s="18">
        <v>0</v>
      </c>
      <c r="U45" s="2"/>
      <c r="V45" s="2"/>
      <c r="W45" s="8" t="s">
        <v>66</v>
      </c>
      <c r="X45" s="7">
        <v>326311.46000000002</v>
      </c>
      <c r="Y45" s="18">
        <v>8.9351899918468079E-4</v>
      </c>
      <c r="Z45" s="9">
        <v>1</v>
      </c>
      <c r="AA45" s="18">
        <v>2.9146021568055963E-4</v>
      </c>
      <c r="AB45" s="2"/>
    </row>
    <row r="46" spans="1:28" ht="17.5" x14ac:dyDescent="0.35">
      <c r="A46" s="8" t="s">
        <v>23</v>
      </c>
      <c r="B46" s="7">
        <v>0</v>
      </c>
      <c r="C46" s="18">
        <v>0</v>
      </c>
      <c r="D46" s="9">
        <v>0</v>
      </c>
      <c r="E46" s="18">
        <v>0</v>
      </c>
      <c r="F46" s="2"/>
      <c r="G46" s="2"/>
      <c r="H46" s="2"/>
      <c r="I46" s="8" t="s">
        <v>23</v>
      </c>
      <c r="J46" s="7">
        <v>0</v>
      </c>
      <c r="K46" s="18">
        <v>0</v>
      </c>
      <c r="L46" s="9">
        <v>0</v>
      </c>
      <c r="M46" s="18">
        <v>0</v>
      </c>
      <c r="N46" s="2"/>
      <c r="O46" s="2"/>
      <c r="P46" s="8" t="s">
        <v>23</v>
      </c>
      <c r="Q46" s="7">
        <v>739300.79</v>
      </c>
      <c r="R46" s="18">
        <v>1.85453191615539E-3</v>
      </c>
      <c r="S46" s="9">
        <v>3</v>
      </c>
      <c r="T46" s="18">
        <v>8.0000000000000004E-4</v>
      </c>
      <c r="U46" s="2"/>
      <c r="V46" s="2"/>
      <c r="W46" s="8" t="s">
        <v>23</v>
      </c>
      <c r="X46" s="7">
        <v>2844898.27</v>
      </c>
      <c r="Y46" s="18">
        <v>7.7900134276394388E-3</v>
      </c>
      <c r="Z46" s="9">
        <v>5</v>
      </c>
      <c r="AA46" s="18">
        <v>1.457301078402798E-3</v>
      </c>
      <c r="AB46" s="2"/>
    </row>
    <row r="47" spans="1:28" ht="17.5" x14ac:dyDescent="0.35">
      <c r="A47" s="8"/>
      <c r="B47" s="7"/>
      <c r="C47" s="8"/>
      <c r="D47" s="9"/>
      <c r="E47" s="8"/>
      <c r="F47" s="2"/>
      <c r="G47" s="2"/>
      <c r="H47" s="2"/>
      <c r="I47" s="8"/>
      <c r="J47" s="7"/>
      <c r="K47" s="8"/>
      <c r="L47" s="9"/>
      <c r="M47" s="8"/>
      <c r="N47" s="2"/>
      <c r="O47" s="2"/>
      <c r="P47" s="8"/>
      <c r="Q47" s="7"/>
      <c r="R47" s="8"/>
      <c r="S47" s="9"/>
      <c r="T47" s="8"/>
      <c r="U47" s="2"/>
      <c r="V47" s="2"/>
      <c r="W47" s="8"/>
      <c r="X47" s="7"/>
      <c r="Y47" s="8"/>
      <c r="Z47" s="9"/>
      <c r="AA47" s="8"/>
      <c r="AB47" s="2"/>
    </row>
    <row r="48" spans="1:28" ht="18.5" thickBot="1" x14ac:dyDescent="0.45">
      <c r="A48" s="22"/>
      <c r="B48" s="23">
        <f>SUM(B33:B47)</f>
        <v>447587050.24999952</v>
      </c>
      <c r="C48" s="24"/>
      <c r="D48" s="25">
        <f>SUM(D33:D47)</f>
        <v>4222</v>
      </c>
      <c r="E48" s="24"/>
      <c r="F48" s="2"/>
      <c r="G48" s="2"/>
      <c r="H48" s="2"/>
      <c r="I48" s="22"/>
      <c r="J48" s="23">
        <f>SUM(J33:J47)</f>
        <v>426726560.98999977</v>
      </c>
      <c r="K48" s="24"/>
      <c r="L48" s="25">
        <f>SUM(L33:L47)</f>
        <v>4020</v>
      </c>
      <c r="M48" s="24"/>
      <c r="N48" s="2"/>
      <c r="O48" s="2"/>
      <c r="P48" s="22"/>
      <c r="Q48" s="23">
        <f>SUM(Q33:Q47)</f>
        <v>398645492.99999988</v>
      </c>
      <c r="R48" s="24"/>
      <c r="S48" s="25">
        <f>SUM(S33:S47)</f>
        <v>3750</v>
      </c>
      <c r="T48" s="24"/>
      <c r="U48" s="2"/>
      <c r="V48" s="2"/>
      <c r="W48" s="22"/>
      <c r="X48" s="23">
        <f>SUM(X33:X47)</f>
        <v>365198121.47000015</v>
      </c>
      <c r="Y48" s="24"/>
      <c r="Z48" s="25">
        <f>SUM(Z33:Z47)</f>
        <v>3431</v>
      </c>
      <c r="AA48" s="24"/>
      <c r="AB48" s="2"/>
    </row>
    <row r="49" spans="1:28" ht="18" thickTop="1" x14ac:dyDescent="0.35">
      <c r="A49" s="8"/>
      <c r="B49" s="7"/>
      <c r="C49" s="8"/>
      <c r="D49" s="9"/>
      <c r="E49" s="8"/>
      <c r="F49" s="2"/>
      <c r="G49" s="2"/>
      <c r="H49" s="2"/>
      <c r="I49" s="8"/>
      <c r="J49" s="7"/>
      <c r="K49" s="8"/>
      <c r="L49" s="9"/>
      <c r="M49" s="8"/>
      <c r="N49" s="2"/>
      <c r="O49" s="2"/>
      <c r="P49" s="8"/>
      <c r="Q49" s="7"/>
      <c r="R49" s="8"/>
      <c r="S49" s="9"/>
      <c r="T49" s="8"/>
      <c r="U49" s="2"/>
      <c r="V49" s="2"/>
      <c r="W49" s="8"/>
      <c r="X49" s="7"/>
      <c r="Y49" s="8"/>
      <c r="Z49" s="9"/>
      <c r="AA49" s="8"/>
      <c r="AB49" s="2"/>
    </row>
    <row r="50" spans="1:28" ht="17.5" x14ac:dyDescent="0.35">
      <c r="A50" s="8"/>
      <c r="B50" s="7"/>
      <c r="C50" s="8"/>
      <c r="D50" s="9"/>
      <c r="E50" s="8"/>
      <c r="F50" s="2"/>
      <c r="G50" s="2"/>
      <c r="H50" s="2"/>
      <c r="I50" s="8"/>
      <c r="J50" s="7"/>
      <c r="K50" s="8"/>
      <c r="L50" s="9"/>
      <c r="M50" s="8"/>
      <c r="N50" s="2"/>
      <c r="O50" s="2"/>
      <c r="P50" s="8"/>
      <c r="Q50" s="7"/>
      <c r="R50" s="8"/>
      <c r="S50" s="9"/>
      <c r="T50" s="8"/>
      <c r="U50" s="2"/>
      <c r="V50" s="2"/>
      <c r="W50" s="8"/>
      <c r="X50" s="7"/>
      <c r="Y50" s="8"/>
      <c r="Z50" s="9"/>
      <c r="AA50" s="8"/>
      <c r="AB50" s="2"/>
    </row>
    <row r="51" spans="1:28" ht="18" x14ac:dyDescent="0.4">
      <c r="A51" s="22" t="s">
        <v>124</v>
      </c>
      <c r="B51" s="7"/>
      <c r="C51" s="8"/>
      <c r="D51" s="28">
        <v>0.67975740829694642</v>
      </c>
      <c r="E51" s="8"/>
      <c r="F51" s="2"/>
      <c r="G51" s="2"/>
      <c r="H51" s="2"/>
      <c r="I51" s="22" t="s">
        <v>124</v>
      </c>
      <c r="J51" s="7"/>
      <c r="K51" s="8"/>
      <c r="L51" s="28">
        <v>0.68007083861103557</v>
      </c>
      <c r="M51" s="8"/>
      <c r="N51" s="2"/>
      <c r="O51" s="2"/>
      <c r="P51" s="22" t="s">
        <v>124</v>
      </c>
      <c r="Q51" s="7"/>
      <c r="R51" s="8"/>
      <c r="S51" s="28">
        <v>0.66448791166316512</v>
      </c>
      <c r="T51" s="8"/>
      <c r="U51" s="2"/>
      <c r="V51" s="2"/>
      <c r="W51" s="22" t="s">
        <v>124</v>
      </c>
      <c r="X51" s="7"/>
      <c r="Y51" s="8"/>
      <c r="Z51" s="28">
        <v>0.66815363482137935</v>
      </c>
      <c r="AA51" s="8"/>
      <c r="AB51" s="2"/>
    </row>
    <row r="52" spans="1:28" ht="17.5" x14ac:dyDescent="0.35">
      <c r="A52" s="8"/>
      <c r="B52" s="7"/>
      <c r="C52" s="8"/>
      <c r="D52" s="9"/>
      <c r="E52" s="8"/>
      <c r="F52" s="2"/>
      <c r="G52" s="2"/>
      <c r="H52" s="2"/>
      <c r="I52" s="8"/>
      <c r="J52" s="7"/>
      <c r="K52" s="8"/>
      <c r="L52" s="9"/>
      <c r="M52" s="8"/>
      <c r="N52" s="2"/>
      <c r="O52" s="2"/>
      <c r="P52" s="8"/>
      <c r="Q52" s="7"/>
      <c r="R52" s="8"/>
      <c r="S52" s="9"/>
      <c r="T52" s="8"/>
      <c r="U52" s="2"/>
      <c r="V52" s="2"/>
      <c r="W52" s="8"/>
      <c r="X52" s="7"/>
      <c r="Y52" s="8"/>
      <c r="Z52" s="9"/>
      <c r="AA52" s="8"/>
      <c r="AB52" s="2"/>
    </row>
    <row r="53" spans="1:28" ht="17.5" x14ac:dyDescent="0.35">
      <c r="A53" s="8"/>
      <c r="B53" s="7"/>
      <c r="C53" s="8"/>
      <c r="D53" s="9"/>
      <c r="E53" s="8"/>
      <c r="F53" s="2"/>
      <c r="G53" s="2"/>
      <c r="H53" s="2"/>
      <c r="I53" s="8"/>
      <c r="J53" s="7"/>
      <c r="K53" s="8"/>
      <c r="L53" s="9"/>
      <c r="M53" s="8"/>
      <c r="N53" s="2"/>
      <c r="O53" s="2"/>
      <c r="P53" s="8"/>
      <c r="Q53" s="7"/>
      <c r="R53" s="8"/>
      <c r="S53" s="9"/>
      <c r="T53" s="8"/>
      <c r="U53" s="2"/>
      <c r="V53" s="2"/>
      <c r="W53" s="8"/>
      <c r="X53" s="7"/>
      <c r="Y53" s="8"/>
      <c r="Z53" s="9"/>
      <c r="AA53" s="8"/>
      <c r="AB53" s="2"/>
    </row>
    <row r="54" spans="1:28" ht="17.5" x14ac:dyDescent="0.35">
      <c r="A54" s="6" t="s">
        <v>132</v>
      </c>
      <c r="B54" s="7"/>
      <c r="C54" s="8"/>
      <c r="D54" s="9"/>
      <c r="E54" s="8"/>
      <c r="F54" s="2"/>
      <c r="G54" s="2"/>
      <c r="H54" s="2"/>
      <c r="I54" s="6" t="s">
        <v>136</v>
      </c>
      <c r="J54" s="7"/>
      <c r="K54" s="8"/>
      <c r="L54" s="9"/>
      <c r="M54" s="8"/>
      <c r="N54" s="2"/>
      <c r="O54" s="2"/>
      <c r="P54" s="6" t="s">
        <v>145</v>
      </c>
      <c r="Q54" s="7"/>
      <c r="R54" s="8"/>
      <c r="S54" s="9"/>
      <c r="T54" s="8"/>
      <c r="U54" s="2"/>
      <c r="V54" s="2"/>
      <c r="W54" s="6" t="s">
        <v>149</v>
      </c>
      <c r="X54" s="7"/>
      <c r="Y54" s="8"/>
      <c r="Z54" s="9"/>
      <c r="AA54" s="8"/>
      <c r="AB54" s="2"/>
    </row>
    <row r="55" spans="1:28" ht="17.5" x14ac:dyDescent="0.35">
      <c r="A55" s="10"/>
      <c r="B55" s="11"/>
      <c r="C55" s="10"/>
      <c r="D55" s="12"/>
      <c r="E55" s="10"/>
      <c r="F55" s="2"/>
      <c r="G55" s="2"/>
      <c r="H55" s="2"/>
      <c r="I55" s="10"/>
      <c r="J55" s="11"/>
      <c r="K55" s="10"/>
      <c r="L55" s="12"/>
      <c r="M55" s="10"/>
      <c r="N55" s="2"/>
      <c r="O55" s="2"/>
      <c r="P55" s="10"/>
      <c r="Q55" s="11"/>
      <c r="R55" s="10"/>
      <c r="S55" s="12"/>
      <c r="T55" s="10"/>
      <c r="U55" s="2"/>
      <c r="V55" s="2"/>
      <c r="W55" s="10"/>
      <c r="X55" s="11"/>
      <c r="Y55" s="10"/>
      <c r="Z55" s="12"/>
      <c r="AA55" s="10"/>
      <c r="AB55" s="2"/>
    </row>
    <row r="56" spans="1:28" ht="54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2"/>
      <c r="I56" s="13" t="s">
        <v>69</v>
      </c>
      <c r="J56" s="14" t="s">
        <v>114</v>
      </c>
      <c r="K56" s="15" t="s">
        <v>70</v>
      </c>
      <c r="L56" s="16" t="s">
        <v>71</v>
      </c>
      <c r="M56" s="15" t="s">
        <v>70</v>
      </c>
      <c r="N56" s="2"/>
      <c r="O56" s="2"/>
      <c r="P56" s="13" t="s">
        <v>69</v>
      </c>
      <c r="Q56" s="14" t="s">
        <v>114</v>
      </c>
      <c r="R56" s="15" t="s">
        <v>70</v>
      </c>
      <c r="S56" s="16" t="s">
        <v>71</v>
      </c>
      <c r="T56" s="15" t="s">
        <v>70</v>
      </c>
      <c r="U56" s="2"/>
      <c r="V56" s="2"/>
      <c r="W56" s="13" t="s">
        <v>69</v>
      </c>
      <c r="X56" s="14" t="s">
        <v>114</v>
      </c>
      <c r="Y56" s="15" t="s">
        <v>70</v>
      </c>
      <c r="Z56" s="16" t="s">
        <v>71</v>
      </c>
      <c r="AA56" s="15" t="s">
        <v>70</v>
      </c>
      <c r="AB56" s="2"/>
    </row>
    <row r="57" spans="1:28" ht="17.5" x14ac:dyDescent="0.35">
      <c r="A57" s="10"/>
      <c r="B57" s="11"/>
      <c r="C57" s="10"/>
      <c r="D57" s="12"/>
      <c r="E57" s="10"/>
      <c r="F57" s="2"/>
      <c r="G57" s="2"/>
      <c r="H57" s="2"/>
      <c r="I57" s="10"/>
      <c r="J57" s="11"/>
      <c r="K57" s="10"/>
      <c r="L57" s="12"/>
      <c r="M57" s="10"/>
      <c r="N57" s="2"/>
      <c r="O57" s="2"/>
      <c r="P57" s="10"/>
      <c r="Q57" s="11"/>
      <c r="R57" s="10"/>
      <c r="S57" s="12"/>
      <c r="T57" s="10"/>
      <c r="U57" s="2"/>
      <c r="V57" s="2"/>
      <c r="W57" s="10"/>
      <c r="X57" s="11"/>
      <c r="Y57" s="10"/>
      <c r="Z57" s="12"/>
      <c r="AA57" s="10"/>
      <c r="AB57" s="2"/>
    </row>
    <row r="58" spans="1:28" ht="17.5" x14ac:dyDescent="0.35">
      <c r="A58" s="8" t="s">
        <v>54</v>
      </c>
      <c r="B58" s="7">
        <v>2140013.86</v>
      </c>
      <c r="C58" s="18">
        <v>4.7812238061952341E-3</v>
      </c>
      <c r="D58" s="9">
        <v>90</v>
      </c>
      <c r="E58" s="18">
        <v>2.1316911416390336E-2</v>
      </c>
      <c r="F58" s="2"/>
      <c r="G58" s="2"/>
      <c r="H58" s="2"/>
      <c r="I58" s="8" t="s">
        <v>54</v>
      </c>
      <c r="J58" s="7">
        <v>2747780.5</v>
      </c>
      <c r="K58" s="18">
        <v>6.439206628303583E-3</v>
      </c>
      <c r="L58" s="9">
        <v>90</v>
      </c>
      <c r="M58" s="18">
        <v>2.2388059701492536E-2</v>
      </c>
      <c r="N58" s="2"/>
      <c r="O58" s="2"/>
      <c r="P58" s="8" t="s">
        <v>54</v>
      </c>
      <c r="Q58" s="7">
        <v>2554140.61</v>
      </c>
      <c r="R58" s="18">
        <v>6.4070475017260538E-3</v>
      </c>
      <c r="S58" s="9">
        <v>88</v>
      </c>
      <c r="T58" s="18">
        <v>2.3466666666666667E-2</v>
      </c>
      <c r="U58" s="2"/>
      <c r="V58" s="2"/>
      <c r="W58" s="8" t="s">
        <v>54</v>
      </c>
      <c r="X58" s="7">
        <v>2648569.31</v>
      </c>
      <c r="Y58" s="18">
        <v>7.2524176721910421E-3</v>
      </c>
      <c r="Z58" s="9">
        <v>101</v>
      </c>
      <c r="AA58" s="18">
        <v>2.9437481783736522E-2</v>
      </c>
      <c r="AB58" s="2"/>
    </row>
    <row r="59" spans="1:28" ht="17.5" x14ac:dyDescent="0.35">
      <c r="A59" s="8" t="s">
        <v>55</v>
      </c>
      <c r="B59" s="7">
        <v>19989358.910000008</v>
      </c>
      <c r="C59" s="18">
        <v>4.4660270887718845E-2</v>
      </c>
      <c r="D59" s="9">
        <v>223</v>
      </c>
      <c r="E59" s="18">
        <v>5.2818569398389387E-2</v>
      </c>
      <c r="F59" s="2"/>
      <c r="G59" s="2"/>
      <c r="H59" s="2"/>
      <c r="I59" s="8" t="s">
        <v>55</v>
      </c>
      <c r="J59" s="7">
        <v>20747198.299999997</v>
      </c>
      <c r="K59" s="18">
        <v>4.861942095159668E-2</v>
      </c>
      <c r="L59" s="9">
        <v>232</v>
      </c>
      <c r="M59" s="18">
        <v>5.7711442786069649E-2</v>
      </c>
      <c r="N59" s="2"/>
      <c r="O59" s="2"/>
      <c r="P59" s="8" t="s">
        <v>55</v>
      </c>
      <c r="Q59" s="7">
        <v>19430116.440000005</v>
      </c>
      <c r="R59" s="18">
        <v>4.8740338925642925E-2</v>
      </c>
      <c r="S59" s="9">
        <v>217</v>
      </c>
      <c r="T59" s="18">
        <v>5.7866666666666663E-2</v>
      </c>
      <c r="U59" s="2"/>
      <c r="V59" s="2"/>
      <c r="W59" s="8" t="s">
        <v>55</v>
      </c>
      <c r="X59" s="7">
        <v>22032967.250000004</v>
      </c>
      <c r="Y59" s="18">
        <v>6.0331545960074007E-2</v>
      </c>
      <c r="Z59" s="9">
        <v>252</v>
      </c>
      <c r="AA59" s="18">
        <v>7.3447974351501022E-2</v>
      </c>
      <c r="AB59" s="2"/>
    </row>
    <row r="60" spans="1:28" ht="17.5" x14ac:dyDescent="0.35">
      <c r="A60" s="8" t="s">
        <v>56</v>
      </c>
      <c r="B60" s="7">
        <v>16570727.219999991</v>
      </c>
      <c r="C60" s="18">
        <v>3.7022356233819581E-2</v>
      </c>
      <c r="D60" s="9">
        <v>198</v>
      </c>
      <c r="E60" s="18">
        <v>4.6897205116058743E-2</v>
      </c>
      <c r="F60" s="2"/>
      <c r="G60" s="2"/>
      <c r="H60" s="2"/>
      <c r="I60" s="8" t="s">
        <v>56</v>
      </c>
      <c r="J60" s="7">
        <v>17860773.600000005</v>
      </c>
      <c r="K60" s="18">
        <v>4.1855312588378032E-2</v>
      </c>
      <c r="L60" s="9">
        <v>217</v>
      </c>
      <c r="M60" s="18">
        <v>5.3980099502487562E-2</v>
      </c>
      <c r="N60" s="2"/>
      <c r="O60" s="2"/>
      <c r="P60" s="8" t="s">
        <v>56</v>
      </c>
      <c r="Q60" s="7">
        <v>18265617.960000005</v>
      </c>
      <c r="R60" s="18">
        <v>4.5819200971124519E-2</v>
      </c>
      <c r="S60" s="9">
        <v>214</v>
      </c>
      <c r="T60" s="18">
        <v>5.7066666666666668E-2</v>
      </c>
      <c r="U60" s="2"/>
      <c r="V60" s="2"/>
      <c r="W60" s="8" t="s">
        <v>56</v>
      </c>
      <c r="X60" s="7">
        <v>17971869.129999999</v>
      </c>
      <c r="Y60" s="18">
        <v>4.9211285801962511E-2</v>
      </c>
      <c r="Z60" s="9">
        <v>211</v>
      </c>
      <c r="AA60" s="18">
        <v>6.1498105508598078E-2</v>
      </c>
      <c r="AB60" s="2"/>
    </row>
    <row r="61" spans="1:28" ht="17.5" x14ac:dyDescent="0.35">
      <c r="A61" s="8" t="s">
        <v>57</v>
      </c>
      <c r="B61" s="7">
        <v>35120151.280000001</v>
      </c>
      <c r="C61" s="18">
        <v>7.8465521422891149E-2</v>
      </c>
      <c r="D61" s="9">
        <v>357</v>
      </c>
      <c r="E61" s="18">
        <v>8.455708195168167E-2</v>
      </c>
      <c r="F61" s="2"/>
      <c r="G61" s="2"/>
      <c r="H61" s="2"/>
      <c r="I61" s="8" t="s">
        <v>57</v>
      </c>
      <c r="J61" s="7">
        <v>35126306.710000008</v>
      </c>
      <c r="K61" s="18">
        <v>8.2315726090514393E-2</v>
      </c>
      <c r="L61" s="9">
        <v>368</v>
      </c>
      <c r="M61" s="18">
        <v>9.1542288557213927E-2</v>
      </c>
      <c r="N61" s="2"/>
      <c r="O61" s="2"/>
      <c r="P61" s="8" t="s">
        <v>57</v>
      </c>
      <c r="Q61" s="7">
        <v>32116608.470000006</v>
      </c>
      <c r="R61" s="18">
        <v>8.0564333559391382E-2</v>
      </c>
      <c r="S61" s="9">
        <v>350</v>
      </c>
      <c r="T61" s="18">
        <v>9.3333333333333338E-2</v>
      </c>
      <c r="U61" s="2"/>
      <c r="V61" s="2"/>
      <c r="W61" s="8" t="s">
        <v>57</v>
      </c>
      <c r="X61" s="7">
        <v>31880643.330000024</v>
      </c>
      <c r="Y61" s="18">
        <v>8.7296843701368587E-2</v>
      </c>
      <c r="Z61" s="9">
        <v>345</v>
      </c>
      <c r="AA61" s="18">
        <v>0.10055377440979306</v>
      </c>
      <c r="AB61" s="2"/>
    </row>
    <row r="62" spans="1:28" ht="17.5" x14ac:dyDescent="0.35">
      <c r="A62" s="8" t="s">
        <v>58</v>
      </c>
      <c r="B62" s="7">
        <v>53978955.250000015</v>
      </c>
      <c r="C62" s="18">
        <v>0.12059990390662574</v>
      </c>
      <c r="D62" s="9">
        <v>598</v>
      </c>
      <c r="E62" s="18">
        <v>0.14163903363334912</v>
      </c>
      <c r="F62" s="2"/>
      <c r="G62" s="2"/>
      <c r="H62" s="2"/>
      <c r="I62" s="8" t="s">
        <v>58</v>
      </c>
      <c r="J62" s="7">
        <v>56571900.319999978</v>
      </c>
      <c r="K62" s="18">
        <v>0.13257178130359154</v>
      </c>
      <c r="L62" s="9">
        <v>611</v>
      </c>
      <c r="M62" s="18">
        <v>0.15199004975124378</v>
      </c>
      <c r="N62" s="2"/>
      <c r="O62" s="2"/>
      <c r="P62" s="8" t="s">
        <v>58</v>
      </c>
      <c r="Q62" s="7">
        <v>52806517.719999969</v>
      </c>
      <c r="R62" s="18">
        <v>0.13246485573587055</v>
      </c>
      <c r="S62" s="9">
        <v>563</v>
      </c>
      <c r="T62" s="18">
        <v>0.15013333333333334</v>
      </c>
      <c r="U62" s="2"/>
      <c r="V62" s="2"/>
      <c r="W62" s="8" t="s">
        <v>58</v>
      </c>
      <c r="X62" s="7">
        <v>40922971.499999993</v>
      </c>
      <c r="Y62" s="18">
        <v>0.11205690581122467</v>
      </c>
      <c r="Z62" s="9">
        <v>432</v>
      </c>
      <c r="AA62" s="18">
        <v>0.12591081317400174</v>
      </c>
      <c r="AB62" s="2"/>
    </row>
    <row r="63" spans="1:28" ht="17.5" x14ac:dyDescent="0.35">
      <c r="A63" s="8" t="s">
        <v>59</v>
      </c>
      <c r="B63" s="7">
        <v>82012704.989999995</v>
      </c>
      <c r="C63" s="18">
        <v>0.18323297098115737</v>
      </c>
      <c r="D63" s="9">
        <v>837</v>
      </c>
      <c r="E63" s="18">
        <v>0.19824727617243013</v>
      </c>
      <c r="F63" s="2"/>
      <c r="G63" s="2"/>
      <c r="H63" s="2"/>
      <c r="I63" s="8" t="s">
        <v>59</v>
      </c>
      <c r="J63" s="7">
        <v>80230480.389999986</v>
      </c>
      <c r="K63" s="18">
        <v>0.18801379554126268</v>
      </c>
      <c r="L63" s="9">
        <v>802</v>
      </c>
      <c r="M63" s="18">
        <v>0.19950248756218905</v>
      </c>
      <c r="N63" s="2"/>
      <c r="O63" s="2"/>
      <c r="P63" s="8" t="s">
        <v>59</v>
      </c>
      <c r="Q63" s="7">
        <v>74418341.079999954</v>
      </c>
      <c r="R63" s="18">
        <v>0.18667799432514839</v>
      </c>
      <c r="S63" s="9">
        <v>743</v>
      </c>
      <c r="T63" s="18">
        <v>0.19813333333333333</v>
      </c>
      <c r="U63" s="2"/>
      <c r="V63" s="2"/>
      <c r="W63" s="8" t="s">
        <v>59</v>
      </c>
      <c r="X63" s="7">
        <v>63255322.380000025</v>
      </c>
      <c r="Y63" s="18">
        <v>0.17320823591694254</v>
      </c>
      <c r="Z63" s="9">
        <v>587</v>
      </c>
      <c r="AA63" s="18">
        <v>0.17108714660448848</v>
      </c>
      <c r="AB63" s="2"/>
    </row>
    <row r="64" spans="1:28" ht="17.5" x14ac:dyDescent="0.35">
      <c r="A64" s="8" t="s">
        <v>60</v>
      </c>
      <c r="B64" s="7">
        <v>108894933.1599998</v>
      </c>
      <c r="C64" s="18">
        <v>0.24329330595953699</v>
      </c>
      <c r="D64" s="9">
        <v>979</v>
      </c>
      <c r="E64" s="18">
        <v>0.2318806252960682</v>
      </c>
      <c r="F64" s="2"/>
      <c r="G64" s="2"/>
      <c r="H64" s="2"/>
      <c r="I64" s="8" t="s">
        <v>60</v>
      </c>
      <c r="J64" s="7">
        <v>97312257.469999865</v>
      </c>
      <c r="K64" s="18">
        <v>0.22804359129705157</v>
      </c>
      <c r="L64" s="9">
        <v>854</v>
      </c>
      <c r="M64" s="18">
        <v>0.21243781094527364</v>
      </c>
      <c r="N64" s="2"/>
      <c r="O64" s="2"/>
      <c r="P64" s="8" t="s">
        <v>60</v>
      </c>
      <c r="Q64" s="7">
        <v>89319771.759999856</v>
      </c>
      <c r="R64" s="18">
        <v>0.22405815023224129</v>
      </c>
      <c r="S64" s="9">
        <v>782</v>
      </c>
      <c r="T64" s="18">
        <v>0.20853333333333332</v>
      </c>
      <c r="U64" s="2"/>
      <c r="V64" s="2"/>
      <c r="W64" s="8" t="s">
        <v>60</v>
      </c>
      <c r="X64" s="7">
        <v>79136711.890000015</v>
      </c>
      <c r="Y64" s="18">
        <v>0.21669528740032373</v>
      </c>
      <c r="Z64" s="9">
        <v>681</v>
      </c>
      <c r="AA64" s="18">
        <v>0.19848440687846108</v>
      </c>
      <c r="AB64" s="2"/>
    </row>
    <row r="65" spans="1:28" ht="17.5" x14ac:dyDescent="0.35">
      <c r="A65" s="8" t="s">
        <v>61</v>
      </c>
      <c r="B65" s="7">
        <v>106215022.07999982</v>
      </c>
      <c r="C65" s="18">
        <v>0.2373058425633035</v>
      </c>
      <c r="D65" s="9">
        <v>782</v>
      </c>
      <c r="E65" s="18">
        <v>0.1852202747513027</v>
      </c>
      <c r="F65" s="2"/>
      <c r="G65" s="2"/>
      <c r="H65" s="2"/>
      <c r="I65" s="8" t="s">
        <v>61</v>
      </c>
      <c r="J65" s="7">
        <v>94775553.409999952</v>
      </c>
      <c r="K65" s="18">
        <v>0.2220990256386243</v>
      </c>
      <c r="L65" s="9">
        <v>700</v>
      </c>
      <c r="M65" s="18">
        <v>0.17412935323383086</v>
      </c>
      <c r="N65" s="2"/>
      <c r="O65" s="2"/>
      <c r="P65" s="8" t="s">
        <v>61</v>
      </c>
      <c r="Q65" s="7">
        <v>88698711.260000035</v>
      </c>
      <c r="R65" s="18">
        <v>0.2225002234253281</v>
      </c>
      <c r="S65" s="9">
        <v>652</v>
      </c>
      <c r="T65" s="18">
        <v>0.17386666666666667</v>
      </c>
      <c r="U65" s="2"/>
      <c r="V65" s="2"/>
      <c r="W65" s="8" t="s">
        <v>61</v>
      </c>
      <c r="X65" s="7">
        <v>84451879.120000079</v>
      </c>
      <c r="Y65" s="18">
        <v>0.23124948940061163</v>
      </c>
      <c r="Z65" s="9">
        <v>635</v>
      </c>
      <c r="AA65" s="18">
        <v>0.18507723695715536</v>
      </c>
      <c r="AB65" s="2"/>
    </row>
    <row r="66" spans="1:28" ht="17.5" x14ac:dyDescent="0.35">
      <c r="A66" s="8" t="s">
        <v>62</v>
      </c>
      <c r="B66" s="7">
        <v>22046863.609999999</v>
      </c>
      <c r="C66" s="18">
        <v>4.92571525420267E-2</v>
      </c>
      <c r="D66" s="9">
        <v>154</v>
      </c>
      <c r="E66" s="18">
        <v>3.64756039791568E-2</v>
      </c>
      <c r="F66" s="2"/>
      <c r="G66" s="2"/>
      <c r="H66" s="2"/>
      <c r="I66" s="8" t="s">
        <v>62</v>
      </c>
      <c r="J66" s="7">
        <v>20735990.849999998</v>
      </c>
      <c r="K66" s="18">
        <v>4.8593157177497411E-2</v>
      </c>
      <c r="L66" s="9">
        <v>142</v>
      </c>
      <c r="M66" s="18">
        <v>3.5323383084577116E-2</v>
      </c>
      <c r="N66" s="2"/>
      <c r="O66" s="2"/>
      <c r="P66" s="8" t="s">
        <v>62</v>
      </c>
      <c r="Q66" s="7">
        <v>18200628.109999999</v>
      </c>
      <c r="R66" s="18">
        <v>4.5656174294186759E-2</v>
      </c>
      <c r="S66" s="9">
        <v>128</v>
      </c>
      <c r="T66" s="18">
        <v>3.4133333333333335E-2</v>
      </c>
      <c r="U66" s="2"/>
      <c r="V66" s="2"/>
      <c r="W66" s="8" t="s">
        <v>62</v>
      </c>
      <c r="X66" s="7">
        <v>17313104.809999995</v>
      </c>
      <c r="Y66" s="18">
        <v>4.7407431178208323E-2</v>
      </c>
      <c r="Z66" s="9">
        <v>144</v>
      </c>
      <c r="AA66" s="18">
        <v>4.197027105800058E-2</v>
      </c>
      <c r="AB66" s="2"/>
    </row>
    <row r="67" spans="1:28" ht="17.5" x14ac:dyDescent="0.35">
      <c r="A67" s="8" t="s">
        <v>63</v>
      </c>
      <c r="B67" s="7">
        <v>618319.89</v>
      </c>
      <c r="C67" s="18">
        <v>1.3814516967250005E-3</v>
      </c>
      <c r="D67" s="9">
        <v>4</v>
      </c>
      <c r="E67" s="18">
        <v>9.4741828517290385E-4</v>
      </c>
      <c r="F67" s="2"/>
      <c r="G67" s="2"/>
      <c r="H67" s="2"/>
      <c r="I67" s="8" t="s">
        <v>63</v>
      </c>
      <c r="J67" s="7">
        <v>618319.43999999994</v>
      </c>
      <c r="K67" s="18">
        <v>1.4489827831797187E-3</v>
      </c>
      <c r="L67" s="9">
        <v>4</v>
      </c>
      <c r="M67" s="18">
        <v>9.9502487562189048E-4</v>
      </c>
      <c r="N67" s="2"/>
      <c r="O67" s="2"/>
      <c r="P67" s="8" t="s">
        <v>63</v>
      </c>
      <c r="Q67" s="7">
        <v>1096406.3899999999</v>
      </c>
      <c r="R67" s="18">
        <v>2.7503293258102899E-3</v>
      </c>
      <c r="S67" s="9">
        <v>6</v>
      </c>
      <c r="T67" s="18">
        <v>1.6000000000000001E-3</v>
      </c>
      <c r="U67" s="2"/>
      <c r="V67" s="2"/>
      <c r="W67" s="8" t="s">
        <v>63</v>
      </c>
      <c r="X67" s="7">
        <v>1888784.84</v>
      </c>
      <c r="Y67" s="18">
        <v>5.171945661706142E-3</v>
      </c>
      <c r="Z67" s="9">
        <v>35</v>
      </c>
      <c r="AA67" s="18">
        <v>1.0201107548819586E-2</v>
      </c>
      <c r="AB67" s="2"/>
    </row>
    <row r="68" spans="1:28" ht="17.5" x14ac:dyDescent="0.35">
      <c r="A68" s="8" t="s">
        <v>64</v>
      </c>
      <c r="B68" s="7">
        <v>0</v>
      </c>
      <c r="C68" s="18">
        <v>0</v>
      </c>
      <c r="D68" s="9">
        <v>0</v>
      </c>
      <c r="E68" s="18">
        <v>0</v>
      </c>
      <c r="F68" s="2"/>
      <c r="G68" s="2"/>
      <c r="H68" s="2"/>
      <c r="I68" s="8" t="s">
        <v>64</v>
      </c>
      <c r="J68" s="7">
        <v>0</v>
      </c>
      <c r="K68" s="18">
        <v>0</v>
      </c>
      <c r="L68" s="9">
        <v>0</v>
      </c>
      <c r="M68" s="18">
        <v>0</v>
      </c>
      <c r="N68" s="2"/>
      <c r="O68" s="2"/>
      <c r="P68" s="8" t="s">
        <v>64</v>
      </c>
      <c r="Q68" s="7">
        <v>674395.87</v>
      </c>
      <c r="R68" s="18">
        <v>1.6917182856498526E-3</v>
      </c>
      <c r="S68" s="9">
        <v>3</v>
      </c>
      <c r="T68" s="18">
        <v>8.0000000000000004E-4</v>
      </c>
      <c r="U68" s="2"/>
      <c r="V68" s="2"/>
      <c r="W68" s="8" t="s">
        <v>64</v>
      </c>
      <c r="X68" s="7">
        <v>524088.18</v>
      </c>
      <c r="Y68" s="18">
        <v>1.4350790685626572E-3</v>
      </c>
      <c r="Z68" s="9">
        <v>2</v>
      </c>
      <c r="AA68" s="18">
        <v>5.8292043136111925E-4</v>
      </c>
      <c r="AB68" s="2"/>
    </row>
    <row r="69" spans="1:28" ht="17.5" x14ac:dyDescent="0.35">
      <c r="A69" s="8" t="s">
        <v>65</v>
      </c>
      <c r="B69" s="7">
        <v>0</v>
      </c>
      <c r="C69" s="18">
        <v>0</v>
      </c>
      <c r="D69" s="9">
        <v>0</v>
      </c>
      <c r="E69" s="18">
        <v>0</v>
      </c>
      <c r="F69" s="2"/>
      <c r="G69" s="2"/>
      <c r="H69" s="2"/>
      <c r="I69" s="8" t="s">
        <v>65</v>
      </c>
      <c r="J69" s="7">
        <v>0</v>
      </c>
      <c r="K69" s="18">
        <v>0</v>
      </c>
      <c r="L69" s="9">
        <v>0</v>
      </c>
      <c r="M69" s="18">
        <v>0</v>
      </c>
      <c r="N69" s="2"/>
      <c r="O69" s="2"/>
      <c r="P69" s="8" t="s">
        <v>65</v>
      </c>
      <c r="Q69" s="7">
        <v>0</v>
      </c>
      <c r="R69" s="18">
        <v>0</v>
      </c>
      <c r="S69" s="9">
        <v>0</v>
      </c>
      <c r="T69" s="18">
        <v>0</v>
      </c>
      <c r="U69" s="2"/>
      <c r="V69" s="2"/>
      <c r="W69" s="8" t="s">
        <v>65</v>
      </c>
      <c r="X69" s="7">
        <v>0</v>
      </c>
      <c r="Y69" s="18">
        <v>0</v>
      </c>
      <c r="Z69" s="9">
        <v>0</v>
      </c>
      <c r="AA69" s="18">
        <v>0</v>
      </c>
      <c r="AB69" s="2"/>
    </row>
    <row r="70" spans="1:28" ht="17.5" x14ac:dyDescent="0.35">
      <c r="A70" s="8" t="s">
        <v>66</v>
      </c>
      <c r="B70" s="7">
        <v>0</v>
      </c>
      <c r="C70" s="18">
        <v>0</v>
      </c>
      <c r="D70" s="9">
        <v>0</v>
      </c>
      <c r="E70" s="18">
        <v>0</v>
      </c>
      <c r="F70" s="2"/>
      <c r="G70" s="2"/>
      <c r="H70" s="2"/>
      <c r="I70" s="8" t="s">
        <v>66</v>
      </c>
      <c r="J70" s="7">
        <v>0</v>
      </c>
      <c r="K70" s="18">
        <v>0</v>
      </c>
      <c r="L70" s="9">
        <v>0</v>
      </c>
      <c r="M70" s="18">
        <v>0</v>
      </c>
      <c r="N70" s="2"/>
      <c r="O70" s="2"/>
      <c r="P70" s="8" t="s">
        <v>66</v>
      </c>
      <c r="Q70" s="7">
        <v>0</v>
      </c>
      <c r="R70" s="18">
        <v>0</v>
      </c>
      <c r="S70" s="9">
        <v>0</v>
      </c>
      <c r="T70" s="18">
        <v>0</v>
      </c>
      <c r="U70" s="2"/>
      <c r="V70" s="2"/>
      <c r="W70" s="8" t="s">
        <v>66</v>
      </c>
      <c r="X70" s="7">
        <v>0</v>
      </c>
      <c r="Y70" s="18">
        <v>0</v>
      </c>
      <c r="Z70" s="9">
        <v>0</v>
      </c>
      <c r="AA70" s="18">
        <v>0</v>
      </c>
      <c r="AB70" s="2"/>
    </row>
    <row r="71" spans="1:28" ht="17.5" x14ac:dyDescent="0.35">
      <c r="A71" s="8" t="s">
        <v>23</v>
      </c>
      <c r="B71" s="7">
        <v>0</v>
      </c>
      <c r="C71" s="18">
        <v>0</v>
      </c>
      <c r="D71" s="9">
        <v>0</v>
      </c>
      <c r="E71" s="18">
        <v>0</v>
      </c>
      <c r="F71" s="2"/>
      <c r="G71" s="2"/>
      <c r="H71" s="2"/>
      <c r="I71" s="8" t="s">
        <v>23</v>
      </c>
      <c r="J71" s="7">
        <v>0</v>
      </c>
      <c r="K71" s="18">
        <v>0</v>
      </c>
      <c r="L71" s="9">
        <v>0</v>
      </c>
      <c r="M71" s="18">
        <v>0</v>
      </c>
      <c r="N71" s="2"/>
      <c r="O71" s="2"/>
      <c r="P71" s="8" t="s">
        <v>23</v>
      </c>
      <c r="Q71" s="7">
        <v>1064237.33</v>
      </c>
      <c r="R71" s="18">
        <v>2.669633417879882E-3</v>
      </c>
      <c r="S71" s="9">
        <v>4</v>
      </c>
      <c r="T71" s="18">
        <v>1.0666666666666667E-3</v>
      </c>
      <c r="U71" s="2"/>
      <c r="V71" s="2"/>
      <c r="W71" s="8" t="s">
        <v>23</v>
      </c>
      <c r="X71" s="7">
        <v>3171209.73</v>
      </c>
      <c r="Y71" s="18">
        <v>8.6835324268241202E-3</v>
      </c>
      <c r="Z71" s="9">
        <v>6</v>
      </c>
      <c r="AA71" s="18">
        <v>1.7487612940833576E-3</v>
      </c>
      <c r="AB71" s="2"/>
    </row>
    <row r="72" spans="1:28" ht="17.5" x14ac:dyDescent="0.35">
      <c r="A72" s="8"/>
      <c r="B72" s="7"/>
      <c r="C72" s="8"/>
      <c r="D72" s="9"/>
      <c r="E72" s="8"/>
      <c r="F72" s="2"/>
      <c r="G72" s="2"/>
      <c r="H72" s="2"/>
      <c r="I72" s="8"/>
      <c r="J72" s="7"/>
      <c r="K72" s="8"/>
      <c r="L72" s="9"/>
      <c r="M72" s="8"/>
      <c r="N72" s="2"/>
      <c r="O72" s="2"/>
      <c r="P72" s="8"/>
      <c r="Q72" s="7"/>
      <c r="R72" s="8"/>
      <c r="S72" s="9"/>
      <c r="T72" s="8"/>
      <c r="U72" s="2"/>
      <c r="V72" s="2"/>
      <c r="W72" s="8"/>
      <c r="X72" s="7"/>
      <c r="Y72" s="8"/>
      <c r="Z72" s="9"/>
      <c r="AA72" s="8"/>
      <c r="AB72" s="2"/>
    </row>
    <row r="73" spans="1:28" ht="18.5" thickBot="1" x14ac:dyDescent="0.45">
      <c r="A73" s="22"/>
      <c r="B73" s="23">
        <f>SUM(B58:B72)</f>
        <v>447587050.24999958</v>
      </c>
      <c r="C73" s="24"/>
      <c r="D73" s="25">
        <f>SUM(D58:D72)</f>
        <v>4222</v>
      </c>
      <c r="E73" s="24"/>
      <c r="F73" s="2"/>
      <c r="G73" s="2"/>
      <c r="H73" s="2"/>
      <c r="I73" s="22"/>
      <c r="J73" s="23">
        <f>SUM(J58:J72)</f>
        <v>426726560.98999983</v>
      </c>
      <c r="K73" s="24"/>
      <c r="L73" s="25">
        <f>SUM(L58:L72)</f>
        <v>4020</v>
      </c>
      <c r="M73" s="24"/>
      <c r="N73" s="2"/>
      <c r="O73" s="2"/>
      <c r="P73" s="22"/>
      <c r="Q73" s="23">
        <f>SUM(Q58:Q72)</f>
        <v>398645492.99999982</v>
      </c>
      <c r="R73" s="24"/>
      <c r="S73" s="25">
        <f>SUM(S58:S72)</f>
        <v>3750</v>
      </c>
      <c r="T73" s="24"/>
      <c r="U73" s="2"/>
      <c r="V73" s="2"/>
      <c r="W73" s="22"/>
      <c r="X73" s="23">
        <f>SUM(X58:X72)</f>
        <v>365198121.47000015</v>
      </c>
      <c r="Y73" s="24"/>
      <c r="Z73" s="25">
        <f>SUM(Z58:Z72)</f>
        <v>3431</v>
      </c>
      <c r="AA73" s="24"/>
      <c r="AB73" s="2"/>
    </row>
    <row r="74" spans="1:28" ht="18" thickTop="1" x14ac:dyDescent="0.35">
      <c r="A74" s="8"/>
      <c r="B74" s="7"/>
      <c r="C74" s="8"/>
      <c r="D74" s="9"/>
      <c r="E74" s="8"/>
      <c r="F74" s="2"/>
      <c r="G74" s="2"/>
      <c r="H74" s="2"/>
      <c r="I74" s="8"/>
      <c r="J74" s="7"/>
      <c r="K74" s="8"/>
      <c r="L74" s="9"/>
      <c r="M74" s="8"/>
      <c r="N74" s="2"/>
      <c r="O74" s="2"/>
      <c r="P74" s="8"/>
      <c r="Q74" s="7"/>
      <c r="R74" s="8"/>
      <c r="S74" s="9"/>
      <c r="T74" s="8"/>
      <c r="U74" s="2"/>
      <c r="V74" s="2"/>
      <c r="W74" s="8"/>
      <c r="X74" s="7"/>
      <c r="Y74" s="8"/>
      <c r="Z74" s="9"/>
      <c r="AA74" s="8"/>
      <c r="AB74" s="2"/>
    </row>
    <row r="75" spans="1:28" ht="17.5" x14ac:dyDescent="0.35">
      <c r="A75" s="8"/>
      <c r="B75" s="7"/>
      <c r="C75" s="8"/>
      <c r="D75" s="9"/>
      <c r="E75" s="8"/>
      <c r="F75" s="2"/>
      <c r="G75" s="2"/>
      <c r="H75" s="2"/>
      <c r="I75" s="8"/>
      <c r="J75" s="7"/>
      <c r="K75" s="8"/>
      <c r="L75" s="9"/>
      <c r="M75" s="8"/>
      <c r="N75" s="2"/>
      <c r="O75" s="2"/>
      <c r="P75" s="8"/>
      <c r="Q75" s="7"/>
      <c r="R75" s="8"/>
      <c r="S75" s="9"/>
      <c r="T75" s="8"/>
      <c r="U75" s="2"/>
      <c r="V75" s="2"/>
      <c r="W75" s="8"/>
      <c r="X75" s="7"/>
      <c r="Y75" s="8"/>
      <c r="Z75" s="9"/>
      <c r="AA75" s="8"/>
      <c r="AB75" s="2"/>
    </row>
    <row r="76" spans="1:28" ht="18" x14ac:dyDescent="0.4">
      <c r="A76" s="22" t="s">
        <v>124</v>
      </c>
      <c r="B76" s="7"/>
      <c r="C76" s="8"/>
      <c r="D76" s="28">
        <v>0.68889655937423566</v>
      </c>
      <c r="E76" s="8"/>
      <c r="F76" s="2"/>
      <c r="G76" s="2"/>
      <c r="H76" s="2"/>
      <c r="I76" s="22" t="s">
        <v>124</v>
      </c>
      <c r="J76" s="7"/>
      <c r="K76" s="8"/>
      <c r="L76" s="28">
        <v>0.68009739976265393</v>
      </c>
      <c r="M76" s="8"/>
      <c r="N76" s="2"/>
      <c r="O76" s="2"/>
      <c r="P76" s="22" t="s">
        <v>124</v>
      </c>
      <c r="Q76" s="7"/>
      <c r="R76" s="8"/>
      <c r="S76" s="28">
        <v>0.68074707053884864</v>
      </c>
      <c r="T76" s="8"/>
      <c r="U76" s="2"/>
      <c r="V76" s="2"/>
      <c r="W76" s="22" t="s">
        <v>124</v>
      </c>
      <c r="X76" s="7"/>
      <c r="Y76" s="8"/>
      <c r="Z76" s="28">
        <v>0.68116855060651393</v>
      </c>
      <c r="AA76" s="8"/>
      <c r="AB76" s="2"/>
    </row>
    <row r="77" spans="1:28" ht="17.5" x14ac:dyDescent="0.35">
      <c r="A77" s="8"/>
      <c r="B77" s="7"/>
      <c r="C77" s="8"/>
      <c r="D77" s="9"/>
      <c r="E77" s="8"/>
      <c r="F77" s="2"/>
      <c r="G77" s="2"/>
      <c r="H77" s="2"/>
      <c r="I77" s="8"/>
      <c r="J77" s="7"/>
      <c r="K77" s="8"/>
      <c r="L77" s="9"/>
      <c r="M77" s="8"/>
      <c r="N77" s="2"/>
      <c r="O77" s="2"/>
      <c r="P77" s="8"/>
      <c r="Q77" s="7"/>
      <c r="R77" s="8"/>
      <c r="S77" s="9"/>
      <c r="T77" s="8"/>
      <c r="U77" s="2"/>
      <c r="V77" s="2"/>
      <c r="W77" s="8"/>
      <c r="X77" s="7"/>
      <c r="Y77" s="8"/>
      <c r="Z77" s="9"/>
      <c r="AA77" s="8"/>
      <c r="AB77" s="2"/>
    </row>
    <row r="78" spans="1:28" ht="17.5" x14ac:dyDescent="0.35">
      <c r="A78" s="8"/>
      <c r="B78" s="7"/>
      <c r="C78" s="8"/>
      <c r="D78" s="9"/>
      <c r="E78" s="8"/>
      <c r="F78" s="2"/>
      <c r="G78" s="2"/>
      <c r="H78" s="2"/>
      <c r="I78" s="8"/>
      <c r="J78" s="7"/>
      <c r="K78" s="8"/>
      <c r="L78" s="9"/>
      <c r="M78" s="8"/>
      <c r="N78" s="2"/>
      <c r="O78" s="2"/>
      <c r="P78" s="8"/>
      <c r="Q78" s="7"/>
      <c r="R78" s="8"/>
      <c r="S78" s="9"/>
      <c r="T78" s="8"/>
      <c r="U78" s="2"/>
      <c r="V78" s="2"/>
      <c r="W78" s="8"/>
      <c r="X78" s="7"/>
      <c r="Y78" s="8"/>
      <c r="Z78" s="9"/>
      <c r="AA78" s="8"/>
      <c r="AB78" s="2"/>
    </row>
    <row r="79" spans="1:28" ht="17.5" x14ac:dyDescent="0.35">
      <c r="A79" s="6" t="s">
        <v>77</v>
      </c>
      <c r="B79" s="7"/>
      <c r="C79" s="8"/>
      <c r="D79" s="9"/>
      <c r="E79" s="8"/>
      <c r="F79" s="2"/>
      <c r="G79" s="2"/>
      <c r="H79" s="2"/>
      <c r="I79" s="6" t="s">
        <v>77</v>
      </c>
      <c r="J79" s="7"/>
      <c r="K79" s="8"/>
      <c r="L79" s="9"/>
      <c r="M79" s="8"/>
      <c r="N79" s="2"/>
      <c r="O79" s="2"/>
      <c r="P79" s="6" t="s">
        <v>77</v>
      </c>
      <c r="Q79" s="7"/>
      <c r="R79" s="8"/>
      <c r="S79" s="9"/>
      <c r="T79" s="8"/>
      <c r="U79" s="2"/>
      <c r="V79" s="2"/>
      <c r="W79" s="6" t="s">
        <v>77</v>
      </c>
      <c r="X79" s="7"/>
      <c r="Y79" s="8"/>
      <c r="Z79" s="9"/>
      <c r="AA79" s="8"/>
      <c r="AB79" s="2"/>
    </row>
    <row r="80" spans="1:28" ht="17.5" x14ac:dyDescent="0.35">
      <c r="A80" s="10"/>
      <c r="B80" s="11"/>
      <c r="C80" s="10"/>
      <c r="D80" s="12"/>
      <c r="E80" s="10"/>
      <c r="F80" s="2"/>
      <c r="G80" s="2"/>
      <c r="H80" s="2"/>
      <c r="I80" s="10"/>
      <c r="J80" s="11"/>
      <c r="K80" s="10"/>
      <c r="L80" s="12"/>
      <c r="M80" s="10"/>
      <c r="N80" s="2"/>
      <c r="O80" s="2"/>
      <c r="P80" s="10"/>
      <c r="Q80" s="11"/>
      <c r="R80" s="10"/>
      <c r="S80" s="12"/>
      <c r="T80" s="10"/>
      <c r="U80" s="2"/>
      <c r="V80" s="2"/>
      <c r="W80" s="10"/>
      <c r="X80" s="11"/>
      <c r="Y80" s="10"/>
      <c r="Z80" s="12"/>
      <c r="AA80" s="10"/>
      <c r="AB80" s="2"/>
    </row>
    <row r="81" spans="1:28" ht="54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2"/>
      <c r="I81" s="13" t="s">
        <v>72</v>
      </c>
      <c r="J81" s="14" t="s">
        <v>114</v>
      </c>
      <c r="K81" s="15" t="s">
        <v>70</v>
      </c>
      <c r="L81" s="16" t="s">
        <v>71</v>
      </c>
      <c r="M81" s="15" t="s">
        <v>70</v>
      </c>
      <c r="N81" s="2"/>
      <c r="O81" s="2"/>
      <c r="P81" s="13" t="s">
        <v>72</v>
      </c>
      <c r="Q81" s="14" t="s">
        <v>114</v>
      </c>
      <c r="R81" s="15" t="s">
        <v>70</v>
      </c>
      <c r="S81" s="16" t="s">
        <v>71</v>
      </c>
      <c r="T81" s="15" t="s">
        <v>70</v>
      </c>
      <c r="U81" s="2"/>
      <c r="V81" s="2"/>
      <c r="W81" s="13" t="s">
        <v>72</v>
      </c>
      <c r="X81" s="14" t="s">
        <v>114</v>
      </c>
      <c r="Y81" s="15" t="s">
        <v>70</v>
      </c>
      <c r="Z81" s="16" t="s">
        <v>71</v>
      </c>
      <c r="AA81" s="15" t="s">
        <v>70</v>
      </c>
      <c r="AB81" s="2"/>
    </row>
    <row r="82" spans="1:28" ht="17.5" x14ac:dyDescent="0.35">
      <c r="A82" s="10"/>
      <c r="B82" s="11"/>
      <c r="C82" s="10"/>
      <c r="D82" s="12"/>
      <c r="E82" s="10"/>
      <c r="F82" s="2"/>
      <c r="G82" s="2"/>
      <c r="H82" s="2"/>
      <c r="I82" s="10"/>
      <c r="J82" s="11"/>
      <c r="K82" s="10"/>
      <c r="L82" s="12"/>
      <c r="M82" s="10"/>
      <c r="N82" s="2"/>
      <c r="O82" s="2"/>
      <c r="P82" s="10"/>
      <c r="Q82" s="11"/>
      <c r="R82" s="10"/>
      <c r="S82" s="12"/>
      <c r="T82" s="10"/>
      <c r="U82" s="2"/>
      <c r="V82" s="2"/>
      <c r="W82" s="10"/>
      <c r="X82" s="11"/>
      <c r="Y82" s="10"/>
      <c r="Z82" s="12"/>
      <c r="AA82" s="10"/>
      <c r="AB82" s="2"/>
    </row>
    <row r="83" spans="1:28" ht="17.5" x14ac:dyDescent="0.35">
      <c r="A83" s="8" t="s">
        <v>0</v>
      </c>
      <c r="B83" s="7">
        <v>6958937.21</v>
      </c>
      <c r="C83" s="18">
        <v>1.5547673253980581E-2</v>
      </c>
      <c r="D83" s="9">
        <v>89</v>
      </c>
      <c r="E83" s="18">
        <v>2.108005684509711E-2</v>
      </c>
      <c r="F83" s="2"/>
      <c r="G83" s="2"/>
      <c r="H83" s="2"/>
      <c r="I83" s="8" t="s">
        <v>0</v>
      </c>
      <c r="J83" s="7">
        <v>6621914.0499999998</v>
      </c>
      <c r="K83" s="18">
        <v>1.5517932688879842E-2</v>
      </c>
      <c r="L83" s="9">
        <v>86</v>
      </c>
      <c r="M83" s="18">
        <v>2.1393034825870648E-2</v>
      </c>
      <c r="N83" s="2"/>
      <c r="O83" s="2"/>
      <c r="P83" s="8" t="s">
        <v>0</v>
      </c>
      <c r="Q83" s="7">
        <v>5293729.92</v>
      </c>
      <c r="R83" s="18">
        <v>1.327929203504127E-2</v>
      </c>
      <c r="S83" s="9">
        <v>72</v>
      </c>
      <c r="T83" s="18">
        <v>1.9199999999999998E-2</v>
      </c>
      <c r="U83" s="2"/>
      <c r="V83" s="2"/>
      <c r="W83" s="8" t="s">
        <v>0</v>
      </c>
      <c r="X83" s="7">
        <v>6470407.7099999981</v>
      </c>
      <c r="Y83" s="18">
        <v>1.7717527362833205E-2</v>
      </c>
      <c r="Z83" s="9">
        <v>76</v>
      </c>
      <c r="AA83" s="18">
        <v>2.2150976391722529E-2</v>
      </c>
      <c r="AB83" s="2"/>
    </row>
    <row r="84" spans="1:28" ht="17.5" x14ac:dyDescent="0.35">
      <c r="A84" s="8" t="s">
        <v>1</v>
      </c>
      <c r="B84" s="7">
        <v>114642172.33000003</v>
      </c>
      <c r="C84" s="18">
        <v>0.25613380071198744</v>
      </c>
      <c r="D84" s="9">
        <v>962</v>
      </c>
      <c r="E84" s="18">
        <v>0.22785409758408337</v>
      </c>
      <c r="F84" s="2"/>
      <c r="G84" s="2"/>
      <c r="H84" s="2"/>
      <c r="I84" s="8" t="s">
        <v>1</v>
      </c>
      <c r="J84" s="7">
        <v>120586182.92999989</v>
      </c>
      <c r="K84" s="18">
        <v>0.28258419782973321</v>
      </c>
      <c r="L84" s="9">
        <v>993</v>
      </c>
      <c r="M84" s="18">
        <v>0.24701492537313433</v>
      </c>
      <c r="N84" s="2"/>
      <c r="O84" s="2"/>
      <c r="P84" s="8" t="s">
        <v>1</v>
      </c>
      <c r="Q84" s="7">
        <v>107142897.11999989</v>
      </c>
      <c r="R84" s="18">
        <v>0.26876736097954562</v>
      </c>
      <c r="S84" s="9">
        <v>853</v>
      </c>
      <c r="T84" s="18">
        <v>0.22746666666666668</v>
      </c>
      <c r="U84" s="2"/>
      <c r="V84" s="2"/>
      <c r="W84" s="8" t="s">
        <v>1</v>
      </c>
      <c r="X84" s="7">
        <v>74779808.780000046</v>
      </c>
      <c r="Y84" s="18">
        <v>0.20476504227074213</v>
      </c>
      <c r="Z84" s="9">
        <v>593</v>
      </c>
      <c r="AA84" s="18">
        <v>0.17283590789857184</v>
      </c>
      <c r="AB84" s="2"/>
    </row>
    <row r="85" spans="1:28" ht="17.5" x14ac:dyDescent="0.35">
      <c r="A85" s="8" t="s">
        <v>2</v>
      </c>
      <c r="B85" s="7">
        <v>288249479.94000083</v>
      </c>
      <c r="C85" s="18">
        <v>0.64400764003113675</v>
      </c>
      <c r="D85" s="9">
        <v>2881</v>
      </c>
      <c r="E85" s="18">
        <v>0.68237801989578395</v>
      </c>
      <c r="F85" s="2"/>
      <c r="G85" s="2"/>
      <c r="H85" s="2"/>
      <c r="I85" s="8" t="s">
        <v>2</v>
      </c>
      <c r="J85" s="7">
        <v>274149096.41000015</v>
      </c>
      <c r="K85" s="18">
        <v>0.64244675975635968</v>
      </c>
      <c r="L85" s="9">
        <v>2736</v>
      </c>
      <c r="M85" s="18">
        <v>0.68059701492537317</v>
      </c>
      <c r="N85" s="2"/>
      <c r="O85" s="2"/>
      <c r="P85" s="8" t="s">
        <v>2</v>
      </c>
      <c r="Q85" s="7">
        <v>266873578.43999994</v>
      </c>
      <c r="R85" s="18">
        <v>0.66945088587769397</v>
      </c>
      <c r="S85" s="9">
        <v>2661</v>
      </c>
      <c r="T85" s="18">
        <v>0.70960000000000001</v>
      </c>
      <c r="U85" s="2"/>
      <c r="V85" s="2"/>
      <c r="W85" s="8" t="s">
        <v>2</v>
      </c>
      <c r="X85" s="7">
        <v>268774753.01999933</v>
      </c>
      <c r="Y85" s="18">
        <v>0.73596970307000575</v>
      </c>
      <c r="Z85" s="9">
        <v>2626</v>
      </c>
      <c r="AA85" s="18">
        <v>0.76537452637714953</v>
      </c>
      <c r="AB85" s="2"/>
    </row>
    <row r="86" spans="1:28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2"/>
      <c r="G86" s="2"/>
      <c r="H86" s="2"/>
      <c r="I86" s="8" t="s">
        <v>3</v>
      </c>
      <c r="J86" s="7">
        <v>0</v>
      </c>
      <c r="K86" s="18">
        <v>0</v>
      </c>
      <c r="L86" s="9">
        <v>0</v>
      </c>
      <c r="M86" s="18">
        <v>0</v>
      </c>
      <c r="N86" s="2"/>
      <c r="O86" s="2"/>
      <c r="P86" s="8" t="s">
        <v>3</v>
      </c>
      <c r="Q86" s="7">
        <v>0</v>
      </c>
      <c r="R86" s="18">
        <v>0</v>
      </c>
      <c r="S86" s="9">
        <v>0</v>
      </c>
      <c r="T86" s="18">
        <v>0</v>
      </c>
      <c r="U86" s="2"/>
      <c r="V86" s="2"/>
      <c r="W86" s="8" t="s">
        <v>3</v>
      </c>
      <c r="X86" s="7">
        <v>0</v>
      </c>
      <c r="Y86" s="18">
        <v>0</v>
      </c>
      <c r="Z86" s="9">
        <v>0</v>
      </c>
      <c r="AA86" s="18">
        <v>0</v>
      </c>
      <c r="AB86" s="2"/>
    </row>
    <row r="87" spans="1:28" ht="17.5" x14ac:dyDescent="0.35">
      <c r="A87" s="8" t="s">
        <v>97</v>
      </c>
      <c r="B87" s="7">
        <v>37736460.770000003</v>
      </c>
      <c r="C87" s="18">
        <v>8.4310886002895324E-2</v>
      </c>
      <c r="D87" s="9">
        <v>290</v>
      </c>
      <c r="E87" s="18">
        <v>6.8687825675035521E-2</v>
      </c>
      <c r="F87" s="2"/>
      <c r="G87" s="2"/>
      <c r="H87" s="2"/>
      <c r="I87" s="8" t="s">
        <v>97</v>
      </c>
      <c r="J87" s="7">
        <v>25369367.600000001</v>
      </c>
      <c r="K87" s="18">
        <v>5.9451109725027193E-2</v>
      </c>
      <c r="L87" s="9">
        <v>205</v>
      </c>
      <c r="M87" s="18">
        <v>5.0995024875621887E-2</v>
      </c>
      <c r="N87" s="2"/>
      <c r="O87" s="2"/>
      <c r="P87" s="8" t="s">
        <v>97</v>
      </c>
      <c r="Q87" s="7">
        <v>19335287.52</v>
      </c>
      <c r="R87" s="18">
        <v>4.8502461107719101E-2</v>
      </c>
      <c r="S87" s="9">
        <v>164</v>
      </c>
      <c r="T87" s="18">
        <v>4.3733333333333332E-2</v>
      </c>
      <c r="U87" s="2"/>
      <c r="V87" s="2"/>
      <c r="W87" s="8" t="s">
        <v>97</v>
      </c>
      <c r="X87" s="7">
        <v>15173151.960000001</v>
      </c>
      <c r="Y87" s="18">
        <v>4.154772729641891E-2</v>
      </c>
      <c r="Z87" s="9">
        <v>136</v>
      </c>
      <c r="AA87" s="18">
        <v>3.963858933255611E-2</v>
      </c>
      <c r="AB87" s="2"/>
    </row>
    <row r="88" spans="1:28" ht="17.5" x14ac:dyDescent="0.35">
      <c r="A88" s="8"/>
      <c r="B88" s="7"/>
      <c r="C88" s="8"/>
      <c r="D88" s="9"/>
      <c r="E88" s="8"/>
      <c r="F88" s="2"/>
      <c r="G88" s="2"/>
      <c r="H88" s="2"/>
      <c r="I88" s="8"/>
      <c r="J88" s="7"/>
      <c r="K88" s="8"/>
      <c r="L88" s="9"/>
      <c r="M88" s="8"/>
      <c r="N88" s="2"/>
      <c r="O88" s="2"/>
      <c r="P88" s="8"/>
      <c r="Q88" s="7"/>
      <c r="R88" s="8"/>
      <c r="S88" s="9"/>
      <c r="T88" s="8"/>
      <c r="U88" s="2"/>
      <c r="V88" s="2"/>
      <c r="W88" s="8"/>
      <c r="X88" s="7"/>
      <c r="Y88" s="8"/>
      <c r="Z88" s="9"/>
      <c r="AA88" s="8"/>
      <c r="AB88" s="2"/>
    </row>
    <row r="89" spans="1:28" ht="18.5" thickBot="1" x14ac:dyDescent="0.45">
      <c r="A89" s="22"/>
      <c r="B89" s="23">
        <f>SUM(B83:B88)</f>
        <v>447587050.25000083</v>
      </c>
      <c r="C89" s="22"/>
      <c r="D89" s="25">
        <f>SUM(D83:D88)</f>
        <v>4222</v>
      </c>
      <c r="E89" s="22"/>
      <c r="F89" s="2"/>
      <c r="G89" s="2"/>
      <c r="H89" s="2"/>
      <c r="I89" s="22"/>
      <c r="J89" s="23">
        <f>SUM(J83:J88)</f>
        <v>426726560.99000007</v>
      </c>
      <c r="K89" s="22"/>
      <c r="L89" s="25">
        <f>SUM(L83:L88)</f>
        <v>4020</v>
      </c>
      <c r="M89" s="22"/>
      <c r="N89" s="2"/>
      <c r="O89" s="2"/>
      <c r="P89" s="22"/>
      <c r="Q89" s="23">
        <f>SUM(Q83:Q88)</f>
        <v>398645492.99999982</v>
      </c>
      <c r="R89" s="22"/>
      <c r="S89" s="25">
        <f>SUM(S83:S88)</f>
        <v>3750</v>
      </c>
      <c r="T89" s="22"/>
      <c r="U89" s="2"/>
      <c r="V89" s="2"/>
      <c r="W89" s="22"/>
      <c r="X89" s="23">
        <f>SUM(X83:X88)</f>
        <v>365198121.46999937</v>
      </c>
      <c r="Y89" s="22"/>
      <c r="Z89" s="25">
        <f>SUM(Z83:Z88)</f>
        <v>3431</v>
      </c>
      <c r="AA89" s="22"/>
      <c r="AB89" s="2"/>
    </row>
    <row r="90" spans="1:28" ht="18" thickTop="1" x14ac:dyDescent="0.35">
      <c r="A90" s="8"/>
      <c r="B90" s="7"/>
      <c r="C90" s="8"/>
      <c r="D90" s="9"/>
      <c r="E90" s="8"/>
      <c r="F90" s="2"/>
      <c r="G90" s="2"/>
      <c r="H90" s="2"/>
      <c r="I90" s="8"/>
      <c r="J90" s="7"/>
      <c r="K90" s="8"/>
      <c r="L90" s="9"/>
      <c r="M90" s="8"/>
      <c r="N90" s="2"/>
      <c r="O90" s="2"/>
      <c r="P90" s="8"/>
      <c r="Q90" s="7"/>
      <c r="R90" s="8"/>
      <c r="S90" s="9"/>
      <c r="T90" s="8"/>
      <c r="U90" s="2"/>
      <c r="V90" s="2"/>
      <c r="W90" s="8"/>
      <c r="X90" s="7"/>
      <c r="Y90" s="8"/>
      <c r="Z90" s="9"/>
      <c r="AA90" s="8"/>
      <c r="AB90" s="2"/>
    </row>
    <row r="91" spans="1:28" ht="17.5" x14ac:dyDescent="0.35">
      <c r="A91" s="8"/>
      <c r="B91" s="7"/>
      <c r="C91" s="8"/>
      <c r="D91" s="9"/>
      <c r="E91" s="8"/>
      <c r="F91" s="2"/>
      <c r="G91" s="2"/>
      <c r="H91" s="2"/>
      <c r="I91" s="8"/>
      <c r="J91" s="7"/>
      <c r="K91" s="8"/>
      <c r="L91" s="9"/>
      <c r="M91" s="8"/>
      <c r="N91" s="2"/>
      <c r="O91" s="2"/>
      <c r="P91" s="8"/>
      <c r="Q91" s="7"/>
      <c r="R91" s="8"/>
      <c r="S91" s="9"/>
      <c r="T91" s="8"/>
      <c r="U91" s="2"/>
      <c r="V91" s="2"/>
      <c r="W91" s="8"/>
      <c r="X91" s="7"/>
      <c r="Y91" s="8"/>
      <c r="Z91" s="9"/>
      <c r="AA91" s="8"/>
      <c r="AB91" s="2"/>
    </row>
    <row r="92" spans="1:28" ht="17.5" x14ac:dyDescent="0.35">
      <c r="A92" s="8"/>
      <c r="B92" s="7"/>
      <c r="C92" s="8"/>
      <c r="D92" s="9"/>
      <c r="E92" s="8"/>
      <c r="F92" s="2"/>
      <c r="G92" s="2"/>
      <c r="H92" s="2"/>
      <c r="I92" s="8"/>
      <c r="J92" s="7"/>
      <c r="K92" s="8"/>
      <c r="L92" s="9"/>
      <c r="M92" s="8"/>
      <c r="N92" s="2"/>
      <c r="O92" s="2"/>
      <c r="P92" s="8"/>
      <c r="Q92" s="7"/>
      <c r="R92" s="8"/>
      <c r="S92" s="9"/>
      <c r="T92" s="8"/>
      <c r="U92" s="2"/>
      <c r="V92" s="2"/>
      <c r="W92" s="8"/>
      <c r="X92" s="7"/>
      <c r="Y92" s="8"/>
      <c r="Z92" s="9"/>
      <c r="AA92" s="8"/>
      <c r="AB92" s="2"/>
    </row>
    <row r="93" spans="1:28" ht="17.5" x14ac:dyDescent="0.35">
      <c r="A93" s="6" t="s">
        <v>89</v>
      </c>
      <c r="B93" s="7"/>
      <c r="C93" s="8"/>
      <c r="D93" s="9"/>
      <c r="E93" s="8"/>
      <c r="F93" s="2"/>
      <c r="G93" s="2"/>
      <c r="H93" s="2"/>
      <c r="I93" s="6" t="s">
        <v>89</v>
      </c>
      <c r="J93" s="7"/>
      <c r="K93" s="8"/>
      <c r="L93" s="9"/>
      <c r="M93" s="8"/>
      <c r="N93" s="2"/>
      <c r="O93" s="2"/>
      <c r="P93" s="6" t="s">
        <v>89</v>
      </c>
      <c r="Q93" s="7"/>
      <c r="R93" s="8"/>
      <c r="S93" s="9"/>
      <c r="T93" s="8"/>
      <c r="U93" s="2"/>
      <c r="V93" s="2"/>
      <c r="W93" s="6" t="s">
        <v>89</v>
      </c>
      <c r="X93" s="7"/>
      <c r="Y93" s="8"/>
      <c r="Z93" s="9"/>
      <c r="AA93" s="8"/>
      <c r="AB93" s="2"/>
    </row>
    <row r="94" spans="1:28" ht="17.5" x14ac:dyDescent="0.35">
      <c r="A94" s="10"/>
      <c r="B94" s="11"/>
      <c r="C94" s="10"/>
      <c r="D94" s="12"/>
      <c r="E94" s="10"/>
      <c r="F94" s="2"/>
      <c r="G94" s="2"/>
      <c r="H94" s="2"/>
      <c r="I94" s="10"/>
      <c r="J94" s="11"/>
      <c r="K94" s="10"/>
      <c r="L94" s="12"/>
      <c r="M94" s="10"/>
      <c r="N94" s="2"/>
      <c r="O94" s="2"/>
      <c r="P94" s="10"/>
      <c r="Q94" s="11"/>
      <c r="R94" s="10"/>
      <c r="S94" s="12"/>
      <c r="T94" s="10"/>
      <c r="U94" s="2"/>
      <c r="V94" s="2"/>
      <c r="W94" s="10"/>
      <c r="X94" s="11"/>
      <c r="Y94" s="10"/>
      <c r="Z94" s="12"/>
      <c r="AA94" s="10"/>
      <c r="AB94" s="2"/>
    </row>
    <row r="95" spans="1:28" ht="54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2"/>
      <c r="I95" s="13" t="s">
        <v>72</v>
      </c>
      <c r="J95" s="14" t="s">
        <v>114</v>
      </c>
      <c r="K95" s="15" t="s">
        <v>70</v>
      </c>
      <c r="L95" s="16" t="s">
        <v>71</v>
      </c>
      <c r="M95" s="15" t="s">
        <v>70</v>
      </c>
      <c r="N95" s="2"/>
      <c r="O95" s="2"/>
      <c r="P95" s="13" t="s">
        <v>72</v>
      </c>
      <c r="Q95" s="14" t="s">
        <v>114</v>
      </c>
      <c r="R95" s="15" t="s">
        <v>70</v>
      </c>
      <c r="S95" s="16" t="s">
        <v>71</v>
      </c>
      <c r="T95" s="15" t="s">
        <v>70</v>
      </c>
      <c r="U95" s="2"/>
      <c r="V95" s="2"/>
      <c r="W95" s="13" t="s">
        <v>72</v>
      </c>
      <c r="X95" s="14" t="s">
        <v>114</v>
      </c>
      <c r="Y95" s="15" t="s">
        <v>70</v>
      </c>
      <c r="Z95" s="16" t="s">
        <v>71</v>
      </c>
      <c r="AA95" s="15" t="s">
        <v>70</v>
      </c>
      <c r="AB95" s="2"/>
    </row>
    <row r="96" spans="1:28" ht="17.5" x14ac:dyDescent="0.35">
      <c r="A96" s="10"/>
      <c r="B96" s="11"/>
      <c r="C96" s="10"/>
      <c r="D96" s="12"/>
      <c r="E96" s="10"/>
      <c r="F96" s="2"/>
      <c r="G96" s="2"/>
      <c r="H96" s="2"/>
      <c r="I96" s="10"/>
      <c r="J96" s="11"/>
      <c r="K96" s="10"/>
      <c r="L96" s="12"/>
      <c r="M96" s="10"/>
      <c r="N96" s="2"/>
      <c r="O96" s="2"/>
      <c r="P96" s="10"/>
      <c r="Q96" s="11"/>
      <c r="R96" s="10"/>
      <c r="S96" s="12"/>
      <c r="T96" s="10"/>
      <c r="U96" s="2"/>
      <c r="V96" s="2"/>
      <c r="W96" s="10"/>
      <c r="X96" s="11"/>
      <c r="Y96" s="10"/>
      <c r="Z96" s="12"/>
      <c r="AA96" s="10"/>
      <c r="AB96" s="2"/>
    </row>
    <row r="97" spans="1:28" ht="17.5" x14ac:dyDescent="0.35">
      <c r="A97" s="8" t="s">
        <v>24</v>
      </c>
      <c r="B97" s="7">
        <v>390879940.17000139</v>
      </c>
      <c r="C97" s="18">
        <v>0.87330484640177575</v>
      </c>
      <c r="D97" s="9">
        <v>3520</v>
      </c>
      <c r="E97" s="18">
        <v>0.83372809095215539</v>
      </c>
      <c r="F97" s="2"/>
      <c r="G97" s="2"/>
      <c r="H97" s="2"/>
      <c r="I97" s="8" t="s">
        <v>24</v>
      </c>
      <c r="J97" s="7">
        <v>373765092.7499997</v>
      </c>
      <c r="K97" s="18">
        <v>0.87588898118474257</v>
      </c>
      <c r="L97" s="9">
        <v>3362</v>
      </c>
      <c r="M97" s="18">
        <v>0.83631840796019896</v>
      </c>
      <c r="N97" s="2"/>
      <c r="O97" s="2"/>
      <c r="P97" s="8" t="s">
        <v>24</v>
      </c>
      <c r="Q97" s="7">
        <v>351881520.65999937</v>
      </c>
      <c r="R97" s="18">
        <v>0.88269283571205448</v>
      </c>
      <c r="S97" s="9">
        <v>3152</v>
      </c>
      <c r="T97" s="18">
        <v>0.84053333333333335</v>
      </c>
      <c r="U97" s="2"/>
      <c r="V97" s="2"/>
      <c r="W97" s="8" t="s">
        <v>24</v>
      </c>
      <c r="X97" s="7">
        <v>322393189.37999958</v>
      </c>
      <c r="Y97" s="18">
        <v>0.88278983495944297</v>
      </c>
      <c r="Z97" s="9">
        <v>2873</v>
      </c>
      <c r="AA97" s="18">
        <v>0.83736519965024769</v>
      </c>
      <c r="AB97" s="2"/>
    </row>
    <row r="98" spans="1:28" ht="17.5" x14ac:dyDescent="0.35">
      <c r="A98" s="8" t="s">
        <v>25</v>
      </c>
      <c r="B98" s="7">
        <v>56707110.080000035</v>
      </c>
      <c r="C98" s="18">
        <v>0.12669515359822422</v>
      </c>
      <c r="D98" s="9">
        <v>702</v>
      </c>
      <c r="E98" s="18">
        <v>0.16627190904784461</v>
      </c>
      <c r="F98" s="2"/>
      <c r="G98" s="2"/>
      <c r="H98" s="2"/>
      <c r="I98" s="8" t="s">
        <v>25</v>
      </c>
      <c r="J98" s="7">
        <v>52961468.239999957</v>
      </c>
      <c r="K98" s="18">
        <v>0.12411101881525746</v>
      </c>
      <c r="L98" s="9">
        <v>658</v>
      </c>
      <c r="M98" s="18">
        <v>0.16368159203980098</v>
      </c>
      <c r="N98" s="2"/>
      <c r="O98" s="2"/>
      <c r="P98" s="8" t="s">
        <v>25</v>
      </c>
      <c r="Q98" s="7">
        <v>46763972.339999981</v>
      </c>
      <c r="R98" s="18">
        <v>0.11730716428794558</v>
      </c>
      <c r="S98" s="9">
        <v>598</v>
      </c>
      <c r="T98" s="18">
        <v>0.15946666666666667</v>
      </c>
      <c r="U98" s="2"/>
      <c r="V98" s="2"/>
      <c r="W98" s="8" t="s">
        <v>25</v>
      </c>
      <c r="X98" s="7">
        <v>42804932.090000048</v>
      </c>
      <c r="Y98" s="18">
        <v>0.11721016504055703</v>
      </c>
      <c r="Z98" s="9">
        <v>558</v>
      </c>
      <c r="AA98" s="18">
        <v>0.16263480034975225</v>
      </c>
      <c r="AB98" s="2"/>
    </row>
    <row r="99" spans="1:28" ht="17.5" x14ac:dyDescent="0.35">
      <c r="A99" s="8"/>
      <c r="B99" s="7"/>
      <c r="C99" s="8"/>
      <c r="D99" s="9"/>
      <c r="E99" s="8"/>
      <c r="F99" s="2"/>
      <c r="G99" s="2"/>
      <c r="H99" s="2"/>
      <c r="I99" s="8"/>
      <c r="J99" s="7"/>
      <c r="K99" s="8"/>
      <c r="L99" s="9"/>
      <c r="M99" s="8"/>
      <c r="N99" s="2"/>
      <c r="O99" s="2"/>
      <c r="P99" s="8"/>
      <c r="Q99" s="7"/>
      <c r="R99" s="8"/>
      <c r="S99" s="9"/>
      <c r="T99" s="8"/>
      <c r="U99" s="2"/>
      <c r="V99" s="2"/>
      <c r="W99" s="8"/>
      <c r="X99" s="7"/>
      <c r="Y99" s="8"/>
      <c r="Z99" s="9"/>
      <c r="AA99" s="8"/>
      <c r="AB99" s="2"/>
    </row>
    <row r="100" spans="1:28" ht="18.5" thickBot="1" x14ac:dyDescent="0.45">
      <c r="A100" s="22"/>
      <c r="B100" s="23">
        <f>SUM(B97:B99)</f>
        <v>447587050.25000143</v>
      </c>
      <c r="C100" s="22"/>
      <c r="D100" s="25">
        <f>SUM(D97:D99)</f>
        <v>4222</v>
      </c>
      <c r="E100" s="22"/>
      <c r="F100" s="2"/>
      <c r="G100" s="2"/>
      <c r="H100" s="2"/>
      <c r="I100" s="22"/>
      <c r="J100" s="23">
        <f>SUM(J97:J99)</f>
        <v>426726560.98999965</v>
      </c>
      <c r="K100" s="22"/>
      <c r="L100" s="25">
        <f>SUM(L97:L99)</f>
        <v>4020</v>
      </c>
      <c r="M100" s="22"/>
      <c r="N100" s="2"/>
      <c r="O100" s="2"/>
      <c r="P100" s="22"/>
      <c r="Q100" s="23">
        <f>SUM(Q97:Q99)</f>
        <v>398645492.99999934</v>
      </c>
      <c r="R100" s="22"/>
      <c r="S100" s="25">
        <f>SUM(S97:S99)</f>
        <v>3750</v>
      </c>
      <c r="T100" s="22"/>
      <c r="U100" s="2"/>
      <c r="V100" s="2"/>
      <c r="W100" s="22"/>
      <c r="X100" s="23">
        <f>SUM(X97:X99)</f>
        <v>365198121.46999961</v>
      </c>
      <c r="Y100" s="22"/>
      <c r="Z100" s="25">
        <f>SUM(Z97:Z99)</f>
        <v>3431</v>
      </c>
      <c r="AA100" s="22"/>
      <c r="AB100" s="2"/>
    </row>
    <row r="101" spans="1:28" ht="18" thickTop="1" x14ac:dyDescent="0.35">
      <c r="A101" s="8"/>
      <c r="B101" s="7"/>
      <c r="C101" s="8"/>
      <c r="D101" s="9"/>
      <c r="E101" s="8"/>
      <c r="F101" s="2"/>
      <c r="G101" s="2"/>
      <c r="H101" s="2"/>
      <c r="I101" s="8"/>
      <c r="J101" s="7"/>
      <c r="K101" s="8"/>
      <c r="L101" s="9"/>
      <c r="M101" s="8"/>
      <c r="N101" s="2"/>
      <c r="O101" s="2"/>
      <c r="P101" s="8"/>
      <c r="Q101" s="7"/>
      <c r="R101" s="8"/>
      <c r="S101" s="9"/>
      <c r="T101" s="8"/>
      <c r="U101" s="2"/>
      <c r="V101" s="2"/>
      <c r="W101" s="8"/>
      <c r="X101" s="7"/>
      <c r="Y101" s="8"/>
      <c r="Z101" s="9"/>
      <c r="AA101" s="8"/>
      <c r="AB101" s="2"/>
    </row>
    <row r="102" spans="1:28" ht="17.5" x14ac:dyDescent="0.35">
      <c r="A102" s="8"/>
      <c r="B102" s="7"/>
      <c r="C102" s="8"/>
      <c r="D102" s="9"/>
      <c r="E102" s="8"/>
      <c r="F102" s="2"/>
      <c r="G102" s="2"/>
      <c r="H102" s="2"/>
      <c r="I102" s="8"/>
      <c r="J102" s="7"/>
      <c r="K102" s="8"/>
      <c r="L102" s="9"/>
      <c r="M102" s="8"/>
      <c r="N102" s="2"/>
      <c r="O102" s="2"/>
      <c r="P102" s="8"/>
      <c r="Q102" s="7"/>
      <c r="R102" s="8"/>
      <c r="S102" s="9"/>
      <c r="T102" s="8"/>
      <c r="U102" s="2"/>
      <c r="V102" s="2"/>
      <c r="W102" s="8"/>
      <c r="X102" s="7"/>
      <c r="Y102" s="8"/>
      <c r="Z102" s="9"/>
      <c r="AA102" s="8"/>
      <c r="AB102" s="2"/>
    </row>
    <row r="103" spans="1:28" ht="17.5" x14ac:dyDescent="0.35">
      <c r="A103" s="8"/>
      <c r="B103" s="7"/>
      <c r="C103" s="8"/>
      <c r="D103" s="9"/>
      <c r="E103" s="8"/>
      <c r="F103" s="2"/>
      <c r="G103" s="2"/>
      <c r="H103" s="2"/>
      <c r="I103" s="8"/>
      <c r="J103" s="7"/>
      <c r="K103" s="8"/>
      <c r="L103" s="9"/>
      <c r="M103" s="8"/>
      <c r="N103" s="2"/>
      <c r="O103" s="2"/>
      <c r="P103" s="8"/>
      <c r="Q103" s="7"/>
      <c r="R103" s="8"/>
      <c r="S103" s="9"/>
      <c r="T103" s="8"/>
      <c r="U103" s="2"/>
      <c r="V103" s="2"/>
      <c r="W103" s="8"/>
      <c r="X103" s="7"/>
      <c r="Y103" s="8"/>
      <c r="Z103" s="9"/>
      <c r="AA103" s="8"/>
      <c r="AB103" s="2"/>
    </row>
    <row r="104" spans="1:28" ht="17.5" x14ac:dyDescent="0.35">
      <c r="A104" s="8"/>
      <c r="B104" s="7"/>
      <c r="C104" s="8"/>
      <c r="D104" s="9"/>
      <c r="E104" s="8"/>
      <c r="F104" s="2"/>
      <c r="G104" s="2"/>
      <c r="H104" s="2"/>
      <c r="I104" s="8"/>
      <c r="J104" s="7"/>
      <c r="K104" s="8"/>
      <c r="L104" s="9"/>
      <c r="M104" s="8"/>
      <c r="N104" s="2"/>
      <c r="O104" s="2"/>
      <c r="P104" s="8"/>
      <c r="Q104" s="7"/>
      <c r="R104" s="8"/>
      <c r="S104" s="9"/>
      <c r="T104" s="8"/>
      <c r="U104" s="2"/>
      <c r="V104" s="2"/>
      <c r="W104" s="8"/>
      <c r="X104" s="7"/>
      <c r="Y104" s="8"/>
      <c r="Z104" s="9"/>
      <c r="AA104" s="8"/>
      <c r="AB104" s="2"/>
    </row>
    <row r="105" spans="1:28" ht="17.5" x14ac:dyDescent="0.35">
      <c r="A105" s="6" t="s">
        <v>115</v>
      </c>
      <c r="B105" s="7"/>
      <c r="C105" s="10"/>
      <c r="D105" s="12"/>
      <c r="E105" s="10"/>
      <c r="F105" s="2"/>
      <c r="G105" s="2"/>
      <c r="H105" s="2"/>
      <c r="I105" s="6" t="s">
        <v>115</v>
      </c>
      <c r="J105" s="7"/>
      <c r="K105" s="10"/>
      <c r="L105" s="12"/>
      <c r="M105" s="10"/>
      <c r="N105" s="2"/>
      <c r="O105" s="2"/>
      <c r="P105" s="6" t="s">
        <v>115</v>
      </c>
      <c r="Q105" s="7"/>
      <c r="R105" s="10"/>
      <c r="S105" s="12"/>
      <c r="T105" s="10"/>
      <c r="U105" s="2"/>
      <c r="V105" s="2"/>
      <c r="W105" s="6" t="s">
        <v>115</v>
      </c>
      <c r="X105" s="7"/>
      <c r="Y105" s="10"/>
      <c r="Z105" s="12"/>
      <c r="AA105" s="10"/>
      <c r="AB105" s="2"/>
    </row>
    <row r="106" spans="1:28" ht="17.5" x14ac:dyDescent="0.35">
      <c r="A106" s="10"/>
      <c r="B106" s="11"/>
      <c r="C106" s="10"/>
      <c r="D106" s="12"/>
      <c r="E106" s="10"/>
      <c r="F106" s="2"/>
      <c r="G106" s="2"/>
      <c r="H106" s="2"/>
      <c r="I106" s="10"/>
      <c r="J106" s="11"/>
      <c r="K106" s="10"/>
      <c r="L106" s="12"/>
      <c r="M106" s="10"/>
      <c r="N106" s="2"/>
      <c r="O106" s="2"/>
      <c r="P106" s="10"/>
      <c r="Q106" s="11"/>
      <c r="R106" s="10"/>
      <c r="S106" s="12"/>
      <c r="T106" s="10"/>
      <c r="U106" s="2"/>
      <c r="V106" s="2"/>
      <c r="W106" s="10"/>
      <c r="X106" s="11"/>
      <c r="Y106" s="10"/>
      <c r="Z106" s="12"/>
      <c r="AA106" s="10"/>
      <c r="AB106" s="2"/>
    </row>
    <row r="107" spans="1:28" ht="54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2"/>
      <c r="I107" s="14" t="s">
        <v>114</v>
      </c>
      <c r="J107" s="14" t="s">
        <v>114</v>
      </c>
      <c r="K107" s="15" t="s">
        <v>70</v>
      </c>
      <c r="L107" s="16" t="s">
        <v>71</v>
      </c>
      <c r="M107" s="15" t="s">
        <v>70</v>
      </c>
      <c r="N107" s="2"/>
      <c r="O107" s="2"/>
      <c r="P107" s="14" t="s">
        <v>114</v>
      </c>
      <c r="Q107" s="14" t="s">
        <v>114</v>
      </c>
      <c r="R107" s="15" t="s">
        <v>70</v>
      </c>
      <c r="S107" s="16" t="s">
        <v>71</v>
      </c>
      <c r="T107" s="15" t="s">
        <v>70</v>
      </c>
      <c r="U107" s="2"/>
      <c r="V107" s="2"/>
      <c r="W107" s="14" t="s">
        <v>114</v>
      </c>
      <c r="X107" s="14" t="s">
        <v>114</v>
      </c>
      <c r="Y107" s="15" t="s">
        <v>70</v>
      </c>
      <c r="Z107" s="16" t="s">
        <v>71</v>
      </c>
      <c r="AA107" s="15" t="s">
        <v>70</v>
      </c>
      <c r="AB107" s="2"/>
    </row>
    <row r="108" spans="1:28" ht="17.5" x14ac:dyDescent="0.35">
      <c r="A108" s="10"/>
      <c r="B108" s="11"/>
      <c r="C108" s="10"/>
      <c r="D108" s="12"/>
      <c r="E108" s="10"/>
      <c r="F108" s="2"/>
      <c r="G108" s="2"/>
      <c r="H108" s="2"/>
      <c r="I108" s="10"/>
      <c r="J108" s="11"/>
      <c r="K108" s="10"/>
      <c r="L108" s="12"/>
      <c r="M108" s="10"/>
      <c r="N108" s="2"/>
      <c r="O108" s="2"/>
      <c r="P108" s="10"/>
      <c r="Q108" s="11"/>
      <c r="R108" s="10"/>
      <c r="S108" s="12"/>
      <c r="T108" s="10"/>
      <c r="U108" s="2"/>
      <c r="V108" s="2"/>
      <c r="W108" s="10"/>
      <c r="X108" s="11"/>
      <c r="Y108" s="10"/>
      <c r="Z108" s="12"/>
      <c r="AA108" s="10"/>
      <c r="AB108" s="2"/>
    </row>
    <row r="109" spans="1:28" ht="17.5" x14ac:dyDescent="0.35">
      <c r="A109" s="8" t="s">
        <v>26</v>
      </c>
      <c r="B109" s="7">
        <v>-419198.7</v>
      </c>
      <c r="C109" s="18">
        <v>-9.365746836640077E-4</v>
      </c>
      <c r="D109" s="9">
        <v>51</v>
      </c>
      <c r="E109" s="18">
        <v>1.2079583135954523E-2</v>
      </c>
      <c r="F109" s="2"/>
      <c r="G109" s="2"/>
      <c r="H109" s="2"/>
      <c r="I109" s="8" t="s">
        <v>26</v>
      </c>
      <c r="J109" s="7">
        <v>61497.31</v>
      </c>
      <c r="K109" s="18">
        <v>1.4411408996273175E-4</v>
      </c>
      <c r="L109" s="9">
        <v>50</v>
      </c>
      <c r="M109" s="18">
        <v>1.2437810945273632E-2</v>
      </c>
      <c r="N109" s="2"/>
      <c r="O109" s="2"/>
      <c r="P109" s="8" t="s">
        <v>26</v>
      </c>
      <c r="Q109" s="7">
        <v>86827.839999999997</v>
      </c>
      <c r="R109" s="18">
        <v>2.1780715328443463E-4</v>
      </c>
      <c r="S109" s="9">
        <v>51</v>
      </c>
      <c r="T109" s="18">
        <v>1.3599999999999999E-2</v>
      </c>
      <c r="U109" s="2"/>
      <c r="V109" s="2"/>
      <c r="W109" s="8" t="s">
        <v>26</v>
      </c>
      <c r="X109" s="7">
        <v>49511.69</v>
      </c>
      <c r="Y109" s="18">
        <v>1.3557487590764409E-4</v>
      </c>
      <c r="Z109" s="9">
        <v>59</v>
      </c>
      <c r="AA109" s="18">
        <v>1.7196152725153017E-2</v>
      </c>
      <c r="AB109" s="2"/>
    </row>
    <row r="110" spans="1:28" ht="17.5" x14ac:dyDescent="0.35">
      <c r="A110" s="8" t="s">
        <v>27</v>
      </c>
      <c r="B110" s="7">
        <v>486116.8</v>
      </c>
      <c r="C110" s="18">
        <v>1.0860832540362357E-3</v>
      </c>
      <c r="D110" s="9">
        <v>19</v>
      </c>
      <c r="E110" s="18">
        <v>4.5002368545712934E-3</v>
      </c>
      <c r="F110" s="2"/>
      <c r="G110" s="2"/>
      <c r="H110" s="2"/>
      <c r="I110" s="8" t="s">
        <v>27</v>
      </c>
      <c r="J110" s="7">
        <v>445607.92</v>
      </c>
      <c r="K110" s="18">
        <v>1.0442469739080579E-3</v>
      </c>
      <c r="L110" s="9">
        <v>18</v>
      </c>
      <c r="M110" s="18">
        <v>4.4776119402985077E-3</v>
      </c>
      <c r="N110" s="2"/>
      <c r="O110" s="2"/>
      <c r="P110" s="8" t="s">
        <v>27</v>
      </c>
      <c r="Q110" s="7">
        <v>343982.28</v>
      </c>
      <c r="R110" s="18">
        <v>8.6287763449015081E-4</v>
      </c>
      <c r="S110" s="9">
        <v>14</v>
      </c>
      <c r="T110" s="18">
        <v>3.7333333333333333E-3</v>
      </c>
      <c r="U110" s="2"/>
      <c r="V110" s="2"/>
      <c r="W110" s="8" t="s">
        <v>27</v>
      </c>
      <c r="X110" s="7">
        <v>395838.22</v>
      </c>
      <c r="Y110" s="18">
        <v>1.08389993466195E-3</v>
      </c>
      <c r="Z110" s="9">
        <v>17</v>
      </c>
      <c r="AA110" s="18">
        <v>4.9548236665695137E-3</v>
      </c>
      <c r="AB110" s="2"/>
    </row>
    <row r="111" spans="1:28" ht="17.5" x14ac:dyDescent="0.35">
      <c r="A111" s="8" t="s">
        <v>28</v>
      </c>
      <c r="B111" s="7">
        <v>14760654.530000001</v>
      </c>
      <c r="C111" s="18">
        <v>3.2978287735883849E-2</v>
      </c>
      <c r="D111" s="9">
        <v>381</v>
      </c>
      <c r="E111" s="18">
        <v>9.0241591662719084E-2</v>
      </c>
      <c r="F111" s="2"/>
      <c r="G111" s="2"/>
      <c r="H111" s="2"/>
      <c r="I111" s="8" t="s">
        <v>28</v>
      </c>
      <c r="J111" s="7">
        <v>13436640.490000024</v>
      </c>
      <c r="K111" s="18">
        <v>3.1487705988648071E-2</v>
      </c>
      <c r="L111" s="9">
        <v>348</v>
      </c>
      <c r="M111" s="18">
        <v>8.6567164179104483E-2</v>
      </c>
      <c r="N111" s="2"/>
      <c r="O111" s="2"/>
      <c r="P111" s="8" t="s">
        <v>28</v>
      </c>
      <c r="Q111" s="7">
        <v>12196801.330000002</v>
      </c>
      <c r="R111" s="18">
        <v>3.0595608238821854E-2</v>
      </c>
      <c r="S111" s="9">
        <v>316</v>
      </c>
      <c r="T111" s="18">
        <v>8.426666666666667E-2</v>
      </c>
      <c r="U111" s="2"/>
      <c r="V111" s="2"/>
      <c r="W111" s="8" t="s">
        <v>28</v>
      </c>
      <c r="X111" s="7">
        <v>11018976.530000011</v>
      </c>
      <c r="Y111" s="18">
        <v>3.0172599151513397E-2</v>
      </c>
      <c r="Z111" s="9">
        <v>286</v>
      </c>
      <c r="AA111" s="18">
        <v>8.3357621684640046E-2</v>
      </c>
      <c r="AB111" s="2"/>
    </row>
    <row r="112" spans="1:28" ht="17.5" x14ac:dyDescent="0.35">
      <c r="A112" s="8" t="s">
        <v>29</v>
      </c>
      <c r="B112" s="7">
        <v>27139268.189999998</v>
      </c>
      <c r="C112" s="18">
        <v>6.0634614372425087E-2</v>
      </c>
      <c r="D112" s="9">
        <v>517</v>
      </c>
      <c r="E112" s="18">
        <v>0.12245381335859783</v>
      </c>
      <c r="F112" s="2"/>
      <c r="G112" s="2"/>
      <c r="H112" s="2"/>
      <c r="I112" s="8" t="s">
        <v>29</v>
      </c>
      <c r="J112" s="7">
        <v>25519708.310000047</v>
      </c>
      <c r="K112" s="18">
        <v>5.9803421307533924E-2</v>
      </c>
      <c r="L112" s="9">
        <v>486</v>
      </c>
      <c r="M112" s="18">
        <v>0.1208955223880597</v>
      </c>
      <c r="N112" s="2"/>
      <c r="O112" s="2"/>
      <c r="P112" s="8" t="s">
        <v>29</v>
      </c>
      <c r="Q112" s="7">
        <v>23492275.390000034</v>
      </c>
      <c r="R112" s="18">
        <v>5.8930242038381785E-2</v>
      </c>
      <c r="S112" s="9">
        <v>448</v>
      </c>
      <c r="T112" s="18">
        <v>0.11946666666666667</v>
      </c>
      <c r="U112" s="2"/>
      <c r="V112" s="2"/>
      <c r="W112" s="8" t="s">
        <v>29</v>
      </c>
      <c r="X112" s="7">
        <v>22058142.080000017</v>
      </c>
      <c r="Y112" s="18">
        <v>6.0400480679394804E-2</v>
      </c>
      <c r="Z112" s="9">
        <v>421</v>
      </c>
      <c r="AA112" s="18">
        <v>0.12270475080151559</v>
      </c>
      <c r="AB112" s="2"/>
    </row>
    <row r="113" spans="1:28" ht="17.5" x14ac:dyDescent="0.35">
      <c r="A113" s="8" t="s">
        <v>30</v>
      </c>
      <c r="B113" s="7">
        <v>25982541.540000007</v>
      </c>
      <c r="C113" s="18">
        <v>5.8050253074764892E-2</v>
      </c>
      <c r="D113" s="9">
        <v>399</v>
      </c>
      <c r="E113" s="18">
        <v>9.4504973945997162E-2</v>
      </c>
      <c r="F113" s="2"/>
      <c r="G113" s="2"/>
      <c r="H113" s="2"/>
      <c r="I113" s="8" t="s">
        <v>30</v>
      </c>
      <c r="J113" s="7">
        <v>25612347.610000011</v>
      </c>
      <c r="K113" s="18">
        <v>6.0020514191991454E-2</v>
      </c>
      <c r="L113" s="9">
        <v>394</v>
      </c>
      <c r="M113" s="18">
        <v>9.8009950248756222E-2</v>
      </c>
      <c r="N113" s="2"/>
      <c r="O113" s="2"/>
      <c r="P113" s="8" t="s">
        <v>30</v>
      </c>
      <c r="Q113" s="7">
        <v>24052178.530000005</v>
      </c>
      <c r="R113" s="18">
        <v>6.0334755948187782E-2</v>
      </c>
      <c r="S113" s="9">
        <v>371</v>
      </c>
      <c r="T113" s="18">
        <v>9.8933333333333331E-2</v>
      </c>
      <c r="U113" s="2"/>
      <c r="V113" s="2"/>
      <c r="W113" s="8" t="s">
        <v>30</v>
      </c>
      <c r="X113" s="7">
        <v>22107826.910000041</v>
      </c>
      <c r="Y113" s="18">
        <v>6.0536529654126744E-2</v>
      </c>
      <c r="Z113" s="9">
        <v>341</v>
      </c>
      <c r="AA113" s="18">
        <v>9.9387933547070831E-2</v>
      </c>
      <c r="AB113" s="2"/>
    </row>
    <row r="114" spans="1:28" ht="17.5" x14ac:dyDescent="0.35">
      <c r="A114" s="8" t="s">
        <v>31</v>
      </c>
      <c r="B114" s="7">
        <v>29521299.529999994</v>
      </c>
      <c r="C114" s="18">
        <v>6.5956554179820132E-2</v>
      </c>
      <c r="D114" s="9">
        <v>395</v>
      </c>
      <c r="E114" s="18">
        <v>9.3557555660824257E-2</v>
      </c>
      <c r="F114" s="2"/>
      <c r="G114" s="2"/>
      <c r="H114" s="2"/>
      <c r="I114" s="8" t="s">
        <v>31</v>
      </c>
      <c r="J114" s="7">
        <v>28137360.57</v>
      </c>
      <c r="K114" s="18">
        <v>6.5937682680735146E-2</v>
      </c>
      <c r="L114" s="9">
        <v>377</v>
      </c>
      <c r="M114" s="18">
        <v>9.378109452736319E-2</v>
      </c>
      <c r="N114" s="2"/>
      <c r="O114" s="2"/>
      <c r="P114" s="8" t="s">
        <v>31</v>
      </c>
      <c r="Q114" s="7">
        <v>27243573.239999972</v>
      </c>
      <c r="R114" s="18">
        <v>6.8340351812280417E-2</v>
      </c>
      <c r="S114" s="9">
        <v>365</v>
      </c>
      <c r="T114" s="18">
        <v>9.7333333333333327E-2</v>
      </c>
      <c r="U114" s="2"/>
      <c r="V114" s="2"/>
      <c r="W114" s="8" t="s">
        <v>31</v>
      </c>
      <c r="X114" s="7">
        <v>23721499.129999999</v>
      </c>
      <c r="Y114" s="18">
        <v>6.4955151013690648E-2</v>
      </c>
      <c r="Z114" s="9">
        <v>318</v>
      </c>
      <c r="AA114" s="18">
        <v>9.2684348586417956E-2</v>
      </c>
      <c r="AB114" s="2"/>
    </row>
    <row r="115" spans="1:28" ht="17.5" x14ac:dyDescent="0.35">
      <c r="A115" s="8" t="s">
        <v>32</v>
      </c>
      <c r="B115" s="7">
        <v>28637020.699999984</v>
      </c>
      <c r="C115" s="18">
        <v>6.3980896417813612E-2</v>
      </c>
      <c r="D115" s="9">
        <v>338</v>
      </c>
      <c r="E115" s="18">
        <v>8.0056845097110377E-2</v>
      </c>
      <c r="F115" s="2"/>
      <c r="G115" s="2"/>
      <c r="H115" s="2"/>
      <c r="I115" s="8" t="s">
        <v>32</v>
      </c>
      <c r="J115" s="7">
        <v>27371316.770000026</v>
      </c>
      <c r="K115" s="18">
        <v>6.4142519524678573E-2</v>
      </c>
      <c r="L115" s="9">
        <v>323</v>
      </c>
      <c r="M115" s="18">
        <v>8.0348258706467668E-2</v>
      </c>
      <c r="N115" s="2"/>
      <c r="O115" s="2"/>
      <c r="P115" s="8" t="s">
        <v>32</v>
      </c>
      <c r="Q115" s="7">
        <v>25421168.48</v>
      </c>
      <c r="R115" s="18">
        <v>6.3768859616832541E-2</v>
      </c>
      <c r="S115" s="9">
        <v>300</v>
      </c>
      <c r="T115" s="18">
        <v>0.08</v>
      </c>
      <c r="U115" s="2"/>
      <c r="V115" s="2"/>
      <c r="W115" s="8" t="s">
        <v>32</v>
      </c>
      <c r="X115" s="7">
        <v>22844254.470000029</v>
      </c>
      <c r="Y115" s="18">
        <v>6.2553044846033287E-2</v>
      </c>
      <c r="Z115" s="9">
        <v>270</v>
      </c>
      <c r="AA115" s="18">
        <v>7.8694258233751091E-2</v>
      </c>
      <c r="AB115" s="2"/>
    </row>
    <row r="116" spans="1:28" ht="17.5" x14ac:dyDescent="0.35">
      <c r="A116" s="8" t="s">
        <v>33</v>
      </c>
      <c r="B116" s="7">
        <v>35638276.039999977</v>
      </c>
      <c r="C116" s="18">
        <v>7.9623116933553381E-2</v>
      </c>
      <c r="D116" s="9">
        <v>375</v>
      </c>
      <c r="E116" s="18">
        <v>8.8820464234959734E-2</v>
      </c>
      <c r="F116" s="2"/>
      <c r="G116" s="2"/>
      <c r="H116" s="2"/>
      <c r="I116" s="8" t="s">
        <v>33</v>
      </c>
      <c r="J116" s="7">
        <v>34589389.990000032</v>
      </c>
      <c r="K116" s="18">
        <v>8.1057504153838209E-2</v>
      </c>
      <c r="L116" s="9">
        <v>364</v>
      </c>
      <c r="M116" s="18">
        <v>9.0547263681592036E-2</v>
      </c>
      <c r="N116" s="2"/>
      <c r="O116" s="2"/>
      <c r="P116" s="8" t="s">
        <v>33</v>
      </c>
      <c r="Q116" s="7">
        <v>31724384.100000009</v>
      </c>
      <c r="R116" s="18">
        <v>7.9580440910691552E-2</v>
      </c>
      <c r="S116" s="9">
        <v>334</v>
      </c>
      <c r="T116" s="18">
        <v>8.9066666666666669E-2</v>
      </c>
      <c r="U116" s="2"/>
      <c r="V116" s="2"/>
      <c r="W116" s="8" t="s">
        <v>33</v>
      </c>
      <c r="X116" s="7">
        <v>28564981.110000022</v>
      </c>
      <c r="Y116" s="18">
        <v>7.8217765729516622E-2</v>
      </c>
      <c r="Z116" s="9">
        <v>300</v>
      </c>
      <c r="AA116" s="18">
        <v>8.7438064704167887E-2</v>
      </c>
      <c r="AB116" s="2"/>
    </row>
    <row r="117" spans="1:28" ht="17.5" x14ac:dyDescent="0.35">
      <c r="A117" s="8" t="s">
        <v>34</v>
      </c>
      <c r="B117" s="7">
        <v>31030568.949999969</v>
      </c>
      <c r="C117" s="18">
        <v>6.9328567331579036E-2</v>
      </c>
      <c r="D117" s="9">
        <v>296</v>
      </c>
      <c r="E117" s="18">
        <v>7.0108953102794885E-2</v>
      </c>
      <c r="F117" s="2"/>
      <c r="G117" s="2"/>
      <c r="H117" s="2"/>
      <c r="I117" s="8" t="s">
        <v>34</v>
      </c>
      <c r="J117" s="7">
        <v>28740975.720000014</v>
      </c>
      <c r="K117" s="18">
        <v>6.7352207121397181E-2</v>
      </c>
      <c r="L117" s="9">
        <v>274</v>
      </c>
      <c r="M117" s="18">
        <v>6.8159203980099503E-2</v>
      </c>
      <c r="N117" s="2"/>
      <c r="O117" s="2"/>
      <c r="P117" s="8" t="s">
        <v>34</v>
      </c>
      <c r="Q117" s="7">
        <v>27333314.920000006</v>
      </c>
      <c r="R117" s="18">
        <v>6.8565468316984082E-2</v>
      </c>
      <c r="S117" s="9">
        <v>261</v>
      </c>
      <c r="T117" s="18">
        <v>6.9599999999999995E-2</v>
      </c>
      <c r="U117" s="2"/>
      <c r="V117" s="2"/>
      <c r="W117" s="8" t="s">
        <v>34</v>
      </c>
      <c r="X117" s="7">
        <v>25608932.199999984</v>
      </c>
      <c r="Y117" s="18">
        <v>7.0123395205097402E-2</v>
      </c>
      <c r="Z117" s="9">
        <v>244</v>
      </c>
      <c r="AA117" s="18">
        <v>7.1116292626056538E-2</v>
      </c>
      <c r="AB117" s="2"/>
    </row>
    <row r="118" spans="1:28" ht="17.5" x14ac:dyDescent="0.35">
      <c r="A118" s="8" t="s">
        <v>35</v>
      </c>
      <c r="B118" s="7">
        <v>26132532.459999993</v>
      </c>
      <c r="C118" s="18">
        <v>5.8385363127471307E-2</v>
      </c>
      <c r="D118" s="9">
        <v>227</v>
      </c>
      <c r="E118" s="18">
        <v>5.3765987683562291E-2</v>
      </c>
      <c r="F118" s="2"/>
      <c r="G118" s="2"/>
      <c r="H118" s="2"/>
      <c r="I118" s="8" t="s">
        <v>35</v>
      </c>
      <c r="J118" s="7">
        <v>24736762.800000027</v>
      </c>
      <c r="K118" s="18">
        <v>5.7968650328704768E-2</v>
      </c>
      <c r="L118" s="9">
        <v>215</v>
      </c>
      <c r="M118" s="18">
        <v>5.3482587064676616E-2</v>
      </c>
      <c r="N118" s="2"/>
      <c r="O118" s="2"/>
      <c r="P118" s="8" t="s">
        <v>35</v>
      </c>
      <c r="Q118" s="7">
        <v>22791869.880000006</v>
      </c>
      <c r="R118" s="18">
        <v>5.7173278715583031E-2</v>
      </c>
      <c r="S118" s="9">
        <v>198</v>
      </c>
      <c r="T118" s="18">
        <v>5.28E-2</v>
      </c>
      <c r="U118" s="2"/>
      <c r="V118" s="2"/>
      <c r="W118" s="8" t="s">
        <v>35</v>
      </c>
      <c r="X118" s="7">
        <v>20854914.910000011</v>
      </c>
      <c r="Y118" s="18">
        <v>5.7105756256506865E-2</v>
      </c>
      <c r="Z118" s="9">
        <v>181</v>
      </c>
      <c r="AA118" s="18">
        <v>5.2754299038181289E-2</v>
      </c>
      <c r="AB118" s="2"/>
    </row>
    <row r="119" spans="1:28" ht="17.5" x14ac:dyDescent="0.35">
      <c r="A119" s="8" t="s">
        <v>36</v>
      </c>
      <c r="B119" s="7">
        <v>28463841.460000005</v>
      </c>
      <c r="C119" s="18">
        <v>6.3593978968116957E-2</v>
      </c>
      <c r="D119" s="9">
        <v>228</v>
      </c>
      <c r="E119" s="18">
        <v>5.4002842254855521E-2</v>
      </c>
      <c r="F119" s="2"/>
      <c r="G119" s="2"/>
      <c r="H119" s="2"/>
      <c r="I119" s="8" t="s">
        <v>36</v>
      </c>
      <c r="J119" s="7">
        <v>27318772.109999996</v>
      </c>
      <c r="K119" s="18">
        <v>6.4019385263061182E-2</v>
      </c>
      <c r="L119" s="9">
        <v>219</v>
      </c>
      <c r="M119" s="18">
        <v>5.4477611940298508E-2</v>
      </c>
      <c r="N119" s="2"/>
      <c r="O119" s="2"/>
      <c r="P119" s="8" t="s">
        <v>36</v>
      </c>
      <c r="Q119" s="7">
        <v>24435355.030000009</v>
      </c>
      <c r="R119" s="18">
        <v>6.1295952065360503E-2</v>
      </c>
      <c r="S119" s="9">
        <v>196</v>
      </c>
      <c r="T119" s="18">
        <v>5.226666666666667E-2</v>
      </c>
      <c r="U119" s="2"/>
      <c r="V119" s="2"/>
      <c r="W119" s="8" t="s">
        <v>36</v>
      </c>
      <c r="X119" s="7">
        <v>22083123.640000004</v>
      </c>
      <c r="Y119" s="18">
        <v>6.0468886179125832E-2</v>
      </c>
      <c r="Z119" s="9">
        <v>177</v>
      </c>
      <c r="AA119" s="18">
        <v>5.1588458175459047E-2</v>
      </c>
      <c r="AB119" s="2"/>
    </row>
    <row r="120" spans="1:28" ht="17.5" x14ac:dyDescent="0.35">
      <c r="A120" s="8" t="s">
        <v>37</v>
      </c>
      <c r="B120" s="7">
        <v>26064456.680000003</v>
      </c>
      <c r="C120" s="18">
        <v>5.8233268065824711E-2</v>
      </c>
      <c r="D120" s="9">
        <v>193</v>
      </c>
      <c r="E120" s="18">
        <v>4.5712932259592609E-2</v>
      </c>
      <c r="F120" s="2"/>
      <c r="G120" s="2"/>
      <c r="H120" s="2"/>
      <c r="I120" s="8" t="s">
        <v>37</v>
      </c>
      <c r="J120" s="7">
        <v>24320468.049999997</v>
      </c>
      <c r="K120" s="18">
        <v>5.6993096454030945E-2</v>
      </c>
      <c r="L120" s="9">
        <v>180</v>
      </c>
      <c r="M120" s="18">
        <v>4.4776119402985072E-2</v>
      </c>
      <c r="N120" s="2"/>
      <c r="O120" s="2"/>
      <c r="P120" s="8" t="s">
        <v>37</v>
      </c>
      <c r="Q120" s="7">
        <v>23917162.09</v>
      </c>
      <c r="R120" s="18">
        <v>5.9996067960060934E-2</v>
      </c>
      <c r="S120" s="9">
        <v>177</v>
      </c>
      <c r="T120" s="18">
        <v>4.7199999999999999E-2</v>
      </c>
      <c r="U120" s="2"/>
      <c r="V120" s="2"/>
      <c r="W120" s="8" t="s">
        <v>37</v>
      </c>
      <c r="X120" s="7">
        <v>21611736.840000007</v>
      </c>
      <c r="Y120" s="18">
        <v>5.9178116122306904E-2</v>
      </c>
      <c r="Z120" s="9">
        <v>160</v>
      </c>
      <c r="AA120" s="18">
        <v>4.6633634508889535E-2</v>
      </c>
      <c r="AB120" s="2"/>
    </row>
    <row r="121" spans="1:28" ht="17.5" x14ac:dyDescent="0.35">
      <c r="A121" s="8" t="s">
        <v>38</v>
      </c>
      <c r="B121" s="7">
        <v>21968588.709999997</v>
      </c>
      <c r="C121" s="18">
        <v>4.9082270583408152E-2</v>
      </c>
      <c r="D121" s="9">
        <v>152</v>
      </c>
      <c r="E121" s="18">
        <v>3.6001894836570347E-2</v>
      </c>
      <c r="F121" s="2"/>
      <c r="G121" s="2"/>
      <c r="H121" s="2"/>
      <c r="I121" s="8" t="s">
        <v>38</v>
      </c>
      <c r="J121" s="7">
        <v>21547241.339999992</v>
      </c>
      <c r="K121" s="18">
        <v>5.0494258641905647E-2</v>
      </c>
      <c r="L121" s="9">
        <v>149</v>
      </c>
      <c r="M121" s="18">
        <v>3.7064676616915426E-2</v>
      </c>
      <c r="N121" s="2"/>
      <c r="O121" s="2"/>
      <c r="P121" s="8" t="s">
        <v>38</v>
      </c>
      <c r="Q121" s="7">
        <v>20113901.139999997</v>
      </c>
      <c r="R121" s="18">
        <v>5.0455609039081736E-2</v>
      </c>
      <c r="S121" s="9">
        <v>139</v>
      </c>
      <c r="T121" s="18">
        <v>3.7066666666666664E-2</v>
      </c>
      <c r="U121" s="2"/>
      <c r="V121" s="2"/>
      <c r="W121" s="8" t="s">
        <v>38</v>
      </c>
      <c r="X121" s="7">
        <v>17369473.289999995</v>
      </c>
      <c r="Y121" s="18">
        <v>4.7561781588810401E-2</v>
      </c>
      <c r="Z121" s="9">
        <v>120</v>
      </c>
      <c r="AA121" s="18">
        <v>3.4975225881667155E-2</v>
      </c>
      <c r="AB121" s="2"/>
    </row>
    <row r="122" spans="1:28" ht="17.5" x14ac:dyDescent="0.35">
      <c r="A122" s="8" t="s">
        <v>39</v>
      </c>
      <c r="B122" s="7">
        <v>37841442.210000001</v>
      </c>
      <c r="C122" s="18">
        <v>8.45454357735856E-2</v>
      </c>
      <c r="D122" s="9">
        <v>235</v>
      </c>
      <c r="E122" s="18">
        <v>5.5660824253908101E-2</v>
      </c>
      <c r="F122" s="2"/>
      <c r="G122" s="2"/>
      <c r="H122" s="2"/>
      <c r="I122" s="8" t="s">
        <v>39</v>
      </c>
      <c r="J122" s="7">
        <v>36090349.370000012</v>
      </c>
      <c r="K122" s="18">
        <v>8.4574883940364221E-2</v>
      </c>
      <c r="L122" s="9">
        <v>224</v>
      </c>
      <c r="M122" s="18">
        <v>5.5721393034825872E-2</v>
      </c>
      <c r="N122" s="2"/>
      <c r="O122" s="2"/>
      <c r="P122" s="8" t="s">
        <v>39</v>
      </c>
      <c r="Q122" s="7">
        <v>33013471.470000025</v>
      </c>
      <c r="R122" s="18">
        <v>8.2814109402210193E-2</v>
      </c>
      <c r="S122" s="9">
        <v>205</v>
      </c>
      <c r="T122" s="18">
        <v>5.4666666666666669E-2</v>
      </c>
      <c r="U122" s="2"/>
      <c r="V122" s="2"/>
      <c r="W122" s="8" t="s">
        <v>39</v>
      </c>
      <c r="X122" s="7">
        <v>30490875.359999999</v>
      </c>
      <c r="Y122" s="18">
        <v>8.3491325851479586E-2</v>
      </c>
      <c r="Z122" s="9">
        <v>189</v>
      </c>
      <c r="AA122" s="18">
        <v>5.5085980763625766E-2</v>
      </c>
      <c r="AB122" s="2"/>
    </row>
    <row r="123" spans="1:28" ht="17.5" x14ac:dyDescent="0.35">
      <c r="A123" s="8" t="s">
        <v>40</v>
      </c>
      <c r="B123" s="7">
        <v>24443123.090000011</v>
      </c>
      <c r="C123" s="18">
        <v>5.4610880891990274E-2</v>
      </c>
      <c r="D123" s="9">
        <v>131</v>
      </c>
      <c r="E123" s="18">
        <v>3.1027948839412602E-2</v>
      </c>
      <c r="F123" s="2"/>
      <c r="G123" s="2"/>
      <c r="H123" s="2"/>
      <c r="I123" s="8" t="s">
        <v>40</v>
      </c>
      <c r="J123" s="7">
        <v>23530130.919999987</v>
      </c>
      <c r="K123" s="18">
        <v>5.5141003797397531E-2</v>
      </c>
      <c r="L123" s="9">
        <v>126</v>
      </c>
      <c r="M123" s="18">
        <v>3.134328358208955E-2</v>
      </c>
      <c r="N123" s="2"/>
      <c r="O123" s="2"/>
      <c r="P123" s="8" t="s">
        <v>40</v>
      </c>
      <c r="Q123" s="7">
        <v>22188382.240000006</v>
      </c>
      <c r="R123" s="18">
        <v>5.5659433330154322E-2</v>
      </c>
      <c r="S123" s="9">
        <v>119</v>
      </c>
      <c r="T123" s="18">
        <v>3.1733333333333336E-2</v>
      </c>
      <c r="U123" s="2"/>
      <c r="V123" s="2"/>
      <c r="W123" s="8" t="s">
        <v>40</v>
      </c>
      <c r="X123" s="7">
        <v>20535893.09</v>
      </c>
      <c r="Y123" s="18">
        <v>5.6232198039077155E-2</v>
      </c>
      <c r="Z123" s="9">
        <v>110</v>
      </c>
      <c r="AA123" s="18">
        <v>3.2060623724861556E-2</v>
      </c>
      <c r="AB123" s="2"/>
    </row>
    <row r="124" spans="1:28" ht="17.5" x14ac:dyDescent="0.35">
      <c r="A124" s="8" t="s">
        <v>41</v>
      </c>
      <c r="B124" s="7">
        <v>22118200.25</v>
      </c>
      <c r="C124" s="18">
        <v>4.9416533024460536E-2</v>
      </c>
      <c r="D124" s="9">
        <v>105</v>
      </c>
      <c r="E124" s="18">
        <v>2.4869729985788725E-2</v>
      </c>
      <c r="F124" s="2"/>
      <c r="G124" s="2"/>
      <c r="H124" s="2"/>
      <c r="I124" s="8" t="s">
        <v>41</v>
      </c>
      <c r="J124" s="7">
        <v>21693659.679999989</v>
      </c>
      <c r="K124" s="18">
        <v>5.0837378460040022E-2</v>
      </c>
      <c r="L124" s="9">
        <v>103</v>
      </c>
      <c r="M124" s="18">
        <v>2.562189054726368E-2</v>
      </c>
      <c r="N124" s="2"/>
      <c r="O124" s="2"/>
      <c r="P124" s="8" t="s">
        <v>41</v>
      </c>
      <c r="Q124" s="7">
        <v>19754865.169999994</v>
      </c>
      <c r="R124" s="18">
        <v>4.9554969307027866E-2</v>
      </c>
      <c r="S124" s="9">
        <v>94</v>
      </c>
      <c r="T124" s="18">
        <v>2.5066666666666668E-2</v>
      </c>
      <c r="U124" s="2"/>
      <c r="V124" s="2"/>
      <c r="W124" s="8" t="s">
        <v>41</v>
      </c>
      <c r="X124" s="7">
        <v>17264072.430000007</v>
      </c>
      <c r="Y124" s="18">
        <v>4.7273168767978449E-2</v>
      </c>
      <c r="Z124" s="9">
        <v>82</v>
      </c>
      <c r="AA124" s="18">
        <v>2.3899737685805889E-2</v>
      </c>
      <c r="AB124" s="2"/>
    </row>
    <row r="125" spans="1:28" ht="17.5" x14ac:dyDescent="0.35">
      <c r="A125" s="8" t="s">
        <v>42</v>
      </c>
      <c r="B125" s="7">
        <v>10210995.620000003</v>
      </c>
      <c r="C125" s="18">
        <v>2.2813429508956182E-2</v>
      </c>
      <c r="D125" s="9">
        <v>43</v>
      </c>
      <c r="E125" s="18">
        <v>1.0184746565608716E-2</v>
      </c>
      <c r="F125" s="2"/>
      <c r="G125" s="2"/>
      <c r="H125" s="2"/>
      <c r="I125" s="8" t="s">
        <v>42</v>
      </c>
      <c r="J125" s="7">
        <v>9773334.120000001</v>
      </c>
      <c r="K125" s="18">
        <v>2.2903036776820245E-2</v>
      </c>
      <c r="L125" s="9">
        <v>41</v>
      </c>
      <c r="M125" s="18">
        <v>1.0199004975124378E-2</v>
      </c>
      <c r="N125" s="2"/>
      <c r="O125" s="2"/>
      <c r="P125" s="8" t="s">
        <v>42</v>
      </c>
      <c r="Q125" s="7">
        <v>9540211.2499999981</v>
      </c>
      <c r="R125" s="18">
        <v>2.3931566811919273E-2</v>
      </c>
      <c r="S125" s="9">
        <v>40</v>
      </c>
      <c r="T125" s="18">
        <v>1.0666666666666666E-2</v>
      </c>
      <c r="U125" s="2"/>
      <c r="V125" s="2"/>
      <c r="W125" s="8" t="s">
        <v>42</v>
      </c>
      <c r="X125" s="7">
        <v>9075561.2599999998</v>
      </c>
      <c r="Y125" s="18">
        <v>2.4851062276741557E-2</v>
      </c>
      <c r="Z125" s="9">
        <v>38</v>
      </c>
      <c r="AA125" s="18">
        <v>1.1075488195861264E-2</v>
      </c>
      <c r="AB125" s="2"/>
    </row>
    <row r="126" spans="1:28" ht="17.5" x14ac:dyDescent="0.35">
      <c r="A126" s="8" t="s">
        <v>43</v>
      </c>
      <c r="B126" s="7">
        <v>57567322.190000013</v>
      </c>
      <c r="C126" s="18">
        <v>0.1286170414399741</v>
      </c>
      <c r="D126" s="9">
        <v>137</v>
      </c>
      <c r="E126" s="18">
        <v>3.2449076267171958E-2</v>
      </c>
      <c r="F126" s="2"/>
      <c r="G126" s="2"/>
      <c r="H126" s="2"/>
      <c r="I126" s="8" t="s">
        <v>43</v>
      </c>
      <c r="J126" s="7">
        <v>53800997.910000026</v>
      </c>
      <c r="K126" s="18">
        <v>0.12607839030498219</v>
      </c>
      <c r="L126" s="9">
        <v>129</v>
      </c>
      <c r="M126" s="18">
        <v>3.2089552238805968E-2</v>
      </c>
      <c r="N126" s="2"/>
      <c r="O126" s="2"/>
      <c r="P126" s="8" t="s">
        <v>43</v>
      </c>
      <c r="Q126" s="7">
        <v>50995768.620000005</v>
      </c>
      <c r="R126" s="18">
        <v>0.12792260169864758</v>
      </c>
      <c r="S126" s="9">
        <v>122</v>
      </c>
      <c r="T126" s="18">
        <v>3.2533333333333331E-2</v>
      </c>
      <c r="U126" s="2"/>
      <c r="V126" s="2"/>
      <c r="W126" s="8" t="s">
        <v>43</v>
      </c>
      <c r="X126" s="7">
        <v>49542508.310000017</v>
      </c>
      <c r="Y126" s="18">
        <v>0.1356592638280309</v>
      </c>
      <c r="Z126" s="9">
        <v>118</v>
      </c>
      <c r="AA126" s="18">
        <v>3.4392305450306034E-2</v>
      </c>
      <c r="AB126" s="2"/>
    </row>
    <row r="127" spans="1:28" ht="17.5" x14ac:dyDescent="0.35">
      <c r="A127" s="8"/>
      <c r="B127" s="7"/>
      <c r="C127" s="8"/>
      <c r="D127" s="9"/>
      <c r="E127" s="8"/>
      <c r="F127" s="2"/>
      <c r="G127" s="2"/>
      <c r="H127" s="2"/>
      <c r="I127" s="8"/>
      <c r="J127" s="7"/>
      <c r="K127" s="8"/>
      <c r="L127" s="9"/>
      <c r="M127" s="8"/>
      <c r="N127" s="2"/>
      <c r="O127" s="2"/>
      <c r="P127" s="8"/>
      <c r="Q127" s="7"/>
      <c r="R127" s="8"/>
      <c r="S127" s="9"/>
      <c r="T127" s="8"/>
      <c r="U127" s="2"/>
      <c r="V127" s="2"/>
      <c r="W127" s="8"/>
      <c r="X127" s="7"/>
      <c r="Y127" s="8"/>
      <c r="Z127" s="9"/>
      <c r="AA127" s="8"/>
      <c r="AB127" s="2"/>
    </row>
    <row r="128" spans="1:28" ht="18.5" thickBot="1" x14ac:dyDescent="0.45">
      <c r="A128" s="22"/>
      <c r="B128" s="23">
        <f>SUM(B109:B127)</f>
        <v>447587050.24999994</v>
      </c>
      <c r="C128" s="24"/>
      <c r="D128" s="25">
        <f>SUM(D109:D127)</f>
        <v>4222</v>
      </c>
      <c r="E128" s="24"/>
      <c r="F128" s="2"/>
      <c r="G128" s="2"/>
      <c r="H128" s="2"/>
      <c r="I128" s="22"/>
      <c r="J128" s="23">
        <f>SUM(J109:J127)</f>
        <v>426726560.99000013</v>
      </c>
      <c r="K128" s="24"/>
      <c r="L128" s="25">
        <f>SUM(L109:L127)</f>
        <v>4020</v>
      </c>
      <c r="M128" s="24"/>
      <c r="N128" s="2"/>
      <c r="O128" s="2"/>
      <c r="P128" s="22"/>
      <c r="Q128" s="23">
        <f>SUM(Q109:Q127)</f>
        <v>398645493.00000006</v>
      </c>
      <c r="R128" s="24"/>
      <c r="S128" s="25">
        <f>SUM(S109:S127)</f>
        <v>3750</v>
      </c>
      <c r="T128" s="24"/>
      <c r="U128" s="2"/>
      <c r="V128" s="2"/>
      <c r="W128" s="22"/>
      <c r="X128" s="23">
        <f>SUM(X109:X127)</f>
        <v>365198121.47000009</v>
      </c>
      <c r="Y128" s="24"/>
      <c r="Z128" s="25">
        <f>SUM(Z109:Z127)</f>
        <v>3431</v>
      </c>
      <c r="AA128" s="24"/>
      <c r="AB128" s="2"/>
    </row>
    <row r="129" spans="1:28" ht="18" thickTop="1" x14ac:dyDescent="0.35">
      <c r="A129" s="8"/>
      <c r="B129" s="7"/>
      <c r="C129" s="8"/>
      <c r="D129" s="9"/>
      <c r="E129" s="8"/>
      <c r="F129" s="2"/>
      <c r="G129" s="2"/>
      <c r="H129" s="2"/>
      <c r="I129" s="8"/>
      <c r="J129" s="7"/>
      <c r="K129" s="8"/>
      <c r="L129" s="9"/>
      <c r="M129" s="8"/>
      <c r="N129" s="2"/>
      <c r="O129" s="2"/>
      <c r="P129" s="8"/>
      <c r="Q129" s="7"/>
      <c r="R129" s="8"/>
      <c r="S129" s="9"/>
      <c r="T129" s="8"/>
      <c r="U129" s="2"/>
      <c r="V129" s="2"/>
      <c r="W129" s="8"/>
      <c r="X129" s="7"/>
      <c r="Y129" s="8"/>
      <c r="Z129" s="9"/>
      <c r="AA129" s="8"/>
      <c r="AB129" s="2"/>
    </row>
    <row r="130" spans="1:28" ht="17.5" x14ac:dyDescent="0.35">
      <c r="A130" s="8"/>
      <c r="B130" s="7"/>
      <c r="C130" s="8"/>
      <c r="D130" s="9"/>
      <c r="E130" s="8"/>
      <c r="F130" s="2"/>
      <c r="G130" s="2"/>
      <c r="H130" s="2"/>
      <c r="I130" s="8"/>
      <c r="J130" s="7"/>
      <c r="K130" s="8"/>
      <c r="L130" s="9"/>
      <c r="M130" s="8"/>
      <c r="N130" s="2"/>
      <c r="O130" s="2"/>
      <c r="P130" s="8"/>
      <c r="Q130" s="7"/>
      <c r="R130" s="8"/>
      <c r="S130" s="9"/>
      <c r="T130" s="8"/>
      <c r="U130" s="2"/>
      <c r="V130" s="2"/>
      <c r="W130" s="8"/>
      <c r="X130" s="7"/>
      <c r="Y130" s="8"/>
      <c r="Z130" s="9"/>
      <c r="AA130" s="8"/>
      <c r="AB130" s="2"/>
    </row>
    <row r="131" spans="1:28" ht="18" x14ac:dyDescent="0.4">
      <c r="A131" s="22" t="s">
        <v>78</v>
      </c>
      <c r="B131" s="30">
        <f>+B128/D128</f>
        <v>106013.03890336333</v>
      </c>
      <c r="C131" s="8"/>
      <c r="D131" s="9"/>
      <c r="E131" s="8"/>
      <c r="F131" s="2"/>
      <c r="G131" s="2"/>
      <c r="H131" s="2"/>
      <c r="I131" s="22" t="s">
        <v>78</v>
      </c>
      <c r="J131" s="30">
        <f>+J128/L128</f>
        <v>106150.88581840799</v>
      </c>
      <c r="K131" s="8"/>
      <c r="L131" s="9"/>
      <c r="M131" s="8"/>
      <c r="N131" s="2"/>
      <c r="O131" s="2"/>
      <c r="P131" s="22" t="s">
        <v>78</v>
      </c>
      <c r="Q131" s="30">
        <f>+Q128/S128</f>
        <v>106305.46480000002</v>
      </c>
      <c r="R131" s="8"/>
      <c r="S131" s="9"/>
      <c r="T131" s="8"/>
      <c r="U131" s="2"/>
      <c r="V131" s="2"/>
      <c r="W131" s="22" t="s">
        <v>78</v>
      </c>
      <c r="X131" s="30">
        <f>+X128/Z128</f>
        <v>106440.72324978143</v>
      </c>
      <c r="Y131" s="8"/>
      <c r="Z131" s="9"/>
      <c r="AA131" s="8"/>
      <c r="AB131" s="2"/>
    </row>
    <row r="132" spans="1:28" ht="17.5" x14ac:dyDescent="0.35">
      <c r="A132" s="8"/>
      <c r="B132" s="7"/>
      <c r="C132" s="8"/>
      <c r="D132" s="9"/>
      <c r="E132" s="8"/>
      <c r="F132" s="2"/>
      <c r="G132" s="2"/>
      <c r="H132" s="2"/>
      <c r="I132" s="8"/>
      <c r="J132" s="7"/>
      <c r="K132" s="8"/>
      <c r="L132" s="9"/>
      <c r="M132" s="8"/>
      <c r="N132" s="2"/>
      <c r="O132" s="2"/>
      <c r="P132" s="8"/>
      <c r="Q132" s="7"/>
      <c r="R132" s="8"/>
      <c r="S132" s="9"/>
      <c r="T132" s="8"/>
      <c r="U132" s="2"/>
      <c r="V132" s="2"/>
      <c r="W132" s="8"/>
      <c r="X132" s="7"/>
      <c r="Y132" s="8"/>
      <c r="Z132" s="9"/>
      <c r="AA132" s="8"/>
      <c r="AB132" s="2"/>
    </row>
    <row r="133" spans="1:28" ht="17.5" x14ac:dyDescent="0.35">
      <c r="A133" s="10"/>
      <c r="B133" s="11"/>
      <c r="C133" s="10"/>
      <c r="D133" s="12"/>
      <c r="E133" s="10"/>
      <c r="F133" s="2"/>
      <c r="G133" s="2"/>
      <c r="H133" s="2"/>
      <c r="I133" s="10"/>
      <c r="J133" s="11"/>
      <c r="K133" s="10"/>
      <c r="L133" s="12"/>
      <c r="M133" s="10"/>
      <c r="N133" s="2"/>
      <c r="O133" s="2"/>
      <c r="P133" s="10"/>
      <c r="Q133" s="11"/>
      <c r="R133" s="10"/>
      <c r="S133" s="12"/>
      <c r="T133" s="10"/>
      <c r="U133" s="2"/>
      <c r="V133" s="2"/>
      <c r="W133" s="10"/>
      <c r="X133" s="11"/>
      <c r="Y133" s="10"/>
      <c r="Z133" s="12"/>
      <c r="AA133" s="10"/>
      <c r="AB133" s="2"/>
    </row>
    <row r="134" spans="1:28" ht="17.5" x14ac:dyDescent="0.35">
      <c r="A134" s="6" t="s">
        <v>79</v>
      </c>
      <c r="B134" s="11"/>
      <c r="C134" s="10"/>
      <c r="D134" s="12"/>
      <c r="E134" s="10"/>
      <c r="F134" s="2"/>
      <c r="G134" s="2"/>
      <c r="H134" s="2"/>
      <c r="I134" s="6" t="s">
        <v>79</v>
      </c>
      <c r="J134" s="11"/>
      <c r="K134" s="10"/>
      <c r="L134" s="12"/>
      <c r="M134" s="10"/>
      <c r="N134" s="2"/>
      <c r="O134" s="2"/>
      <c r="P134" s="6" t="s">
        <v>79</v>
      </c>
      <c r="Q134" s="11"/>
      <c r="R134" s="10"/>
      <c r="S134" s="12"/>
      <c r="T134" s="10"/>
      <c r="U134" s="2"/>
      <c r="V134" s="2"/>
      <c r="W134" s="6" t="s">
        <v>79</v>
      </c>
      <c r="X134" s="11"/>
      <c r="Y134" s="10"/>
      <c r="Z134" s="12"/>
      <c r="AA134" s="10"/>
      <c r="AB134" s="2"/>
    </row>
    <row r="135" spans="1:28" ht="17.5" x14ac:dyDescent="0.35">
      <c r="A135" s="10"/>
      <c r="B135" s="11"/>
      <c r="C135" s="10"/>
      <c r="D135" s="12"/>
      <c r="E135" s="10"/>
      <c r="F135" s="2"/>
      <c r="G135" s="2"/>
      <c r="H135" s="2"/>
      <c r="I135" s="10"/>
      <c r="J135" s="11"/>
      <c r="K135" s="10"/>
      <c r="L135" s="12"/>
      <c r="M135" s="10"/>
      <c r="N135" s="2"/>
      <c r="O135" s="2"/>
      <c r="P135" s="10"/>
      <c r="Q135" s="11"/>
      <c r="R135" s="10"/>
      <c r="S135" s="12"/>
      <c r="T135" s="10"/>
      <c r="U135" s="2"/>
      <c r="V135" s="2"/>
      <c r="W135" s="10"/>
      <c r="X135" s="11"/>
      <c r="Y135" s="10"/>
      <c r="Z135" s="12"/>
      <c r="AA135" s="10"/>
      <c r="AB135" s="2"/>
    </row>
    <row r="136" spans="1:28" ht="54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2"/>
      <c r="I136" s="13" t="s">
        <v>111</v>
      </c>
      <c r="J136" s="14" t="s">
        <v>114</v>
      </c>
      <c r="K136" s="15" t="s">
        <v>70</v>
      </c>
      <c r="L136" s="16" t="s">
        <v>71</v>
      </c>
      <c r="M136" s="15" t="s">
        <v>70</v>
      </c>
      <c r="N136" s="2"/>
      <c r="O136" s="2"/>
      <c r="P136" s="13" t="s">
        <v>111</v>
      </c>
      <c r="Q136" s="14" t="s">
        <v>114</v>
      </c>
      <c r="R136" s="15" t="s">
        <v>70</v>
      </c>
      <c r="S136" s="16" t="s">
        <v>71</v>
      </c>
      <c r="T136" s="15" t="s">
        <v>70</v>
      </c>
      <c r="U136" s="2"/>
      <c r="V136" s="2"/>
      <c r="W136" s="13" t="s">
        <v>111</v>
      </c>
      <c r="X136" s="14" t="s">
        <v>114</v>
      </c>
      <c r="Y136" s="15" t="s">
        <v>70</v>
      </c>
      <c r="Z136" s="16" t="s">
        <v>71</v>
      </c>
      <c r="AA136" s="15" t="s">
        <v>70</v>
      </c>
      <c r="AB136" s="2"/>
    </row>
    <row r="137" spans="1:28" ht="17.5" x14ac:dyDescent="0.35">
      <c r="A137" s="10"/>
      <c r="B137" s="11"/>
      <c r="C137" s="10"/>
      <c r="D137" s="12"/>
      <c r="E137" s="10"/>
      <c r="F137" s="2"/>
      <c r="G137" s="2"/>
      <c r="H137" s="2"/>
      <c r="I137" s="10"/>
      <c r="J137" s="11"/>
      <c r="K137" s="10"/>
      <c r="L137" s="12"/>
      <c r="M137" s="10"/>
      <c r="N137" s="2"/>
      <c r="O137" s="2"/>
      <c r="P137" s="10"/>
      <c r="Q137" s="11"/>
      <c r="R137" s="10"/>
      <c r="S137" s="12"/>
      <c r="T137" s="10"/>
      <c r="U137" s="2"/>
      <c r="V137" s="2"/>
      <c r="W137" s="10"/>
      <c r="X137" s="11"/>
      <c r="Y137" s="10"/>
      <c r="Z137" s="12"/>
      <c r="AA137" s="10"/>
      <c r="AB137" s="2"/>
    </row>
    <row r="138" spans="1:28" ht="17.5" x14ac:dyDescent="0.35">
      <c r="A138" s="8" t="s">
        <v>44</v>
      </c>
      <c r="B138" s="7">
        <v>228518289.12999982</v>
      </c>
      <c r="C138" s="18">
        <v>0.51055607842622108</v>
      </c>
      <c r="D138" s="9">
        <v>2216</v>
      </c>
      <c r="E138" s="18">
        <v>0.52486972998578874</v>
      </c>
      <c r="F138" s="2"/>
      <c r="G138" s="2"/>
      <c r="H138" s="2"/>
      <c r="I138" s="8" t="s">
        <v>44</v>
      </c>
      <c r="J138" s="7">
        <v>217862789.01999986</v>
      </c>
      <c r="K138" s="18">
        <v>0.51054424293290068</v>
      </c>
      <c r="L138" s="9">
        <v>2108</v>
      </c>
      <c r="M138" s="18">
        <v>0.52437810945273633</v>
      </c>
      <c r="N138" s="2"/>
      <c r="O138" s="2"/>
      <c r="P138" s="8" t="s">
        <v>44</v>
      </c>
      <c r="Q138" s="7">
        <v>202370909.53999996</v>
      </c>
      <c r="R138" s="18">
        <v>0.50764630001724353</v>
      </c>
      <c r="S138" s="9">
        <v>1954</v>
      </c>
      <c r="T138" s="18">
        <v>0.52106666666666668</v>
      </c>
      <c r="U138" s="2"/>
      <c r="V138" s="2"/>
      <c r="W138" s="8" t="s">
        <v>44</v>
      </c>
      <c r="X138" s="7">
        <v>183138556.20999956</v>
      </c>
      <c r="Y138" s="18">
        <v>0.5014772679356293</v>
      </c>
      <c r="Z138" s="9">
        <v>1779</v>
      </c>
      <c r="AA138" s="18">
        <v>0.51850772369571552</v>
      </c>
      <c r="AB138" s="2"/>
    </row>
    <row r="139" spans="1:28" ht="17.5" x14ac:dyDescent="0.35">
      <c r="A139" s="8" t="s">
        <v>45</v>
      </c>
      <c r="B139" s="7">
        <v>207221318.68999991</v>
      </c>
      <c r="C139" s="18">
        <v>0.4629743389006819</v>
      </c>
      <c r="D139" s="9">
        <v>1851</v>
      </c>
      <c r="E139" s="18">
        <v>0.43841781146376124</v>
      </c>
      <c r="F139" s="2"/>
      <c r="G139" s="2"/>
      <c r="H139" s="2"/>
      <c r="I139" s="8" t="s">
        <v>45</v>
      </c>
      <c r="J139" s="7">
        <v>197511414.68000016</v>
      </c>
      <c r="K139" s="18">
        <v>0.46285240417605183</v>
      </c>
      <c r="L139" s="9">
        <v>1771</v>
      </c>
      <c r="M139" s="18">
        <v>0.44054726368159203</v>
      </c>
      <c r="N139" s="2"/>
      <c r="O139" s="2"/>
      <c r="P139" s="8" t="s">
        <v>45</v>
      </c>
      <c r="Q139" s="7">
        <v>185430638.29000002</v>
      </c>
      <c r="R139" s="18">
        <v>0.46515172389017834</v>
      </c>
      <c r="S139" s="9">
        <v>1663</v>
      </c>
      <c r="T139" s="18">
        <v>0.44346666666666668</v>
      </c>
      <c r="U139" s="2"/>
      <c r="V139" s="2"/>
      <c r="W139" s="8" t="s">
        <v>45</v>
      </c>
      <c r="X139" s="7">
        <v>172952619.69000021</v>
      </c>
      <c r="Y139" s="18">
        <v>0.47358573202356385</v>
      </c>
      <c r="Z139" s="9">
        <v>1533</v>
      </c>
      <c r="AA139" s="18">
        <v>0.44680851063829785</v>
      </c>
      <c r="AB139" s="2"/>
    </row>
    <row r="140" spans="1:28" ht="17.5" x14ac:dyDescent="0.35">
      <c r="A140" s="8" t="s">
        <v>46</v>
      </c>
      <c r="B140" s="7">
        <v>11847442.430000002</v>
      </c>
      <c r="C140" s="18">
        <v>2.6469582673097028E-2</v>
      </c>
      <c r="D140" s="9">
        <v>155</v>
      </c>
      <c r="E140" s="18">
        <v>3.6712458550450022E-2</v>
      </c>
      <c r="F140" s="2"/>
      <c r="G140" s="2"/>
      <c r="H140" s="2"/>
      <c r="I140" s="8" t="s">
        <v>46</v>
      </c>
      <c r="J140" s="7">
        <v>11352357.290000007</v>
      </c>
      <c r="K140" s="18">
        <v>2.6603352891047337E-2</v>
      </c>
      <c r="L140" s="9">
        <v>141</v>
      </c>
      <c r="M140" s="18">
        <v>3.5074626865671643E-2</v>
      </c>
      <c r="N140" s="2"/>
      <c r="O140" s="2"/>
      <c r="P140" s="8" t="s">
        <v>46</v>
      </c>
      <c r="Q140" s="7">
        <v>10843945.17</v>
      </c>
      <c r="R140" s="18">
        <v>2.7201976092578073E-2</v>
      </c>
      <c r="S140" s="9">
        <v>133</v>
      </c>
      <c r="T140" s="18">
        <v>3.5466666666666667E-2</v>
      </c>
      <c r="U140" s="2"/>
      <c r="V140" s="2"/>
      <c r="W140" s="8" t="s">
        <v>46</v>
      </c>
      <c r="X140" s="7">
        <v>9106945.570000004</v>
      </c>
      <c r="Y140" s="18">
        <v>2.4937000040806949E-2</v>
      </c>
      <c r="Z140" s="9">
        <v>119</v>
      </c>
      <c r="AA140" s="18">
        <v>3.4683765665986591E-2</v>
      </c>
      <c r="AB140" s="2"/>
    </row>
    <row r="141" spans="1:28" ht="17.5" x14ac:dyDescent="0.35">
      <c r="A141" s="8"/>
      <c r="B141" s="7"/>
      <c r="C141" s="8"/>
      <c r="D141" s="9"/>
      <c r="E141" s="8"/>
      <c r="F141" s="2"/>
      <c r="G141" s="2"/>
      <c r="H141" s="2"/>
      <c r="I141" s="8"/>
      <c r="J141" s="7"/>
      <c r="K141" s="8"/>
      <c r="L141" s="9"/>
      <c r="M141" s="8"/>
      <c r="N141" s="2"/>
      <c r="O141" s="2"/>
      <c r="P141" s="8"/>
      <c r="Q141" s="7"/>
      <c r="R141" s="8"/>
      <c r="S141" s="9"/>
      <c r="T141" s="8"/>
      <c r="U141" s="2"/>
      <c r="V141" s="2"/>
      <c r="W141" s="8"/>
      <c r="X141" s="7"/>
      <c r="Y141" s="8"/>
      <c r="Z141" s="9"/>
      <c r="AA141" s="8"/>
      <c r="AB141" s="2"/>
    </row>
    <row r="142" spans="1:28" ht="18.5" thickBot="1" x14ac:dyDescent="0.45">
      <c r="A142" s="8"/>
      <c r="B142" s="23">
        <f>SUM(B138:B141)</f>
        <v>447587050.2499997</v>
      </c>
      <c r="C142" s="8"/>
      <c r="D142" s="25">
        <f>SUM(D138:D141)</f>
        <v>4222</v>
      </c>
      <c r="E142" s="8"/>
      <c r="F142" s="2"/>
      <c r="G142" s="2"/>
      <c r="H142" s="2"/>
      <c r="I142" s="8"/>
      <c r="J142" s="23">
        <f>SUM(J138:J141)</f>
        <v>426726560.99000007</v>
      </c>
      <c r="K142" s="8"/>
      <c r="L142" s="25">
        <f>SUM(L138:L141)</f>
        <v>4020</v>
      </c>
      <c r="M142" s="8"/>
      <c r="N142" s="2"/>
      <c r="O142" s="2"/>
      <c r="P142" s="8"/>
      <c r="Q142" s="23">
        <f>SUM(Q138:Q141)</f>
        <v>398645493</v>
      </c>
      <c r="R142" s="8"/>
      <c r="S142" s="25">
        <f>SUM(S138:S141)</f>
        <v>3750</v>
      </c>
      <c r="T142" s="8"/>
      <c r="U142" s="2"/>
      <c r="V142" s="2"/>
      <c r="W142" s="8"/>
      <c r="X142" s="23">
        <f>SUM(X138:X141)</f>
        <v>365198121.46999973</v>
      </c>
      <c r="Y142" s="8"/>
      <c r="Z142" s="25">
        <f>SUM(Z138:Z141)</f>
        <v>3431</v>
      </c>
      <c r="AA142" s="8"/>
      <c r="AB142" s="2"/>
    </row>
    <row r="143" spans="1:28" ht="18" thickTop="1" x14ac:dyDescent="0.35">
      <c r="A143" s="8"/>
      <c r="B143" s="7"/>
      <c r="C143" s="8"/>
      <c r="D143" s="9"/>
      <c r="E143" s="8"/>
      <c r="F143" s="2"/>
      <c r="G143" s="2"/>
      <c r="H143" s="2"/>
      <c r="I143" s="8"/>
      <c r="J143" s="7"/>
      <c r="K143" s="8"/>
      <c r="L143" s="9"/>
      <c r="M143" s="8"/>
      <c r="N143" s="2"/>
      <c r="O143" s="2"/>
      <c r="P143" s="8"/>
      <c r="Q143" s="7"/>
      <c r="R143" s="8"/>
      <c r="S143" s="9"/>
      <c r="T143" s="8"/>
      <c r="U143" s="2"/>
      <c r="V143" s="2"/>
      <c r="W143" s="8"/>
      <c r="X143" s="7"/>
      <c r="Y143" s="8"/>
      <c r="Z143" s="9"/>
      <c r="AA143" s="8"/>
      <c r="AB143" s="2"/>
    </row>
    <row r="144" spans="1:28" ht="17.5" x14ac:dyDescent="0.35">
      <c r="A144" s="8"/>
      <c r="B144" s="7"/>
      <c r="C144" s="8"/>
      <c r="D144" s="9"/>
      <c r="E144" s="8"/>
      <c r="F144" s="2"/>
      <c r="G144" s="2"/>
      <c r="H144" s="2"/>
      <c r="I144" s="8"/>
      <c r="J144" s="7"/>
      <c r="K144" s="8"/>
      <c r="L144" s="9"/>
      <c r="M144" s="8"/>
      <c r="N144" s="2"/>
      <c r="O144" s="2"/>
      <c r="P144" s="8"/>
      <c r="Q144" s="7"/>
      <c r="R144" s="8"/>
      <c r="S144" s="9"/>
      <c r="T144" s="8"/>
      <c r="U144" s="2"/>
      <c r="V144" s="2"/>
      <c r="W144" s="8"/>
      <c r="X144" s="7"/>
      <c r="Y144" s="8"/>
      <c r="Z144" s="9"/>
      <c r="AA144" s="8"/>
      <c r="AB144" s="2"/>
    </row>
    <row r="145" spans="1:28" ht="17.5" x14ac:dyDescent="0.35">
      <c r="A145" s="8"/>
      <c r="B145" s="7"/>
      <c r="C145" s="8"/>
      <c r="D145" s="9"/>
      <c r="E145" s="8"/>
      <c r="F145" s="2"/>
      <c r="G145" s="2"/>
      <c r="H145" s="2"/>
      <c r="I145" s="8"/>
      <c r="J145" s="7"/>
      <c r="K145" s="8"/>
      <c r="L145" s="9"/>
      <c r="M145" s="8"/>
      <c r="N145" s="2"/>
      <c r="O145" s="2"/>
      <c r="P145" s="8"/>
      <c r="Q145" s="7"/>
      <c r="R145" s="8"/>
      <c r="S145" s="9"/>
      <c r="T145" s="8"/>
      <c r="U145" s="2"/>
      <c r="V145" s="2"/>
      <c r="W145" s="8"/>
      <c r="X145" s="7"/>
      <c r="Y145" s="8"/>
      <c r="Z145" s="9"/>
      <c r="AA145" s="8"/>
      <c r="AB145" s="2"/>
    </row>
    <row r="146" spans="1:28" ht="17.5" x14ac:dyDescent="0.35">
      <c r="A146" s="6" t="s">
        <v>80</v>
      </c>
      <c r="B146" s="7"/>
      <c r="C146" s="8"/>
      <c r="D146" s="9"/>
      <c r="E146" s="8"/>
      <c r="F146" s="2"/>
      <c r="G146" s="2"/>
      <c r="H146" s="2"/>
      <c r="I146" s="6" t="s">
        <v>80</v>
      </c>
      <c r="J146" s="7"/>
      <c r="K146" s="8"/>
      <c r="L146" s="9"/>
      <c r="M146" s="8"/>
      <c r="N146" s="2"/>
      <c r="O146" s="2"/>
      <c r="P146" s="6" t="s">
        <v>80</v>
      </c>
      <c r="Q146" s="7"/>
      <c r="R146" s="8"/>
      <c r="S146" s="9"/>
      <c r="T146" s="8"/>
      <c r="U146" s="2"/>
      <c r="V146" s="2"/>
      <c r="W146" s="6" t="s">
        <v>80</v>
      </c>
      <c r="X146" s="7"/>
      <c r="Y146" s="8"/>
      <c r="Z146" s="9"/>
      <c r="AA146" s="8"/>
      <c r="AB146" s="2"/>
    </row>
    <row r="147" spans="1:28" ht="17.5" x14ac:dyDescent="0.35">
      <c r="A147" s="10"/>
      <c r="B147" s="11"/>
      <c r="C147" s="10"/>
      <c r="D147" s="12"/>
      <c r="E147" s="10"/>
      <c r="F147" s="2"/>
      <c r="G147" s="2"/>
      <c r="H147" s="2"/>
      <c r="I147" s="10"/>
      <c r="J147" s="11"/>
      <c r="K147" s="10"/>
      <c r="L147" s="12"/>
      <c r="M147" s="10"/>
      <c r="N147" s="2"/>
      <c r="O147" s="2"/>
      <c r="P147" s="10"/>
      <c r="Q147" s="11"/>
      <c r="R147" s="10"/>
      <c r="S147" s="12"/>
      <c r="T147" s="10"/>
      <c r="U147" s="2"/>
      <c r="V147" s="2"/>
      <c r="W147" s="10"/>
      <c r="X147" s="11"/>
      <c r="Y147" s="10"/>
      <c r="Z147" s="12"/>
      <c r="AA147" s="10"/>
      <c r="AB147" s="2"/>
    </row>
    <row r="148" spans="1:28" ht="54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2"/>
      <c r="I148" s="13" t="s">
        <v>112</v>
      </c>
      <c r="J148" s="14" t="s">
        <v>114</v>
      </c>
      <c r="K148" s="15" t="s">
        <v>70</v>
      </c>
      <c r="L148" s="16" t="s">
        <v>71</v>
      </c>
      <c r="M148" s="15" t="s">
        <v>70</v>
      </c>
      <c r="N148" s="2"/>
      <c r="O148" s="2"/>
      <c r="P148" s="13" t="s">
        <v>112</v>
      </c>
      <c r="Q148" s="14" t="s">
        <v>114</v>
      </c>
      <c r="R148" s="15" t="s">
        <v>70</v>
      </c>
      <c r="S148" s="16" t="s">
        <v>71</v>
      </c>
      <c r="T148" s="15" t="s">
        <v>70</v>
      </c>
      <c r="U148" s="2"/>
      <c r="V148" s="2"/>
      <c r="W148" s="13" t="s">
        <v>112</v>
      </c>
      <c r="X148" s="14" t="s">
        <v>114</v>
      </c>
      <c r="Y148" s="15" t="s">
        <v>70</v>
      </c>
      <c r="Z148" s="16" t="s">
        <v>71</v>
      </c>
      <c r="AA148" s="15" t="s">
        <v>70</v>
      </c>
      <c r="AB148" s="2"/>
    </row>
    <row r="149" spans="1:28" ht="17.5" x14ac:dyDescent="0.35">
      <c r="A149" s="10"/>
      <c r="B149" s="11"/>
      <c r="C149" s="10"/>
      <c r="D149" s="12"/>
      <c r="E149" s="10"/>
      <c r="F149" s="2"/>
      <c r="G149" s="2"/>
      <c r="H149" s="2"/>
      <c r="I149" s="10"/>
      <c r="J149" s="11"/>
      <c r="K149" s="10"/>
      <c r="L149" s="12"/>
      <c r="M149" s="10"/>
      <c r="N149" s="2"/>
      <c r="O149" s="2"/>
      <c r="P149" s="10"/>
      <c r="Q149" s="11"/>
      <c r="R149" s="10"/>
      <c r="S149" s="12"/>
      <c r="T149" s="10"/>
      <c r="U149" s="2"/>
      <c r="V149" s="2"/>
      <c r="W149" s="10"/>
      <c r="X149" s="11"/>
      <c r="Y149" s="10"/>
      <c r="Z149" s="12"/>
      <c r="AA149" s="10"/>
      <c r="AB149" s="2"/>
    </row>
    <row r="150" spans="1:28" ht="17.5" x14ac:dyDescent="0.35">
      <c r="A150" s="31" t="s">
        <v>98</v>
      </c>
      <c r="B150" s="7">
        <v>609816.23</v>
      </c>
      <c r="C150" s="18">
        <v>1.3624528003198164E-3</v>
      </c>
      <c r="D150" s="9">
        <v>8</v>
      </c>
      <c r="E150" s="18">
        <v>1.8948365703458077E-3</v>
      </c>
      <c r="F150" s="2"/>
      <c r="G150" s="2"/>
      <c r="H150" s="2"/>
      <c r="I150" s="31" t="s">
        <v>98</v>
      </c>
      <c r="J150" s="7">
        <v>608105.78</v>
      </c>
      <c r="K150" s="18">
        <v>1.4250478774726447E-3</v>
      </c>
      <c r="L150" s="9">
        <v>9</v>
      </c>
      <c r="M150" s="18">
        <v>2.2388059701492539E-3</v>
      </c>
      <c r="N150" s="2"/>
      <c r="O150" s="2"/>
      <c r="P150" s="31" t="s">
        <v>98</v>
      </c>
      <c r="Q150" s="7">
        <v>606988.1</v>
      </c>
      <c r="R150" s="18">
        <v>1.5226262698522475E-3</v>
      </c>
      <c r="S150" s="9">
        <v>9</v>
      </c>
      <c r="T150" s="18">
        <v>2.3999999999999998E-3</v>
      </c>
      <c r="U150" s="2"/>
      <c r="V150" s="2"/>
      <c r="W150" s="31" t="s">
        <v>98</v>
      </c>
      <c r="X150" s="7">
        <v>535491.04</v>
      </c>
      <c r="Y150" s="18">
        <v>1.4663028326776031E-3</v>
      </c>
      <c r="Z150" s="9">
        <v>8</v>
      </c>
      <c r="AA150" s="18">
        <v>2.331681725444477E-3</v>
      </c>
      <c r="AB150" s="2"/>
    </row>
    <row r="151" spans="1:28" ht="17.5" x14ac:dyDescent="0.35">
      <c r="A151" s="8">
        <v>1995</v>
      </c>
      <c r="B151" s="7">
        <v>29102.240000000002</v>
      </c>
      <c r="C151" s="18">
        <v>6.5020290430084778E-5</v>
      </c>
      <c r="D151" s="9">
        <v>1</v>
      </c>
      <c r="E151" s="18">
        <v>2.3685457129322596E-4</v>
      </c>
      <c r="F151" s="2"/>
      <c r="G151" s="2"/>
      <c r="H151" s="2"/>
      <c r="I151" s="8">
        <v>1995</v>
      </c>
      <c r="J151" s="7">
        <v>29003.18</v>
      </c>
      <c r="K151" s="18">
        <v>6.796666214709725E-5</v>
      </c>
      <c r="L151" s="9">
        <v>1</v>
      </c>
      <c r="M151" s="18">
        <v>2.4875621890547262E-4</v>
      </c>
      <c r="N151" s="2"/>
      <c r="O151" s="2"/>
      <c r="P151" s="8">
        <v>1995</v>
      </c>
      <c r="Q151" s="7">
        <v>28565.59</v>
      </c>
      <c r="R151" s="18">
        <v>7.1656623495301903E-5</v>
      </c>
      <c r="S151" s="9">
        <v>1</v>
      </c>
      <c r="T151" s="18">
        <v>2.6666666666666668E-4</v>
      </c>
      <c r="U151" s="2"/>
      <c r="V151" s="2"/>
      <c r="W151" s="8">
        <v>1995</v>
      </c>
      <c r="X151" s="7">
        <v>28119.34</v>
      </c>
      <c r="Y151" s="18">
        <v>7.6997493543542089E-5</v>
      </c>
      <c r="Z151" s="9">
        <v>1</v>
      </c>
      <c r="AA151" s="18">
        <v>2.9146021568055963E-4</v>
      </c>
      <c r="AB151" s="2"/>
    </row>
    <row r="152" spans="1:28" ht="17.5" x14ac:dyDescent="0.35">
      <c r="A152" s="8">
        <v>1996</v>
      </c>
      <c r="B152" s="7">
        <v>341268.47</v>
      </c>
      <c r="C152" s="18">
        <v>7.6246278753905794E-4</v>
      </c>
      <c r="D152" s="9">
        <v>6</v>
      </c>
      <c r="E152" s="18">
        <v>1.4211274277593558E-3</v>
      </c>
      <c r="F152" s="2"/>
      <c r="G152" s="2"/>
      <c r="H152" s="2"/>
      <c r="I152" s="8">
        <v>1996</v>
      </c>
      <c r="J152" s="7">
        <v>336550.68</v>
      </c>
      <c r="K152" s="18">
        <v>7.886799434729517E-4</v>
      </c>
      <c r="L152" s="9">
        <v>6</v>
      </c>
      <c r="M152" s="18">
        <v>1.4925373134328358E-3</v>
      </c>
      <c r="N152" s="2"/>
      <c r="O152" s="2"/>
      <c r="P152" s="8">
        <v>1996</v>
      </c>
      <c r="Q152" s="7">
        <v>219568.61</v>
      </c>
      <c r="R152" s="18">
        <v>5.507866358845303E-4</v>
      </c>
      <c r="S152" s="9">
        <v>5</v>
      </c>
      <c r="T152" s="18">
        <v>1.3333333333333333E-3</v>
      </c>
      <c r="U152" s="2"/>
      <c r="V152" s="2"/>
      <c r="W152" s="8">
        <v>1996</v>
      </c>
      <c r="X152" s="7">
        <v>219746.8</v>
      </c>
      <c r="Y152" s="18">
        <v>6.0171941497254322E-4</v>
      </c>
      <c r="Z152" s="9">
        <v>5</v>
      </c>
      <c r="AA152" s="18">
        <v>1.457301078402798E-3</v>
      </c>
      <c r="AB152" s="2"/>
    </row>
    <row r="153" spans="1:28" ht="17.5" x14ac:dyDescent="0.35">
      <c r="A153" s="8">
        <v>1997</v>
      </c>
      <c r="B153" s="7">
        <v>882363.67</v>
      </c>
      <c r="C153" s="18">
        <v>1.9713789072028642E-3</v>
      </c>
      <c r="D153" s="9">
        <v>15</v>
      </c>
      <c r="E153" s="18">
        <v>3.5528185693983892E-3</v>
      </c>
      <c r="F153" s="2"/>
      <c r="G153" s="2"/>
      <c r="H153" s="2"/>
      <c r="I153" s="8">
        <v>1997</v>
      </c>
      <c r="J153" s="7">
        <v>771209.11</v>
      </c>
      <c r="K153" s="18">
        <v>1.807267652172402E-3</v>
      </c>
      <c r="L153" s="9">
        <v>15</v>
      </c>
      <c r="M153" s="18">
        <v>3.7313432835820895E-3</v>
      </c>
      <c r="N153" s="2"/>
      <c r="O153" s="2"/>
      <c r="P153" s="8">
        <v>1997</v>
      </c>
      <c r="Q153" s="7">
        <v>725803.51</v>
      </c>
      <c r="R153" s="18">
        <v>1.8206740644124135E-3</v>
      </c>
      <c r="S153" s="9">
        <v>13</v>
      </c>
      <c r="T153" s="18">
        <v>3.4666666666666665E-3</v>
      </c>
      <c r="U153" s="2"/>
      <c r="V153" s="2"/>
      <c r="W153" s="8">
        <v>1997</v>
      </c>
      <c r="X153" s="7">
        <v>726993.49</v>
      </c>
      <c r="Y153" s="18">
        <v>1.9906824467598502E-3</v>
      </c>
      <c r="Z153" s="9">
        <v>13</v>
      </c>
      <c r="AA153" s="18">
        <v>3.788982803847275E-3</v>
      </c>
      <c r="AB153" s="2"/>
    </row>
    <row r="154" spans="1:28" ht="17.5" x14ac:dyDescent="0.35">
      <c r="A154" s="31">
        <v>1998</v>
      </c>
      <c r="B154" s="7">
        <v>1489566</v>
      </c>
      <c r="C154" s="18">
        <v>3.3279917262306834E-3</v>
      </c>
      <c r="D154" s="9">
        <v>15</v>
      </c>
      <c r="E154" s="18">
        <v>3.5528185693983892E-3</v>
      </c>
      <c r="F154" s="2"/>
      <c r="G154" s="2"/>
      <c r="H154" s="2"/>
      <c r="I154" s="31">
        <v>1998</v>
      </c>
      <c r="J154" s="7">
        <v>1422776.5</v>
      </c>
      <c r="K154" s="18">
        <v>3.3341643808137422E-3</v>
      </c>
      <c r="L154" s="9">
        <v>14</v>
      </c>
      <c r="M154" s="18">
        <v>3.482587064676617E-3</v>
      </c>
      <c r="N154" s="2"/>
      <c r="O154" s="2"/>
      <c r="P154" s="31">
        <v>1998</v>
      </c>
      <c r="Q154" s="7">
        <v>1424261.18</v>
      </c>
      <c r="R154" s="18">
        <v>3.5727512414143875E-3</v>
      </c>
      <c r="S154" s="9">
        <v>14</v>
      </c>
      <c r="T154" s="18">
        <v>3.7333333333333333E-3</v>
      </c>
      <c r="U154" s="2"/>
      <c r="V154" s="2"/>
      <c r="W154" s="31">
        <v>1998</v>
      </c>
      <c r="X154" s="7">
        <v>1418679.66</v>
      </c>
      <c r="Y154" s="18">
        <v>3.8846849876705675E-3</v>
      </c>
      <c r="Z154" s="9">
        <v>14</v>
      </c>
      <c r="AA154" s="18">
        <v>4.0804430195278346E-3</v>
      </c>
      <c r="AB154" s="2"/>
    </row>
    <row r="155" spans="1:28" ht="17.5" x14ac:dyDescent="0.35">
      <c r="A155" s="31">
        <v>1999</v>
      </c>
      <c r="B155" s="7">
        <v>367758.46</v>
      </c>
      <c r="C155" s="18">
        <v>8.2164678311087767E-4</v>
      </c>
      <c r="D155" s="9">
        <v>5</v>
      </c>
      <c r="E155" s="18">
        <v>1.1842728564661299E-3</v>
      </c>
      <c r="F155" s="2"/>
      <c r="G155" s="2"/>
      <c r="H155" s="2"/>
      <c r="I155" s="31">
        <v>1999</v>
      </c>
      <c r="J155" s="7">
        <v>272672.84000000003</v>
      </c>
      <c r="K155" s="18">
        <v>6.3898726942940407E-4</v>
      </c>
      <c r="L155" s="9">
        <v>4</v>
      </c>
      <c r="M155" s="18">
        <v>9.9502487562189048E-4</v>
      </c>
      <c r="N155" s="2"/>
      <c r="O155" s="2"/>
      <c r="P155" s="31">
        <v>1999</v>
      </c>
      <c r="Q155" s="7">
        <v>138049.84</v>
      </c>
      <c r="R155" s="18">
        <v>3.4629725514042129E-4</v>
      </c>
      <c r="S155" s="9">
        <v>2</v>
      </c>
      <c r="T155" s="18">
        <v>5.3333333333333336E-4</v>
      </c>
      <c r="U155" s="2"/>
      <c r="V155" s="2"/>
      <c r="W155" s="31">
        <v>1999</v>
      </c>
      <c r="X155" s="7">
        <v>134606.37</v>
      </c>
      <c r="Y155" s="18">
        <v>3.6858450820661642E-4</v>
      </c>
      <c r="Z155" s="9">
        <v>2</v>
      </c>
      <c r="AA155" s="18">
        <v>5.8292043136111925E-4</v>
      </c>
      <c r="AB155" s="2"/>
    </row>
    <row r="156" spans="1:28" ht="17.5" x14ac:dyDescent="0.35">
      <c r="A156" s="31">
        <v>2000</v>
      </c>
      <c r="B156" s="7">
        <v>551932.62</v>
      </c>
      <c r="C156" s="18">
        <v>1.2331291079393757E-3</v>
      </c>
      <c r="D156" s="9">
        <v>8</v>
      </c>
      <c r="E156" s="18">
        <v>1.8948365703458077E-3</v>
      </c>
      <c r="F156" s="2"/>
      <c r="G156" s="2"/>
      <c r="H156" s="2"/>
      <c r="I156" s="31">
        <v>2000</v>
      </c>
      <c r="J156" s="7">
        <v>617280.69999999995</v>
      </c>
      <c r="K156" s="18">
        <v>1.446548578011918E-3</v>
      </c>
      <c r="L156" s="9">
        <v>8</v>
      </c>
      <c r="M156" s="18">
        <v>1.990049751243781E-3</v>
      </c>
      <c r="N156" s="2"/>
      <c r="O156" s="2"/>
      <c r="P156" s="31">
        <v>2000</v>
      </c>
      <c r="Q156" s="7">
        <v>613025.23</v>
      </c>
      <c r="R156" s="18">
        <v>1.537770376849589E-3</v>
      </c>
      <c r="S156" s="9">
        <v>8</v>
      </c>
      <c r="T156" s="18">
        <v>2.1333333333333334E-3</v>
      </c>
      <c r="U156" s="2"/>
      <c r="V156" s="2"/>
      <c r="W156" s="31">
        <v>2000</v>
      </c>
      <c r="X156" s="7">
        <v>613111.43000000005</v>
      </c>
      <c r="Y156" s="18">
        <v>1.6788460672582234E-3</v>
      </c>
      <c r="Z156" s="9">
        <v>7</v>
      </c>
      <c r="AA156" s="18">
        <v>2.0402215097639173E-3</v>
      </c>
      <c r="AB156" s="2"/>
    </row>
    <row r="157" spans="1:28" ht="17.5" x14ac:dyDescent="0.35">
      <c r="A157" s="31">
        <v>2001</v>
      </c>
      <c r="B157" s="7">
        <v>3010315.33</v>
      </c>
      <c r="C157" s="18">
        <v>6.7256533188763627E-3</v>
      </c>
      <c r="D157" s="9">
        <v>11</v>
      </c>
      <c r="E157" s="18">
        <v>2.6054002842254855E-3</v>
      </c>
      <c r="F157" s="2"/>
      <c r="G157" s="2"/>
      <c r="H157" s="2"/>
      <c r="I157" s="31">
        <v>2001</v>
      </c>
      <c r="J157" s="7">
        <v>3017267.6</v>
      </c>
      <c r="K157" s="18">
        <v>7.070728367599104E-3</v>
      </c>
      <c r="L157" s="9">
        <v>11</v>
      </c>
      <c r="M157" s="18">
        <v>2.7363184079601992E-3</v>
      </c>
      <c r="N157" s="2"/>
      <c r="O157" s="2"/>
      <c r="P157" s="31">
        <v>2001</v>
      </c>
      <c r="Q157" s="7">
        <v>3034591.48</v>
      </c>
      <c r="R157" s="18">
        <v>7.6122558345341693E-3</v>
      </c>
      <c r="S157" s="9">
        <v>11</v>
      </c>
      <c r="T157" s="18">
        <v>2.9333333333333334E-3</v>
      </c>
      <c r="U157" s="2"/>
      <c r="V157" s="2"/>
      <c r="W157" s="31">
        <v>2001</v>
      </c>
      <c r="X157" s="7">
        <v>3027376.88</v>
      </c>
      <c r="Y157" s="18">
        <v>8.2896836046531894E-3</v>
      </c>
      <c r="Z157" s="9">
        <v>11</v>
      </c>
      <c r="AA157" s="18">
        <v>3.2060623724861556E-3</v>
      </c>
      <c r="AB157" s="2"/>
    </row>
    <row r="158" spans="1:28" ht="17.5" x14ac:dyDescent="0.35">
      <c r="A158" s="31">
        <v>2002</v>
      </c>
      <c r="B158" s="7">
        <v>25159655.659999993</v>
      </c>
      <c r="C158" s="18">
        <v>5.6211759580503964E-2</v>
      </c>
      <c r="D158" s="9">
        <v>245</v>
      </c>
      <c r="E158" s="18">
        <v>5.8029369966840362E-2</v>
      </c>
      <c r="F158" s="2"/>
      <c r="G158" s="2"/>
      <c r="H158" s="2"/>
      <c r="I158" s="31">
        <v>2002</v>
      </c>
      <c r="J158" s="7">
        <v>23474492.430000003</v>
      </c>
      <c r="K158" s="18">
        <v>5.5010619389473922E-2</v>
      </c>
      <c r="L158" s="9">
        <v>225</v>
      </c>
      <c r="M158" s="18">
        <v>5.5970149253731345E-2</v>
      </c>
      <c r="N158" s="2"/>
      <c r="O158" s="2"/>
      <c r="P158" s="31">
        <v>2002</v>
      </c>
      <c r="Q158" s="7">
        <v>21853860.18999999</v>
      </c>
      <c r="R158" s="18">
        <v>5.4820286629955695E-2</v>
      </c>
      <c r="S158" s="9">
        <v>209</v>
      </c>
      <c r="T158" s="18">
        <v>5.5733333333333336E-2</v>
      </c>
      <c r="U158" s="2"/>
      <c r="V158" s="2"/>
      <c r="W158" s="31">
        <v>2002</v>
      </c>
      <c r="X158" s="7">
        <v>19679091.860000003</v>
      </c>
      <c r="Y158" s="18">
        <v>5.3886070883353662E-2</v>
      </c>
      <c r="Z158" s="9">
        <v>187</v>
      </c>
      <c r="AA158" s="18">
        <v>5.4503060332264645E-2</v>
      </c>
      <c r="AB158" s="2"/>
    </row>
    <row r="159" spans="1:28" ht="17.5" x14ac:dyDescent="0.35">
      <c r="A159" s="8">
        <v>2003</v>
      </c>
      <c r="B159" s="7">
        <v>372318143.31000084</v>
      </c>
      <c r="C159" s="18">
        <v>0.83183403787496002</v>
      </c>
      <c r="D159" s="9">
        <v>3472</v>
      </c>
      <c r="E159" s="18">
        <v>0.82235907153008048</v>
      </c>
      <c r="F159" s="2"/>
      <c r="G159" s="2"/>
      <c r="H159" s="2"/>
      <c r="I159" s="8">
        <v>2003</v>
      </c>
      <c r="J159" s="7">
        <v>354261502.6299997</v>
      </c>
      <c r="K159" s="18">
        <v>0.83018385780373716</v>
      </c>
      <c r="L159" s="9">
        <v>3309</v>
      </c>
      <c r="M159" s="18">
        <v>0.82313432835820899</v>
      </c>
      <c r="N159" s="2"/>
      <c r="O159" s="2"/>
      <c r="P159" s="8">
        <v>2003</v>
      </c>
      <c r="Q159" s="7">
        <v>330622662.1099999</v>
      </c>
      <c r="R159" s="18">
        <v>0.82936510738376767</v>
      </c>
      <c r="S159" s="9">
        <v>3083</v>
      </c>
      <c r="T159" s="18">
        <v>0.82213333333333338</v>
      </c>
      <c r="U159" s="2"/>
      <c r="V159" s="2"/>
      <c r="W159" s="8">
        <v>2003</v>
      </c>
      <c r="X159" s="7">
        <v>301293894.67999965</v>
      </c>
      <c r="Y159" s="18">
        <v>0.82501490825644996</v>
      </c>
      <c r="Z159" s="9">
        <v>2809</v>
      </c>
      <c r="AA159" s="18">
        <v>0.81871174584669193</v>
      </c>
      <c r="AB159" s="2"/>
    </row>
    <row r="160" spans="1:28" ht="17.5" x14ac:dyDescent="0.35">
      <c r="A160" s="8">
        <v>2004</v>
      </c>
      <c r="B160" s="7">
        <v>42827128.260000013</v>
      </c>
      <c r="C160" s="18">
        <v>9.5684466822886893E-2</v>
      </c>
      <c r="D160" s="9">
        <v>436</v>
      </c>
      <c r="E160" s="18">
        <v>0.10326859308384652</v>
      </c>
      <c r="F160" s="2"/>
      <c r="G160" s="2"/>
      <c r="H160" s="2"/>
      <c r="I160" s="8">
        <v>2004</v>
      </c>
      <c r="J160" s="7">
        <v>41915699.539999999</v>
      </c>
      <c r="K160" s="18">
        <v>9.8226132075669617E-2</v>
      </c>
      <c r="L160" s="9">
        <v>418</v>
      </c>
      <c r="M160" s="18">
        <v>0.10398009950248756</v>
      </c>
      <c r="N160" s="2"/>
      <c r="O160" s="2"/>
      <c r="P160" s="8">
        <v>2004</v>
      </c>
      <c r="Q160" s="7">
        <v>39378117.159999974</v>
      </c>
      <c r="R160" s="18">
        <v>9.8779787684693546E-2</v>
      </c>
      <c r="S160" s="9">
        <v>395</v>
      </c>
      <c r="T160" s="18">
        <v>0.10533333333333333</v>
      </c>
      <c r="U160" s="2"/>
      <c r="V160" s="2"/>
      <c r="W160" s="8">
        <v>2004</v>
      </c>
      <c r="X160" s="7">
        <v>37521009.920000017</v>
      </c>
      <c r="Y160" s="18">
        <v>0.10274151950445423</v>
      </c>
      <c r="Z160" s="9">
        <v>374</v>
      </c>
      <c r="AA160" s="18">
        <v>0.10900612066452929</v>
      </c>
      <c r="AB160" s="2"/>
    </row>
    <row r="161" spans="1:28" ht="17.5" x14ac:dyDescent="0.35">
      <c r="A161" s="8"/>
      <c r="B161" s="7"/>
      <c r="C161" s="8"/>
      <c r="D161" s="9"/>
      <c r="E161" s="8"/>
      <c r="F161" s="2"/>
      <c r="G161" s="2"/>
      <c r="H161" s="2"/>
      <c r="I161" s="8"/>
      <c r="J161" s="7"/>
      <c r="K161" s="8"/>
      <c r="L161" s="9"/>
      <c r="M161" s="8"/>
      <c r="N161" s="2"/>
      <c r="O161" s="2"/>
      <c r="P161" s="8"/>
      <c r="Q161" s="7"/>
      <c r="R161" s="8"/>
      <c r="S161" s="9"/>
      <c r="T161" s="8"/>
      <c r="U161" s="2"/>
      <c r="V161" s="2"/>
      <c r="W161" s="8"/>
      <c r="X161" s="7"/>
      <c r="Y161" s="8"/>
      <c r="Z161" s="9"/>
      <c r="AA161" s="8"/>
      <c r="AB161" s="2"/>
    </row>
    <row r="162" spans="1:28" ht="18.5" thickBot="1" x14ac:dyDescent="0.45">
      <c r="A162" s="22"/>
      <c r="B162" s="23">
        <f>SUM(B150:B160)</f>
        <v>447587050.25000083</v>
      </c>
      <c r="C162" s="24"/>
      <c r="D162" s="25">
        <f>SUM(D150:D160)</f>
        <v>4222</v>
      </c>
      <c r="E162" s="22"/>
      <c r="F162" s="2"/>
      <c r="G162" s="2"/>
      <c r="H162" s="2"/>
      <c r="I162" s="22"/>
      <c r="J162" s="23">
        <f>SUM(J150:J160)</f>
        <v>426726560.98999971</v>
      </c>
      <c r="K162" s="24"/>
      <c r="L162" s="25">
        <f>SUM(L150:L160)</f>
        <v>4020</v>
      </c>
      <c r="M162" s="22"/>
      <c r="N162" s="2"/>
      <c r="O162" s="2"/>
      <c r="P162" s="22"/>
      <c r="Q162" s="23">
        <f>SUM(Q150:Q160)</f>
        <v>398645492.99999988</v>
      </c>
      <c r="R162" s="24"/>
      <c r="S162" s="25">
        <f>SUM(S150:S160)</f>
        <v>3750</v>
      </c>
      <c r="T162" s="22"/>
      <c r="U162" s="2"/>
      <c r="V162" s="2"/>
      <c r="W162" s="22"/>
      <c r="X162" s="23">
        <f>SUM(X150:X160)</f>
        <v>365198121.46999967</v>
      </c>
      <c r="Y162" s="24"/>
      <c r="Z162" s="25">
        <f>SUM(Z150:Z160)</f>
        <v>3431</v>
      </c>
      <c r="AA162" s="22"/>
      <c r="AB162" s="2"/>
    </row>
    <row r="163" spans="1:28" ht="18" thickTop="1" x14ac:dyDescent="0.35">
      <c r="A163" s="8"/>
      <c r="B163" s="7"/>
      <c r="C163" s="8"/>
      <c r="D163" s="9"/>
      <c r="E163" s="8"/>
      <c r="F163" s="2"/>
      <c r="G163" s="2"/>
      <c r="H163" s="2"/>
      <c r="I163" s="8"/>
      <c r="J163" s="7"/>
      <c r="K163" s="8"/>
      <c r="L163" s="9"/>
      <c r="M163" s="8"/>
      <c r="N163" s="2"/>
      <c r="O163" s="2"/>
      <c r="P163" s="8"/>
      <c r="Q163" s="7"/>
      <c r="R163" s="8"/>
      <c r="S163" s="9"/>
      <c r="T163" s="8"/>
      <c r="U163" s="2"/>
      <c r="V163" s="2"/>
      <c r="W163" s="8"/>
      <c r="X163" s="7"/>
      <c r="Y163" s="8"/>
      <c r="Z163" s="9"/>
      <c r="AA163" s="8"/>
      <c r="AB163" s="2"/>
    </row>
    <row r="164" spans="1:28" ht="17.5" x14ac:dyDescent="0.35">
      <c r="A164" s="8"/>
      <c r="B164" s="7"/>
      <c r="C164" s="8"/>
      <c r="D164" s="9"/>
      <c r="E164" s="8"/>
      <c r="F164" s="2"/>
      <c r="G164" s="2"/>
      <c r="H164" s="2"/>
      <c r="I164" s="8"/>
      <c r="J164" s="7"/>
      <c r="K164" s="8"/>
      <c r="L164" s="9"/>
      <c r="M164" s="8"/>
      <c r="N164" s="2"/>
      <c r="O164" s="2"/>
      <c r="P164" s="8"/>
      <c r="Q164" s="7"/>
      <c r="R164" s="8"/>
      <c r="S164" s="9"/>
      <c r="T164" s="8"/>
      <c r="U164" s="2"/>
      <c r="V164" s="2"/>
      <c r="W164" s="8"/>
      <c r="X164" s="7"/>
      <c r="Y164" s="8"/>
      <c r="Z164" s="9"/>
      <c r="AA164" s="8"/>
      <c r="AB164" s="2"/>
    </row>
    <row r="165" spans="1:28" ht="17.5" x14ac:dyDescent="0.35">
      <c r="A165" s="8"/>
      <c r="B165" s="7"/>
      <c r="C165" s="8"/>
      <c r="D165" s="9"/>
      <c r="E165" s="8"/>
      <c r="F165" s="2"/>
      <c r="G165" s="2"/>
      <c r="H165" s="2"/>
      <c r="I165" s="8"/>
      <c r="J165" s="7"/>
      <c r="K165" s="8"/>
      <c r="L165" s="9"/>
      <c r="M165" s="8"/>
      <c r="N165" s="2"/>
      <c r="O165" s="2"/>
      <c r="P165" s="8"/>
      <c r="Q165" s="7"/>
      <c r="R165" s="8"/>
      <c r="S165" s="9"/>
      <c r="T165" s="8"/>
      <c r="U165" s="2"/>
      <c r="V165" s="2"/>
      <c r="W165" s="8"/>
      <c r="X165" s="7"/>
      <c r="Y165" s="8"/>
      <c r="Z165" s="9"/>
      <c r="AA165" s="8"/>
      <c r="AB165" s="2"/>
    </row>
    <row r="166" spans="1:28" ht="17.5" x14ac:dyDescent="0.35">
      <c r="A166" s="8"/>
      <c r="B166" s="7"/>
      <c r="C166" s="8"/>
      <c r="D166" s="9"/>
      <c r="E166" s="8"/>
      <c r="F166" s="2"/>
      <c r="G166" s="2"/>
      <c r="H166" s="2"/>
      <c r="I166" s="8"/>
      <c r="J166" s="7"/>
      <c r="K166" s="8"/>
      <c r="L166" s="9"/>
      <c r="M166" s="8"/>
      <c r="N166" s="2"/>
      <c r="O166" s="2"/>
      <c r="P166" s="8"/>
      <c r="Q166" s="7"/>
      <c r="R166" s="8"/>
      <c r="S166" s="9"/>
      <c r="T166" s="8"/>
      <c r="U166" s="2"/>
      <c r="V166" s="2"/>
      <c r="W166" s="8"/>
      <c r="X166" s="7"/>
      <c r="Y166" s="8"/>
      <c r="Z166" s="9"/>
      <c r="AA166" s="8"/>
      <c r="AB166" s="2"/>
    </row>
    <row r="167" spans="1:28" ht="17.5" x14ac:dyDescent="0.35">
      <c r="A167" s="6" t="s">
        <v>81</v>
      </c>
      <c r="B167" s="7"/>
      <c r="C167" s="8"/>
      <c r="D167" s="9"/>
      <c r="E167" s="8"/>
      <c r="F167" s="2"/>
      <c r="G167" s="2"/>
      <c r="H167" s="2"/>
      <c r="I167" s="6" t="s">
        <v>81</v>
      </c>
      <c r="J167" s="7"/>
      <c r="K167" s="8"/>
      <c r="L167" s="9"/>
      <c r="M167" s="8"/>
      <c r="N167" s="2"/>
      <c r="O167" s="2"/>
      <c r="P167" s="6" t="s">
        <v>81</v>
      </c>
      <c r="Q167" s="7"/>
      <c r="R167" s="8"/>
      <c r="S167" s="9"/>
      <c r="T167" s="8"/>
      <c r="U167" s="2"/>
      <c r="V167" s="2"/>
      <c r="W167" s="6" t="s">
        <v>81</v>
      </c>
      <c r="X167" s="7"/>
      <c r="Y167" s="8"/>
      <c r="Z167" s="9"/>
      <c r="AA167" s="8"/>
      <c r="AB167" s="2"/>
    </row>
    <row r="168" spans="1:28" ht="17.5" x14ac:dyDescent="0.35">
      <c r="A168" s="8"/>
      <c r="B168" s="7"/>
      <c r="C168" s="8"/>
      <c r="D168" s="9"/>
      <c r="E168" s="8"/>
      <c r="F168" s="2"/>
      <c r="G168" s="2"/>
      <c r="H168" s="2"/>
      <c r="I168" s="8"/>
      <c r="J168" s="7"/>
      <c r="K168" s="8"/>
      <c r="L168" s="9"/>
      <c r="M168" s="8"/>
      <c r="N168" s="2"/>
      <c r="O168" s="2"/>
      <c r="P168" s="8"/>
      <c r="Q168" s="7"/>
      <c r="R168" s="8"/>
      <c r="S168" s="9"/>
      <c r="T168" s="8"/>
      <c r="U168" s="2"/>
      <c r="V168" s="2"/>
      <c r="W168" s="8"/>
      <c r="X168" s="7"/>
      <c r="Y168" s="8"/>
      <c r="Z168" s="9"/>
      <c r="AA168" s="8"/>
      <c r="AB168" s="2"/>
    </row>
    <row r="169" spans="1:28" ht="54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2"/>
      <c r="I169" s="13" t="s">
        <v>113</v>
      </c>
      <c r="J169" s="14" t="s">
        <v>114</v>
      </c>
      <c r="K169" s="15" t="s">
        <v>70</v>
      </c>
      <c r="L169" s="16" t="s">
        <v>71</v>
      </c>
      <c r="M169" s="15" t="s">
        <v>70</v>
      </c>
      <c r="N169" s="2"/>
      <c r="O169" s="2"/>
      <c r="P169" s="13" t="s">
        <v>113</v>
      </c>
      <c r="Q169" s="14" t="s">
        <v>114</v>
      </c>
      <c r="R169" s="15" t="s">
        <v>70</v>
      </c>
      <c r="S169" s="16" t="s">
        <v>71</v>
      </c>
      <c r="T169" s="15" t="s">
        <v>70</v>
      </c>
      <c r="U169" s="2"/>
      <c r="V169" s="2"/>
      <c r="W169" s="13" t="s">
        <v>113</v>
      </c>
      <c r="X169" s="14" t="s">
        <v>114</v>
      </c>
      <c r="Y169" s="15" t="s">
        <v>70</v>
      </c>
      <c r="Z169" s="16" t="s">
        <v>71</v>
      </c>
      <c r="AA169" s="15" t="s">
        <v>70</v>
      </c>
      <c r="AB169" s="2"/>
    </row>
    <row r="170" spans="1:28" ht="17.5" x14ac:dyDescent="0.35">
      <c r="A170" s="10"/>
      <c r="B170" s="11"/>
      <c r="C170" s="10"/>
      <c r="D170" s="12"/>
      <c r="E170" s="10"/>
      <c r="F170" s="2"/>
      <c r="G170" s="2"/>
      <c r="H170" s="2"/>
      <c r="I170" s="10"/>
      <c r="J170" s="11"/>
      <c r="K170" s="10"/>
      <c r="L170" s="12"/>
      <c r="M170" s="10"/>
      <c r="N170" s="2"/>
      <c r="O170" s="2"/>
      <c r="P170" s="10"/>
      <c r="Q170" s="11"/>
      <c r="R170" s="10"/>
      <c r="S170" s="12"/>
      <c r="T170" s="10"/>
      <c r="U170" s="2"/>
      <c r="V170" s="2"/>
      <c r="W170" s="10"/>
      <c r="X170" s="11"/>
      <c r="Y170" s="10"/>
      <c r="Z170" s="12"/>
      <c r="AA170" s="10"/>
      <c r="AB170" s="2"/>
    </row>
    <row r="171" spans="1:28" ht="17.5" x14ac:dyDescent="0.35">
      <c r="A171" s="8" t="s">
        <v>47</v>
      </c>
      <c r="B171" s="7">
        <v>1833774.88</v>
      </c>
      <c r="C171" s="18">
        <v>4.0970239844422369E-3</v>
      </c>
      <c r="D171" s="9">
        <v>8</v>
      </c>
      <c r="E171" s="18">
        <v>1.8948365703458077E-3</v>
      </c>
      <c r="F171" s="2"/>
      <c r="G171" s="2"/>
      <c r="H171" s="2"/>
      <c r="I171" s="8" t="s">
        <v>47</v>
      </c>
      <c r="J171" s="7">
        <v>1951759.69</v>
      </c>
      <c r="K171" s="18">
        <v>4.5737947163915537E-3</v>
      </c>
      <c r="L171" s="9">
        <v>10</v>
      </c>
      <c r="M171" s="18">
        <v>2.4875621890547263E-3</v>
      </c>
      <c r="N171" s="2"/>
      <c r="O171" s="2"/>
      <c r="P171" s="8" t="s">
        <v>47</v>
      </c>
      <c r="Q171" s="7">
        <v>1943215.4</v>
      </c>
      <c r="R171" s="18">
        <v>4.8745450133560186E-3</v>
      </c>
      <c r="S171" s="9">
        <v>10</v>
      </c>
      <c r="T171" s="18">
        <v>2.6666666666666666E-3</v>
      </c>
      <c r="U171" s="2"/>
      <c r="V171" s="2"/>
      <c r="W171" s="8" t="s">
        <v>47</v>
      </c>
      <c r="X171" s="7">
        <v>2050123.7</v>
      </c>
      <c r="Y171" s="18">
        <v>5.6137301357077627E-3</v>
      </c>
      <c r="Z171" s="9">
        <v>11</v>
      </c>
      <c r="AA171" s="18">
        <v>3.2060623724861556E-3</v>
      </c>
      <c r="AB171" s="2"/>
    </row>
    <row r="172" spans="1:28" ht="17.5" x14ac:dyDescent="0.35">
      <c r="A172" s="8" t="s">
        <v>48</v>
      </c>
      <c r="B172" s="7">
        <v>21547355.489999998</v>
      </c>
      <c r="C172" s="18">
        <v>4.8141150370558626E-2</v>
      </c>
      <c r="D172" s="9">
        <v>202</v>
      </c>
      <c r="E172" s="18">
        <v>4.7844623401231641E-2</v>
      </c>
      <c r="F172" s="2"/>
      <c r="G172" s="2"/>
      <c r="H172" s="2"/>
      <c r="I172" s="8" t="s">
        <v>48</v>
      </c>
      <c r="J172" s="7">
        <v>20429448.749999996</v>
      </c>
      <c r="K172" s="18">
        <v>4.7874799971681974E-2</v>
      </c>
      <c r="L172" s="9">
        <v>196</v>
      </c>
      <c r="M172" s="18">
        <v>4.8756218905472638E-2</v>
      </c>
      <c r="N172" s="2"/>
      <c r="O172" s="2"/>
      <c r="P172" s="8" t="s">
        <v>48</v>
      </c>
      <c r="Q172" s="7">
        <v>20373564.219999995</v>
      </c>
      <c r="R172" s="18">
        <v>5.1106972429762323E-2</v>
      </c>
      <c r="S172" s="9">
        <v>195</v>
      </c>
      <c r="T172" s="18">
        <v>5.1999999999999998E-2</v>
      </c>
      <c r="U172" s="2"/>
      <c r="V172" s="2"/>
      <c r="W172" s="8" t="s">
        <v>48</v>
      </c>
      <c r="X172" s="7">
        <v>20196967.68999999</v>
      </c>
      <c r="Y172" s="18">
        <v>5.5304139048423726E-2</v>
      </c>
      <c r="Z172" s="9">
        <v>192</v>
      </c>
      <c r="AA172" s="18">
        <v>5.5960361410667445E-2</v>
      </c>
      <c r="AB172" s="2"/>
    </row>
    <row r="173" spans="1:28" ht="17.5" x14ac:dyDescent="0.35">
      <c r="A173" s="8" t="s">
        <v>49</v>
      </c>
      <c r="B173" s="7">
        <v>40521701.079999983</v>
      </c>
      <c r="C173" s="18">
        <v>9.05336762030238E-2</v>
      </c>
      <c r="D173" s="9">
        <v>430</v>
      </c>
      <c r="E173" s="18">
        <v>0.10184746565608717</v>
      </c>
      <c r="F173" s="2"/>
      <c r="G173" s="2"/>
      <c r="H173" s="2"/>
      <c r="I173" s="8" t="s">
        <v>49</v>
      </c>
      <c r="J173" s="7">
        <v>39423810.269999966</v>
      </c>
      <c r="K173" s="18">
        <v>9.2386586338889354E-2</v>
      </c>
      <c r="L173" s="9">
        <v>420</v>
      </c>
      <c r="M173" s="18">
        <v>0.1044776119402985</v>
      </c>
      <c r="N173" s="2"/>
      <c r="O173" s="2"/>
      <c r="P173" s="8" t="s">
        <v>49</v>
      </c>
      <c r="Q173" s="7">
        <v>36246075.470000014</v>
      </c>
      <c r="R173" s="18">
        <v>9.092307854086297E-2</v>
      </c>
      <c r="S173" s="9">
        <v>381</v>
      </c>
      <c r="T173" s="18">
        <v>0.1016</v>
      </c>
      <c r="U173" s="2"/>
      <c r="V173" s="2"/>
      <c r="W173" s="8" t="s">
        <v>49</v>
      </c>
      <c r="X173" s="7">
        <v>34814091.18000003</v>
      </c>
      <c r="Y173" s="18">
        <v>9.5329327105698039E-2</v>
      </c>
      <c r="Z173" s="9">
        <v>365</v>
      </c>
      <c r="AA173" s="18">
        <v>0.10638297872340426</v>
      </c>
      <c r="AB173" s="2"/>
    </row>
    <row r="174" spans="1:28" ht="17.5" x14ac:dyDescent="0.35">
      <c r="A174" s="8" t="s">
        <v>50</v>
      </c>
      <c r="B174" s="7">
        <v>87264432.829999834</v>
      </c>
      <c r="C174" s="18">
        <v>0.19496639319939743</v>
      </c>
      <c r="D174" s="9">
        <v>813</v>
      </c>
      <c r="E174" s="18">
        <v>0.1925627664613927</v>
      </c>
      <c r="F174" s="2"/>
      <c r="G174" s="2"/>
      <c r="H174" s="2"/>
      <c r="I174" s="8" t="s">
        <v>50</v>
      </c>
      <c r="J174" s="7">
        <v>83388278.719999999</v>
      </c>
      <c r="K174" s="18">
        <v>0.19541384657786545</v>
      </c>
      <c r="L174" s="9">
        <v>779</v>
      </c>
      <c r="M174" s="18">
        <v>0.1937810945273632</v>
      </c>
      <c r="N174" s="2"/>
      <c r="O174" s="2"/>
      <c r="P174" s="8" t="s">
        <v>50</v>
      </c>
      <c r="Q174" s="7">
        <v>77170556.640000105</v>
      </c>
      <c r="R174" s="18">
        <v>0.1935819117363009</v>
      </c>
      <c r="S174" s="9">
        <v>735</v>
      </c>
      <c r="T174" s="18">
        <v>0.19600000000000001</v>
      </c>
      <c r="U174" s="2"/>
      <c r="V174" s="2"/>
      <c r="W174" s="8" t="s">
        <v>50</v>
      </c>
      <c r="X174" s="7">
        <v>69585093.069999918</v>
      </c>
      <c r="Y174" s="18">
        <v>0.19054066540623274</v>
      </c>
      <c r="Z174" s="9">
        <v>660</v>
      </c>
      <c r="AA174" s="18">
        <v>0.19236374234916934</v>
      </c>
      <c r="AB174" s="2"/>
    </row>
    <row r="175" spans="1:28" ht="17.5" x14ac:dyDescent="0.35">
      <c r="A175" s="8" t="s">
        <v>51</v>
      </c>
      <c r="B175" s="7">
        <v>274626952.26999956</v>
      </c>
      <c r="C175" s="18">
        <v>0.61357215790002617</v>
      </c>
      <c r="D175" s="9">
        <v>2553</v>
      </c>
      <c r="E175" s="18">
        <v>0.60468972051160585</v>
      </c>
      <c r="F175" s="2"/>
      <c r="G175" s="2"/>
      <c r="H175" s="2"/>
      <c r="I175" s="8" t="s">
        <v>51</v>
      </c>
      <c r="J175" s="7">
        <v>260911150.13000003</v>
      </c>
      <c r="K175" s="18">
        <v>0.61142467795932276</v>
      </c>
      <c r="L175" s="9">
        <v>2411</v>
      </c>
      <c r="M175" s="18">
        <v>0.59975124378109457</v>
      </c>
      <c r="N175" s="2"/>
      <c r="O175" s="2"/>
      <c r="P175" s="8" t="s">
        <v>51</v>
      </c>
      <c r="Q175" s="7">
        <v>244632793.65999958</v>
      </c>
      <c r="R175" s="18">
        <v>0.61366000106766483</v>
      </c>
      <c r="S175" s="9">
        <v>2252</v>
      </c>
      <c r="T175" s="18">
        <v>0.60053333333333336</v>
      </c>
      <c r="U175" s="2"/>
      <c r="V175" s="2"/>
      <c r="W175" s="8" t="s">
        <v>51</v>
      </c>
      <c r="X175" s="7">
        <v>222871441.50999954</v>
      </c>
      <c r="Y175" s="18">
        <v>0.61027543244991234</v>
      </c>
      <c r="Z175" s="9">
        <v>2050</v>
      </c>
      <c r="AA175" s="18">
        <v>0.59749344214514721</v>
      </c>
      <c r="AB175" s="2"/>
    </row>
    <row r="176" spans="1:28" ht="17.5" x14ac:dyDescent="0.35">
      <c r="A176" s="8" t="s">
        <v>52</v>
      </c>
      <c r="B176" s="7">
        <v>21792833.699999988</v>
      </c>
      <c r="C176" s="18">
        <v>4.8689598342551738E-2</v>
      </c>
      <c r="D176" s="9">
        <v>216</v>
      </c>
      <c r="E176" s="18">
        <v>5.1160587399336807E-2</v>
      </c>
      <c r="F176" s="2"/>
      <c r="G176" s="2"/>
      <c r="H176" s="2"/>
      <c r="I176" s="8" t="s">
        <v>52</v>
      </c>
      <c r="J176" s="7">
        <v>20622113.430000007</v>
      </c>
      <c r="K176" s="18">
        <v>4.8326294435848988E-2</v>
      </c>
      <c r="L176" s="9">
        <v>204</v>
      </c>
      <c r="M176" s="18">
        <v>5.0746268656716415E-2</v>
      </c>
      <c r="N176" s="2"/>
      <c r="O176" s="2"/>
      <c r="P176" s="8" t="s">
        <v>52</v>
      </c>
      <c r="Q176" s="7">
        <v>18279287.609999996</v>
      </c>
      <c r="R176" s="18">
        <v>4.5853491212052934E-2</v>
      </c>
      <c r="S176" s="9">
        <v>177</v>
      </c>
      <c r="T176" s="18">
        <v>4.7199999999999999E-2</v>
      </c>
      <c r="U176" s="2"/>
      <c r="V176" s="2"/>
      <c r="W176" s="8" t="s">
        <v>52</v>
      </c>
      <c r="X176" s="7">
        <v>15680404.319999998</v>
      </c>
      <c r="Y176" s="18">
        <v>4.2936705854025377E-2</v>
      </c>
      <c r="Z176" s="9">
        <v>153</v>
      </c>
      <c r="AA176" s="18">
        <v>4.4593412999125621E-2</v>
      </c>
      <c r="AB176" s="2"/>
    </row>
    <row r="177" spans="1:28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2"/>
      <c r="G177" s="2"/>
      <c r="H177" s="2"/>
      <c r="I177" s="8" t="s">
        <v>53</v>
      </c>
      <c r="J177" s="7">
        <v>0</v>
      </c>
      <c r="K177" s="18">
        <v>0</v>
      </c>
      <c r="L177" s="9">
        <v>0</v>
      </c>
      <c r="M177" s="18">
        <v>0</v>
      </c>
      <c r="N177" s="2"/>
      <c r="O177" s="2"/>
      <c r="P177" s="8" t="s">
        <v>53</v>
      </c>
      <c r="Q177" s="7">
        <v>0</v>
      </c>
      <c r="R177" s="18">
        <v>0</v>
      </c>
      <c r="S177" s="9">
        <v>0</v>
      </c>
      <c r="T177" s="18">
        <v>0</v>
      </c>
      <c r="U177" s="2"/>
      <c r="V177" s="2"/>
      <c r="W177" s="8" t="s">
        <v>53</v>
      </c>
      <c r="X177" s="7">
        <v>0</v>
      </c>
      <c r="Y177" s="18">
        <v>0</v>
      </c>
      <c r="Z177" s="9">
        <v>0</v>
      </c>
      <c r="AA177" s="18">
        <v>0</v>
      </c>
      <c r="AB177" s="2"/>
    </row>
    <row r="178" spans="1:28" ht="17.5" x14ac:dyDescent="0.35">
      <c r="A178" s="8"/>
      <c r="B178" s="7"/>
      <c r="C178" s="8"/>
      <c r="D178" s="9"/>
      <c r="E178" s="8"/>
      <c r="F178" s="2"/>
      <c r="G178" s="2"/>
      <c r="H178" s="2"/>
      <c r="I178" s="8"/>
      <c r="J178" s="7"/>
      <c r="K178" s="8"/>
      <c r="L178" s="9"/>
      <c r="M178" s="8"/>
      <c r="N178" s="2"/>
      <c r="O178" s="2"/>
      <c r="P178" s="8"/>
      <c r="Q178" s="7"/>
      <c r="R178" s="8"/>
      <c r="S178" s="9"/>
      <c r="T178" s="8"/>
      <c r="U178" s="2"/>
      <c r="V178" s="2"/>
      <c r="W178" s="8"/>
      <c r="X178" s="7"/>
      <c r="Y178" s="8"/>
      <c r="Z178" s="9"/>
      <c r="AA178" s="8"/>
      <c r="AB178" s="2"/>
    </row>
    <row r="179" spans="1:28" ht="18.5" thickBot="1" x14ac:dyDescent="0.45">
      <c r="A179" s="22"/>
      <c r="B179" s="23">
        <f>SUM(B171:B178)</f>
        <v>447587050.24999934</v>
      </c>
      <c r="C179" s="24"/>
      <c r="D179" s="25">
        <f>SUM(D171:D178)</f>
        <v>4222</v>
      </c>
      <c r="E179" s="32"/>
      <c r="F179" s="2"/>
      <c r="G179" s="2"/>
      <c r="H179" s="2"/>
      <c r="I179" s="22"/>
      <c r="J179" s="23">
        <f>SUM(J171:J178)</f>
        <v>426726560.98999995</v>
      </c>
      <c r="K179" s="24"/>
      <c r="L179" s="25">
        <f>SUM(L171:L178)</f>
        <v>4020</v>
      </c>
      <c r="M179" s="32"/>
      <c r="N179" s="2"/>
      <c r="O179" s="2"/>
      <c r="P179" s="22"/>
      <c r="Q179" s="23">
        <f>SUM(Q171:Q178)</f>
        <v>398645492.9999997</v>
      </c>
      <c r="R179" s="24"/>
      <c r="S179" s="25">
        <f>SUM(S171:S178)</f>
        <v>3750</v>
      </c>
      <c r="T179" s="32"/>
      <c r="U179" s="2"/>
      <c r="V179" s="2"/>
      <c r="W179" s="22"/>
      <c r="X179" s="23">
        <f>SUM(X171:X178)</f>
        <v>365198121.46999949</v>
      </c>
      <c r="Y179" s="24"/>
      <c r="Z179" s="25">
        <f>SUM(Z171:Z178)</f>
        <v>3431</v>
      </c>
      <c r="AA179" s="32"/>
      <c r="AB179" s="2"/>
    </row>
    <row r="180" spans="1:28" ht="18" thickTop="1" x14ac:dyDescent="0.35">
      <c r="A180" s="8"/>
      <c r="B180" s="7"/>
      <c r="C180" s="8"/>
      <c r="D180" s="9"/>
      <c r="E180" s="8"/>
      <c r="F180" s="2"/>
      <c r="G180" s="2"/>
      <c r="H180" s="2"/>
      <c r="I180" s="8"/>
      <c r="J180" s="7"/>
      <c r="K180" s="8"/>
      <c r="L180" s="9"/>
      <c r="M180" s="8"/>
      <c r="N180" s="2"/>
      <c r="O180" s="2"/>
      <c r="P180" s="8"/>
      <c r="Q180" s="7"/>
      <c r="R180" s="8"/>
      <c r="S180" s="9"/>
      <c r="T180" s="8"/>
      <c r="U180" s="2"/>
      <c r="V180" s="2"/>
      <c r="W180" s="8"/>
      <c r="X180" s="7"/>
      <c r="Y180" s="8"/>
      <c r="Z180" s="9"/>
      <c r="AA180" s="8"/>
      <c r="AB180" s="2"/>
    </row>
    <row r="181" spans="1:28" ht="18" x14ac:dyDescent="0.4">
      <c r="A181" s="22" t="s">
        <v>82</v>
      </c>
      <c r="B181" s="7"/>
      <c r="C181" s="8"/>
      <c r="D181" s="33">
        <v>20.92061873426049</v>
      </c>
      <c r="E181" s="8"/>
      <c r="F181" s="2"/>
      <c r="G181" s="2"/>
      <c r="H181" s="2"/>
      <c r="I181" s="22" t="s">
        <v>82</v>
      </c>
      <c r="J181" s="7"/>
      <c r="K181" s="8"/>
      <c r="L181" s="33">
        <v>20.661148358634868</v>
      </c>
      <c r="M181" s="8"/>
      <c r="N181" s="2"/>
      <c r="O181" s="2"/>
      <c r="P181" s="22" t="s">
        <v>82</v>
      </c>
      <c r="Q181" s="7"/>
      <c r="R181" s="8"/>
      <c r="S181" s="33">
        <v>20.400151917709177</v>
      </c>
      <c r="T181" s="8"/>
      <c r="U181" s="2"/>
      <c r="V181" s="2"/>
      <c r="W181" s="22" t="s">
        <v>82</v>
      </c>
      <c r="X181" s="7"/>
      <c r="Y181" s="8"/>
      <c r="Z181" s="33">
        <v>20.087893654623141</v>
      </c>
      <c r="AA181" s="8"/>
      <c r="AB181" s="2"/>
    </row>
    <row r="182" spans="1:28" ht="17.5" x14ac:dyDescent="0.35">
      <c r="A182" s="8"/>
      <c r="B182" s="7"/>
      <c r="C182" s="8"/>
      <c r="D182" s="9"/>
      <c r="E182" s="8"/>
      <c r="F182" s="2"/>
      <c r="G182" s="2"/>
      <c r="H182" s="2"/>
      <c r="I182" s="8"/>
      <c r="J182" s="7"/>
      <c r="K182" s="8"/>
      <c r="L182" s="9"/>
      <c r="M182" s="8"/>
      <c r="N182" s="2"/>
      <c r="O182" s="2"/>
      <c r="P182" s="8"/>
      <c r="Q182" s="7"/>
      <c r="R182" s="8"/>
      <c r="S182" s="9"/>
      <c r="T182" s="8"/>
      <c r="U182" s="2"/>
      <c r="V182" s="2"/>
      <c r="W182" s="8"/>
      <c r="X182" s="7"/>
      <c r="Y182" s="8"/>
      <c r="Z182" s="9"/>
      <c r="AA182" s="8"/>
      <c r="AB182" s="2"/>
    </row>
    <row r="183" spans="1:28" ht="17.5" x14ac:dyDescent="0.35">
      <c r="A183" s="8"/>
      <c r="B183" s="7"/>
      <c r="C183" s="8"/>
      <c r="D183" s="9"/>
      <c r="E183" s="8"/>
      <c r="F183" s="2"/>
      <c r="G183" s="2"/>
      <c r="H183" s="2"/>
      <c r="I183" s="8"/>
      <c r="J183" s="7"/>
      <c r="K183" s="8"/>
      <c r="L183" s="9"/>
      <c r="M183" s="8"/>
      <c r="N183" s="2"/>
      <c r="O183" s="2"/>
      <c r="P183" s="8"/>
      <c r="Q183" s="7"/>
      <c r="R183" s="8"/>
      <c r="S183" s="9"/>
      <c r="T183" s="8"/>
      <c r="U183" s="2"/>
      <c r="V183" s="2"/>
      <c r="W183" s="8"/>
      <c r="X183" s="7"/>
      <c r="Y183" s="8"/>
      <c r="Z183" s="9"/>
      <c r="AA183" s="8"/>
      <c r="AB183" s="2"/>
    </row>
    <row r="184" spans="1:28" ht="17.5" x14ac:dyDescent="0.35">
      <c r="A184" s="6" t="s">
        <v>83</v>
      </c>
      <c r="B184" s="7"/>
      <c r="C184" s="8"/>
      <c r="D184" s="9"/>
      <c r="E184" s="8"/>
      <c r="F184" s="2"/>
      <c r="G184" s="2"/>
      <c r="H184" s="2"/>
      <c r="I184" s="6" t="s">
        <v>83</v>
      </c>
      <c r="J184" s="7"/>
      <c r="K184" s="8"/>
      <c r="L184" s="9"/>
      <c r="M184" s="8"/>
      <c r="N184" s="2"/>
      <c r="O184" s="2"/>
      <c r="P184" s="6" t="s">
        <v>83</v>
      </c>
      <c r="Q184" s="7"/>
      <c r="R184" s="8"/>
      <c r="S184" s="9"/>
      <c r="T184" s="8"/>
      <c r="U184" s="2"/>
      <c r="V184" s="2"/>
      <c r="W184" s="6" t="s">
        <v>83</v>
      </c>
      <c r="X184" s="7"/>
      <c r="Y184" s="8"/>
      <c r="Z184" s="9"/>
      <c r="AA184" s="8"/>
      <c r="AB184" s="2"/>
    </row>
    <row r="185" spans="1:28" ht="17.5" x14ac:dyDescent="0.35">
      <c r="A185" s="10"/>
      <c r="B185" s="11"/>
      <c r="C185" s="10"/>
      <c r="D185" s="12"/>
      <c r="E185" s="10"/>
      <c r="F185" s="2"/>
      <c r="G185" s="2"/>
      <c r="H185" s="2"/>
      <c r="I185" s="10"/>
      <c r="J185" s="11"/>
      <c r="K185" s="10"/>
      <c r="L185" s="12"/>
      <c r="M185" s="10"/>
      <c r="N185" s="2"/>
      <c r="O185" s="2"/>
      <c r="P185" s="10"/>
      <c r="Q185" s="11"/>
      <c r="R185" s="10"/>
      <c r="S185" s="12"/>
      <c r="T185" s="10"/>
      <c r="U185" s="2"/>
      <c r="V185" s="2"/>
      <c r="W185" s="10"/>
      <c r="X185" s="11"/>
      <c r="Y185" s="10"/>
      <c r="Z185" s="12"/>
      <c r="AA185" s="10"/>
      <c r="AB185" s="2"/>
    </row>
    <row r="186" spans="1:28" ht="54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2"/>
      <c r="I186" s="13" t="s">
        <v>73</v>
      </c>
      <c r="J186" s="14" t="s">
        <v>114</v>
      </c>
      <c r="K186" s="15" t="s">
        <v>70</v>
      </c>
      <c r="L186" s="16" t="s">
        <v>71</v>
      </c>
      <c r="M186" s="15" t="s">
        <v>70</v>
      </c>
      <c r="N186" s="2"/>
      <c r="O186" s="2"/>
      <c r="P186" s="13" t="s">
        <v>73</v>
      </c>
      <c r="Q186" s="14" t="s">
        <v>114</v>
      </c>
      <c r="R186" s="15" t="s">
        <v>70</v>
      </c>
      <c r="S186" s="16" t="s">
        <v>71</v>
      </c>
      <c r="T186" s="15" t="s">
        <v>70</v>
      </c>
      <c r="U186" s="2"/>
      <c r="V186" s="2"/>
      <c r="W186" s="13" t="s">
        <v>73</v>
      </c>
      <c r="X186" s="14" t="s">
        <v>114</v>
      </c>
      <c r="Y186" s="15" t="s">
        <v>70</v>
      </c>
      <c r="Z186" s="16" t="s">
        <v>71</v>
      </c>
      <c r="AA186" s="15" t="s">
        <v>70</v>
      </c>
      <c r="AB186" s="2"/>
    </row>
    <row r="187" spans="1:28" ht="17.5" x14ac:dyDescent="0.35">
      <c r="A187" s="10"/>
      <c r="B187" s="11"/>
      <c r="C187" s="10"/>
      <c r="D187" s="12"/>
      <c r="E187" s="10"/>
      <c r="F187" s="2"/>
      <c r="G187" s="2"/>
      <c r="H187" s="2"/>
      <c r="I187" s="10"/>
      <c r="J187" s="11"/>
      <c r="K187" s="10"/>
      <c r="L187" s="12"/>
      <c r="M187" s="10"/>
      <c r="N187" s="2"/>
      <c r="O187" s="2"/>
      <c r="P187" s="10"/>
      <c r="Q187" s="11"/>
      <c r="R187" s="10"/>
      <c r="S187" s="12"/>
      <c r="T187" s="10"/>
      <c r="U187" s="2"/>
      <c r="V187" s="2"/>
      <c r="W187" s="10"/>
      <c r="X187" s="11"/>
      <c r="Y187" s="10"/>
      <c r="Z187" s="12"/>
      <c r="AA187" s="10"/>
      <c r="AB187" s="2"/>
    </row>
    <row r="188" spans="1:28" ht="17.5" x14ac:dyDescent="0.35">
      <c r="A188" s="8" t="s">
        <v>4</v>
      </c>
      <c r="B188" s="7">
        <v>279374284.49000007</v>
      </c>
      <c r="C188" s="18">
        <v>0.62417865828324437</v>
      </c>
      <c r="D188" s="9">
        <v>2754</v>
      </c>
      <c r="E188" s="18">
        <v>0.6522974893415443</v>
      </c>
      <c r="F188" s="2"/>
      <c r="G188" s="2"/>
      <c r="H188" s="2"/>
      <c r="I188" s="8" t="s">
        <v>4</v>
      </c>
      <c r="J188" s="7">
        <v>267461239.83999968</v>
      </c>
      <c r="K188" s="18">
        <v>0.62677429597888945</v>
      </c>
      <c r="L188" s="9">
        <v>2631</v>
      </c>
      <c r="M188" s="18">
        <v>0.65447761194029852</v>
      </c>
      <c r="N188" s="2"/>
      <c r="O188" s="2"/>
      <c r="P188" s="8" t="s">
        <v>4</v>
      </c>
      <c r="Q188" s="7">
        <v>250846803.98999968</v>
      </c>
      <c r="R188" s="18">
        <v>0.62924781138814956</v>
      </c>
      <c r="S188" s="9">
        <v>2466</v>
      </c>
      <c r="T188" s="18">
        <v>0.65759999999999996</v>
      </c>
      <c r="U188" s="2"/>
      <c r="V188" s="2"/>
      <c r="W188" s="8" t="s">
        <v>4</v>
      </c>
      <c r="X188" s="7">
        <v>230582678.62999949</v>
      </c>
      <c r="Y188" s="18">
        <v>0.63139064818256918</v>
      </c>
      <c r="Z188" s="9">
        <v>2270</v>
      </c>
      <c r="AA188" s="18">
        <v>0.66161468959487035</v>
      </c>
      <c r="AB188" s="2"/>
    </row>
    <row r="189" spans="1:28" ht="17.5" x14ac:dyDescent="0.35">
      <c r="A189" s="8" t="s">
        <v>5</v>
      </c>
      <c r="B189" s="7">
        <v>168212765.7599999</v>
      </c>
      <c r="C189" s="18">
        <v>0.37582134171675557</v>
      </c>
      <c r="D189" s="9">
        <v>1468</v>
      </c>
      <c r="E189" s="18">
        <v>0.3477025106584557</v>
      </c>
      <c r="F189" s="2"/>
      <c r="G189" s="2"/>
      <c r="H189" s="2"/>
      <c r="I189" s="8" t="s">
        <v>5</v>
      </c>
      <c r="J189" s="7">
        <v>159265321.14999995</v>
      </c>
      <c r="K189" s="18">
        <v>0.37322570402111044</v>
      </c>
      <c r="L189" s="9">
        <v>1389</v>
      </c>
      <c r="M189" s="18">
        <v>0.34552238805970148</v>
      </c>
      <c r="N189" s="2"/>
      <c r="O189" s="2"/>
      <c r="P189" s="8" t="s">
        <v>5</v>
      </c>
      <c r="Q189" s="7">
        <v>147798689.00999993</v>
      </c>
      <c r="R189" s="18">
        <v>0.37075218861185033</v>
      </c>
      <c r="S189" s="9">
        <v>1284</v>
      </c>
      <c r="T189" s="18">
        <v>0.34239999999999998</v>
      </c>
      <c r="U189" s="2"/>
      <c r="V189" s="2"/>
      <c r="W189" s="8" t="s">
        <v>5</v>
      </c>
      <c r="X189" s="7">
        <v>134615442.83999985</v>
      </c>
      <c r="Y189" s="18">
        <v>0.36860935181743093</v>
      </c>
      <c r="Z189" s="9">
        <v>1161</v>
      </c>
      <c r="AA189" s="18">
        <v>0.3383853104051297</v>
      </c>
      <c r="AB189" s="2"/>
    </row>
    <row r="190" spans="1:28" ht="17.5" x14ac:dyDescent="0.35">
      <c r="A190" s="8"/>
      <c r="B190" s="7"/>
      <c r="C190" s="8"/>
      <c r="D190" s="9"/>
      <c r="E190" s="8"/>
      <c r="F190" s="2"/>
      <c r="G190" s="2"/>
      <c r="H190" s="2"/>
      <c r="I190" s="8"/>
      <c r="J190" s="7"/>
      <c r="K190" s="8"/>
      <c r="L190" s="9"/>
      <c r="M190" s="8"/>
      <c r="N190" s="2"/>
      <c r="O190" s="2"/>
      <c r="P190" s="8"/>
      <c r="Q190" s="7"/>
      <c r="R190" s="8"/>
      <c r="S190" s="9"/>
      <c r="T190" s="8"/>
      <c r="U190" s="2"/>
      <c r="V190" s="2"/>
      <c r="W190" s="8"/>
      <c r="X190" s="7"/>
      <c r="Y190" s="8"/>
      <c r="Z190" s="9"/>
      <c r="AA190" s="8"/>
      <c r="AB190" s="2"/>
    </row>
    <row r="191" spans="1:28" ht="18.5" thickBot="1" x14ac:dyDescent="0.45">
      <c r="A191" s="22"/>
      <c r="B191" s="23">
        <f>SUM(B188:B190)</f>
        <v>447587050.25</v>
      </c>
      <c r="C191" s="22"/>
      <c r="D191" s="25">
        <f>SUM(D188:D190)</f>
        <v>4222</v>
      </c>
      <c r="E191" s="22"/>
      <c r="F191" s="2"/>
      <c r="G191" s="2"/>
      <c r="H191" s="2"/>
      <c r="I191" s="22"/>
      <c r="J191" s="23">
        <f>SUM(J188:J190)</f>
        <v>426726560.98999965</v>
      </c>
      <c r="K191" s="22"/>
      <c r="L191" s="25">
        <f>SUM(L188:L190)</f>
        <v>4020</v>
      </c>
      <c r="M191" s="22"/>
      <c r="N191" s="2"/>
      <c r="O191" s="2"/>
      <c r="P191" s="22"/>
      <c r="Q191" s="23">
        <f>SUM(Q188:Q190)</f>
        <v>398645492.99999964</v>
      </c>
      <c r="R191" s="22"/>
      <c r="S191" s="25">
        <f>SUM(S188:S190)</f>
        <v>3750</v>
      </c>
      <c r="T191" s="22"/>
      <c r="U191" s="2"/>
      <c r="V191" s="2"/>
      <c r="W191" s="22"/>
      <c r="X191" s="23">
        <f>SUM(X188:X190)</f>
        <v>365198121.46999931</v>
      </c>
      <c r="Y191" s="22"/>
      <c r="Z191" s="25">
        <f>SUM(Z188:Z190)</f>
        <v>3431</v>
      </c>
      <c r="AA191" s="22"/>
      <c r="AB191" s="2"/>
    </row>
    <row r="192" spans="1:28" ht="18" thickTop="1" x14ac:dyDescent="0.35">
      <c r="A192" s="8"/>
      <c r="B192" s="7"/>
      <c r="C192" s="8"/>
      <c r="D192" s="9"/>
      <c r="E192" s="8"/>
      <c r="F192" s="2"/>
      <c r="G192" s="2"/>
      <c r="H192" s="2"/>
      <c r="I192" s="8"/>
      <c r="J192" s="7"/>
      <c r="K192" s="8"/>
      <c r="L192" s="9"/>
      <c r="M192" s="8"/>
      <c r="N192" s="2"/>
      <c r="O192" s="2"/>
      <c r="P192" s="8"/>
      <c r="Q192" s="7"/>
      <c r="R192" s="8"/>
      <c r="S192" s="9"/>
      <c r="T192" s="8"/>
      <c r="U192" s="2"/>
      <c r="V192" s="2"/>
      <c r="W192" s="8"/>
      <c r="X192" s="7"/>
      <c r="Y192" s="8"/>
      <c r="Z192" s="9"/>
      <c r="AA192" s="8"/>
      <c r="AB192" s="2"/>
    </row>
    <row r="193" spans="1:28" ht="17.5" x14ac:dyDescent="0.35">
      <c r="A193" s="10"/>
      <c r="B193" s="11"/>
      <c r="C193" s="10"/>
      <c r="D193" s="12"/>
      <c r="E193" s="10"/>
      <c r="F193" s="2"/>
      <c r="G193" s="2"/>
      <c r="H193" s="2"/>
      <c r="I193" s="10"/>
      <c r="J193" s="11"/>
      <c r="K193" s="10"/>
      <c r="L193" s="12"/>
      <c r="M193" s="10"/>
      <c r="N193" s="2"/>
      <c r="O193" s="2"/>
      <c r="P193" s="10"/>
      <c r="Q193" s="11"/>
      <c r="R193" s="10"/>
      <c r="S193" s="12"/>
      <c r="T193" s="10"/>
      <c r="U193" s="2"/>
      <c r="V193" s="2"/>
      <c r="W193" s="10"/>
      <c r="X193" s="11"/>
      <c r="Y193" s="10"/>
      <c r="Z193" s="12"/>
      <c r="AA193" s="10"/>
      <c r="AB193" s="2"/>
    </row>
    <row r="194" spans="1:28" ht="17.5" x14ac:dyDescent="0.35">
      <c r="A194" s="6" t="s">
        <v>84</v>
      </c>
      <c r="B194" s="7"/>
      <c r="C194" s="10"/>
      <c r="D194" s="12"/>
      <c r="E194" s="10"/>
      <c r="F194" s="2"/>
      <c r="G194" s="2"/>
      <c r="H194" s="2"/>
      <c r="I194" s="6" t="s">
        <v>84</v>
      </c>
      <c r="J194" s="7"/>
      <c r="K194" s="10"/>
      <c r="L194" s="12"/>
      <c r="M194" s="10"/>
      <c r="N194" s="2"/>
      <c r="O194" s="2"/>
      <c r="P194" s="6" t="s">
        <v>84</v>
      </c>
      <c r="Q194" s="7"/>
      <c r="R194" s="10"/>
      <c r="S194" s="12"/>
      <c r="T194" s="10"/>
      <c r="U194" s="2"/>
      <c r="V194" s="2"/>
      <c r="W194" s="6" t="s">
        <v>84</v>
      </c>
      <c r="X194" s="7"/>
      <c r="Y194" s="10"/>
      <c r="Z194" s="12"/>
      <c r="AA194" s="10"/>
      <c r="AB194" s="2"/>
    </row>
    <row r="195" spans="1:28" ht="17.5" x14ac:dyDescent="0.35">
      <c r="A195" s="10"/>
      <c r="B195" s="11"/>
      <c r="C195" s="10"/>
      <c r="D195" s="12"/>
      <c r="E195" s="10"/>
      <c r="F195" s="2"/>
      <c r="G195" s="2"/>
      <c r="H195" s="2"/>
      <c r="I195" s="10"/>
      <c r="J195" s="11"/>
      <c r="K195" s="10"/>
      <c r="L195" s="12"/>
      <c r="M195" s="10"/>
      <c r="N195" s="2"/>
      <c r="O195" s="2"/>
      <c r="P195" s="10"/>
      <c r="Q195" s="11"/>
      <c r="R195" s="10"/>
      <c r="S195" s="12"/>
      <c r="T195" s="10"/>
      <c r="U195" s="2"/>
      <c r="V195" s="2"/>
      <c r="W195" s="10"/>
      <c r="X195" s="11"/>
      <c r="Y195" s="10"/>
      <c r="Z195" s="12"/>
      <c r="AA195" s="10"/>
      <c r="AB195" s="2"/>
    </row>
    <row r="196" spans="1:28" ht="54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2"/>
      <c r="I196" s="13" t="s">
        <v>74</v>
      </c>
      <c r="J196" s="14" t="s">
        <v>114</v>
      </c>
      <c r="K196" s="15" t="s">
        <v>70</v>
      </c>
      <c r="L196" s="16" t="s">
        <v>71</v>
      </c>
      <c r="M196" s="15" t="s">
        <v>70</v>
      </c>
      <c r="N196" s="2"/>
      <c r="O196" s="2"/>
      <c r="P196" s="13" t="s">
        <v>74</v>
      </c>
      <c r="Q196" s="14" t="s">
        <v>114</v>
      </c>
      <c r="R196" s="15" t="s">
        <v>70</v>
      </c>
      <c r="S196" s="16" t="s">
        <v>71</v>
      </c>
      <c r="T196" s="15" t="s">
        <v>70</v>
      </c>
      <c r="U196" s="2"/>
      <c r="V196" s="2"/>
      <c r="W196" s="13" t="s">
        <v>74</v>
      </c>
      <c r="X196" s="14" t="s">
        <v>114</v>
      </c>
      <c r="Y196" s="15" t="s">
        <v>70</v>
      </c>
      <c r="Z196" s="16" t="s">
        <v>71</v>
      </c>
      <c r="AA196" s="15" t="s">
        <v>70</v>
      </c>
      <c r="AB196" s="2"/>
    </row>
    <row r="197" spans="1:28" ht="17.5" x14ac:dyDescent="0.35">
      <c r="A197" s="10"/>
      <c r="B197" s="11"/>
      <c r="C197" s="10"/>
      <c r="D197" s="12"/>
      <c r="E197" s="10"/>
      <c r="F197" s="2"/>
      <c r="G197" s="2"/>
      <c r="H197" s="2"/>
      <c r="I197" s="10"/>
      <c r="J197" s="11"/>
      <c r="K197" s="10"/>
      <c r="L197" s="12"/>
      <c r="M197" s="10"/>
      <c r="N197" s="2"/>
      <c r="O197" s="2"/>
      <c r="P197" s="10"/>
      <c r="Q197" s="11"/>
      <c r="R197" s="10"/>
      <c r="S197" s="12"/>
      <c r="T197" s="10"/>
      <c r="U197" s="2"/>
      <c r="V197" s="2"/>
      <c r="W197" s="10"/>
      <c r="X197" s="11"/>
      <c r="Y197" s="10"/>
      <c r="Z197" s="12"/>
      <c r="AA197" s="10"/>
      <c r="AB197" s="2"/>
    </row>
    <row r="198" spans="1:28" ht="17.5" x14ac:dyDescent="0.35">
      <c r="A198" s="8" t="s">
        <v>6</v>
      </c>
      <c r="B198" s="7">
        <v>11512682.67</v>
      </c>
      <c r="C198" s="18">
        <v>2.5721661660161051E-2</v>
      </c>
      <c r="D198" s="9">
        <v>139</v>
      </c>
      <c r="E198" s="18">
        <v>3.2922785409758411E-2</v>
      </c>
      <c r="F198" s="2"/>
      <c r="G198" s="2"/>
      <c r="H198" s="2"/>
      <c r="I198" s="8" t="s">
        <v>6</v>
      </c>
      <c r="J198" s="7">
        <v>10589275.519999998</v>
      </c>
      <c r="K198" s="18">
        <v>2.4815131018404411E-2</v>
      </c>
      <c r="L198" s="9">
        <v>126</v>
      </c>
      <c r="M198" s="18">
        <v>3.134328358208955E-2</v>
      </c>
      <c r="N198" s="2"/>
      <c r="O198" s="2"/>
      <c r="P198" s="8" t="s">
        <v>6</v>
      </c>
      <c r="Q198" s="7">
        <v>10146846.040000001</v>
      </c>
      <c r="R198" s="18">
        <v>2.5453306805603336E-2</v>
      </c>
      <c r="S198" s="9">
        <v>118</v>
      </c>
      <c r="T198" s="18">
        <v>3.1466666666666664E-2</v>
      </c>
      <c r="U198" s="2"/>
      <c r="V198" s="2"/>
      <c r="W198" s="8" t="s">
        <v>6</v>
      </c>
      <c r="X198" s="7">
        <v>9330981.5699999984</v>
      </c>
      <c r="Y198" s="18">
        <v>2.5550464313564399E-2</v>
      </c>
      <c r="Z198" s="9">
        <v>108</v>
      </c>
      <c r="AA198" s="18">
        <v>3.1477703293500435E-2</v>
      </c>
      <c r="AB198" s="2"/>
    </row>
    <row r="199" spans="1:28" ht="17.5" x14ac:dyDescent="0.35">
      <c r="A199" s="8" t="s">
        <v>7</v>
      </c>
      <c r="B199" s="7">
        <v>29373419.840000018</v>
      </c>
      <c r="C199" s="18">
        <v>6.5626161041954831E-2</v>
      </c>
      <c r="D199" s="9">
        <v>396</v>
      </c>
      <c r="E199" s="18">
        <v>9.3794410232117487E-2</v>
      </c>
      <c r="F199" s="2"/>
      <c r="G199" s="2"/>
      <c r="H199" s="2"/>
      <c r="I199" s="8" t="s">
        <v>7</v>
      </c>
      <c r="J199" s="7">
        <v>27797563.790000044</v>
      </c>
      <c r="K199" s="18">
        <v>6.5141395758234605E-2</v>
      </c>
      <c r="L199" s="9">
        <v>374</v>
      </c>
      <c r="M199" s="18">
        <v>9.3034825870646765E-2</v>
      </c>
      <c r="N199" s="2"/>
      <c r="O199" s="2"/>
      <c r="P199" s="8" t="s">
        <v>7</v>
      </c>
      <c r="Q199" s="7">
        <v>25899358.98</v>
      </c>
      <c r="R199" s="18">
        <v>6.4968397824078719E-2</v>
      </c>
      <c r="S199" s="9">
        <v>352</v>
      </c>
      <c r="T199" s="18">
        <v>9.3866666666666668E-2</v>
      </c>
      <c r="U199" s="2"/>
      <c r="V199" s="2"/>
      <c r="W199" s="8" t="s">
        <v>7</v>
      </c>
      <c r="X199" s="7">
        <v>23788512.700000037</v>
      </c>
      <c r="Y199" s="18">
        <v>6.5138650232499012E-2</v>
      </c>
      <c r="Z199" s="9">
        <v>325</v>
      </c>
      <c r="AA199" s="18">
        <v>9.4724570096181876E-2</v>
      </c>
      <c r="AB199" s="2"/>
    </row>
    <row r="200" spans="1:28" ht="17.5" x14ac:dyDescent="0.35">
      <c r="A200" s="8" t="s">
        <v>8</v>
      </c>
      <c r="B200" s="7">
        <v>21929336.670000002</v>
      </c>
      <c r="C200" s="18">
        <v>4.8994573586861739E-2</v>
      </c>
      <c r="D200" s="9">
        <v>302</v>
      </c>
      <c r="E200" s="18">
        <v>7.1530080530554235E-2</v>
      </c>
      <c r="F200" s="2"/>
      <c r="G200" s="2"/>
      <c r="H200" s="2"/>
      <c r="I200" s="8" t="s">
        <v>8</v>
      </c>
      <c r="J200" s="7">
        <v>20842851.930000007</v>
      </c>
      <c r="K200" s="18">
        <v>4.8843577680388231E-2</v>
      </c>
      <c r="L200" s="9">
        <v>291</v>
      </c>
      <c r="M200" s="18">
        <v>7.2388059701492535E-2</v>
      </c>
      <c r="N200" s="2"/>
      <c r="O200" s="2"/>
      <c r="P200" s="8" t="s">
        <v>8</v>
      </c>
      <c r="Q200" s="7">
        <v>19385549.399999984</v>
      </c>
      <c r="R200" s="18">
        <v>4.8628542753899828E-2</v>
      </c>
      <c r="S200" s="9">
        <v>267</v>
      </c>
      <c r="T200" s="18">
        <v>7.1199999999999999E-2</v>
      </c>
      <c r="U200" s="2"/>
      <c r="V200" s="2"/>
      <c r="W200" s="8" t="s">
        <v>8</v>
      </c>
      <c r="X200" s="7">
        <v>18448987.030000016</v>
      </c>
      <c r="Y200" s="18">
        <v>5.051774898441129E-2</v>
      </c>
      <c r="Z200" s="9">
        <v>254</v>
      </c>
      <c r="AA200" s="18">
        <v>7.4030894782862136E-2</v>
      </c>
      <c r="AB200" s="2"/>
    </row>
    <row r="201" spans="1:28" ht="17.5" x14ac:dyDescent="0.35">
      <c r="A201" s="8" t="s">
        <v>9</v>
      </c>
      <c r="B201" s="7">
        <v>23287570.709999993</v>
      </c>
      <c r="C201" s="18">
        <v>5.2029143151019926E-2</v>
      </c>
      <c r="D201" s="9">
        <v>294</v>
      </c>
      <c r="E201" s="18">
        <v>6.9635243960208426E-2</v>
      </c>
      <c r="F201" s="2"/>
      <c r="G201" s="2"/>
      <c r="H201" s="2"/>
      <c r="I201" s="8" t="s">
        <v>9</v>
      </c>
      <c r="J201" s="7">
        <v>22889447.390000027</v>
      </c>
      <c r="K201" s="18">
        <v>5.3639612535242229E-2</v>
      </c>
      <c r="L201" s="9">
        <v>286</v>
      </c>
      <c r="M201" s="18">
        <v>7.1144278606965178E-2</v>
      </c>
      <c r="N201" s="2"/>
      <c r="O201" s="2"/>
      <c r="P201" s="8" t="s">
        <v>9</v>
      </c>
      <c r="Q201" s="7">
        <v>20865455.640000034</v>
      </c>
      <c r="R201" s="18">
        <v>5.2340879318557916E-2</v>
      </c>
      <c r="S201" s="9">
        <v>262</v>
      </c>
      <c r="T201" s="18">
        <v>6.986666666666666E-2</v>
      </c>
      <c r="U201" s="2"/>
      <c r="V201" s="2"/>
      <c r="W201" s="8" t="s">
        <v>9</v>
      </c>
      <c r="X201" s="7">
        <v>18710534.780000012</v>
      </c>
      <c r="Y201" s="18">
        <v>5.1233929420792537E-2</v>
      </c>
      <c r="Z201" s="9">
        <v>233</v>
      </c>
      <c r="AA201" s="18">
        <v>6.7910230253570389E-2</v>
      </c>
      <c r="AB201" s="2"/>
    </row>
    <row r="202" spans="1:28" ht="17.5" x14ac:dyDescent="0.35">
      <c r="A202" s="8" t="s">
        <v>10</v>
      </c>
      <c r="B202" s="7">
        <v>19452943.960000012</v>
      </c>
      <c r="C202" s="18">
        <v>4.3461811393190587E-2</v>
      </c>
      <c r="D202" s="9">
        <v>267</v>
      </c>
      <c r="E202" s="18">
        <v>6.3240170535291337E-2</v>
      </c>
      <c r="F202" s="2"/>
      <c r="G202" s="2"/>
      <c r="H202" s="2"/>
      <c r="I202" s="8" t="s">
        <v>10</v>
      </c>
      <c r="J202" s="7">
        <v>19170913.740000017</v>
      </c>
      <c r="K202" s="18">
        <v>4.4925522553655284E-2</v>
      </c>
      <c r="L202" s="9">
        <v>259</v>
      </c>
      <c r="M202" s="18">
        <v>6.4427860696517417E-2</v>
      </c>
      <c r="N202" s="2"/>
      <c r="O202" s="2"/>
      <c r="P202" s="8" t="s">
        <v>10</v>
      </c>
      <c r="Q202" s="7">
        <v>18478958.250000011</v>
      </c>
      <c r="R202" s="18">
        <v>4.6354363900961003E-2</v>
      </c>
      <c r="S202" s="9">
        <v>251</v>
      </c>
      <c r="T202" s="18">
        <v>6.6933333333333331E-2</v>
      </c>
      <c r="U202" s="2"/>
      <c r="V202" s="2"/>
      <c r="W202" s="8" t="s">
        <v>10</v>
      </c>
      <c r="X202" s="7">
        <v>16269871.350000005</v>
      </c>
      <c r="Y202" s="18">
        <v>4.455080788616958E-2</v>
      </c>
      <c r="Z202" s="9">
        <v>224</v>
      </c>
      <c r="AA202" s="18">
        <v>6.5287088312445354E-2</v>
      </c>
      <c r="AB202" s="2"/>
    </row>
    <row r="203" spans="1:28" ht="17.5" x14ac:dyDescent="0.35">
      <c r="A203" s="8" t="s">
        <v>11</v>
      </c>
      <c r="B203" s="7">
        <v>17242806.830000006</v>
      </c>
      <c r="C203" s="18">
        <v>3.8523918018559811E-2</v>
      </c>
      <c r="D203" s="9">
        <v>187</v>
      </c>
      <c r="E203" s="18">
        <v>4.4291804831833252E-2</v>
      </c>
      <c r="F203" s="2"/>
      <c r="G203" s="2"/>
      <c r="H203" s="2"/>
      <c r="I203" s="8" t="s">
        <v>11</v>
      </c>
      <c r="J203" s="7">
        <v>16157283.870000007</v>
      </c>
      <c r="K203" s="18">
        <v>3.7863318919064491E-2</v>
      </c>
      <c r="L203" s="9">
        <v>180</v>
      </c>
      <c r="M203" s="18">
        <v>4.4776119402985072E-2</v>
      </c>
      <c r="N203" s="2"/>
      <c r="O203" s="2"/>
      <c r="P203" s="8" t="s">
        <v>11</v>
      </c>
      <c r="Q203" s="7">
        <v>15216632.200000001</v>
      </c>
      <c r="R203" s="18">
        <v>3.8170837165340768E-2</v>
      </c>
      <c r="S203" s="9">
        <v>165</v>
      </c>
      <c r="T203" s="18">
        <v>4.3999999999999997E-2</v>
      </c>
      <c r="U203" s="2"/>
      <c r="V203" s="2"/>
      <c r="W203" s="8" t="s">
        <v>11</v>
      </c>
      <c r="X203" s="7">
        <v>11480069.270000001</v>
      </c>
      <c r="Y203" s="18">
        <v>3.1435181604413179E-2</v>
      </c>
      <c r="Z203" s="9">
        <v>129</v>
      </c>
      <c r="AA203" s="18">
        <v>3.7598367822792189E-2</v>
      </c>
      <c r="AB203" s="2"/>
    </row>
    <row r="204" spans="1:28" ht="17.5" x14ac:dyDescent="0.35">
      <c r="A204" s="8" t="s">
        <v>67</v>
      </c>
      <c r="B204" s="7">
        <v>157776204.78999987</v>
      </c>
      <c r="C204" s="18">
        <v>0.35250395359265629</v>
      </c>
      <c r="D204" s="9">
        <v>1317</v>
      </c>
      <c r="E204" s="18">
        <v>0.3119374703931786</v>
      </c>
      <c r="F204" s="2"/>
      <c r="G204" s="2"/>
      <c r="H204" s="2"/>
      <c r="I204" s="8" t="s">
        <v>67</v>
      </c>
      <c r="J204" s="7">
        <v>149934367.74000013</v>
      </c>
      <c r="K204" s="18">
        <v>0.35135935150639386</v>
      </c>
      <c r="L204" s="9">
        <v>1253</v>
      </c>
      <c r="M204" s="18">
        <v>0.31169154228855722</v>
      </c>
      <c r="N204" s="2"/>
      <c r="O204" s="2"/>
      <c r="P204" s="8" t="s">
        <v>67</v>
      </c>
      <c r="Q204" s="7">
        <v>140928711.87000009</v>
      </c>
      <c r="R204" s="18">
        <v>0.35351888920013458</v>
      </c>
      <c r="S204" s="9">
        <v>1170</v>
      </c>
      <c r="T204" s="18">
        <v>0.312</v>
      </c>
      <c r="U204" s="2"/>
      <c r="V204" s="2"/>
      <c r="W204" s="8" t="s">
        <v>67</v>
      </c>
      <c r="X204" s="7">
        <v>131276290.76000014</v>
      </c>
      <c r="Y204" s="18">
        <v>0.35946595297803036</v>
      </c>
      <c r="Z204" s="9">
        <v>1101</v>
      </c>
      <c r="AA204" s="18">
        <v>0.32089769746429614</v>
      </c>
      <c r="AB204" s="2"/>
    </row>
    <row r="205" spans="1:28" ht="17.5" x14ac:dyDescent="0.35">
      <c r="A205" s="8" t="s">
        <v>12</v>
      </c>
      <c r="B205" s="7">
        <v>33482036.489999983</v>
      </c>
      <c r="C205" s="18">
        <v>7.4805641654061672E-2</v>
      </c>
      <c r="D205" s="9">
        <v>331</v>
      </c>
      <c r="E205" s="18">
        <v>7.8398863098057797E-2</v>
      </c>
      <c r="F205" s="2"/>
      <c r="G205" s="2"/>
      <c r="H205" s="2"/>
      <c r="I205" s="8" t="s">
        <v>12</v>
      </c>
      <c r="J205" s="7">
        <v>32426241.860000018</v>
      </c>
      <c r="K205" s="18">
        <v>7.5988337320206975E-2</v>
      </c>
      <c r="L205" s="9">
        <v>320</v>
      </c>
      <c r="M205" s="18">
        <v>7.9601990049751242E-2</v>
      </c>
      <c r="N205" s="2"/>
      <c r="O205" s="2"/>
      <c r="P205" s="8" t="s">
        <v>12</v>
      </c>
      <c r="Q205" s="7">
        <v>29414519.550000001</v>
      </c>
      <c r="R205" s="18">
        <v>7.3786158545632891E-2</v>
      </c>
      <c r="S205" s="9">
        <v>293</v>
      </c>
      <c r="T205" s="18">
        <v>7.8133333333333332E-2</v>
      </c>
      <c r="U205" s="2"/>
      <c r="V205" s="2"/>
      <c r="W205" s="8" t="s">
        <v>12</v>
      </c>
      <c r="X205" s="7">
        <v>26070493.910000011</v>
      </c>
      <c r="Y205" s="18">
        <v>7.138726181027634E-2</v>
      </c>
      <c r="Z205" s="9">
        <v>264</v>
      </c>
      <c r="AA205" s="18">
        <v>7.6945496939667735E-2</v>
      </c>
      <c r="AB205" s="2"/>
    </row>
    <row r="206" spans="1:28" ht="17.5" x14ac:dyDescent="0.35">
      <c r="A206" s="8" t="s">
        <v>13</v>
      </c>
      <c r="B206" s="7">
        <v>103242126.40000001</v>
      </c>
      <c r="C206" s="18">
        <v>0.23066379231109141</v>
      </c>
      <c r="D206" s="9">
        <v>541</v>
      </c>
      <c r="E206" s="18">
        <v>0.12813832306963524</v>
      </c>
      <c r="F206" s="2"/>
      <c r="G206" s="2"/>
      <c r="H206" s="2"/>
      <c r="I206" s="8" t="s">
        <v>13</v>
      </c>
      <c r="J206" s="7">
        <v>98100993.309999987</v>
      </c>
      <c r="K206" s="18">
        <v>0.22989193145701289</v>
      </c>
      <c r="L206" s="9">
        <v>513</v>
      </c>
      <c r="M206" s="18">
        <v>0.12761194029850748</v>
      </c>
      <c r="N206" s="2"/>
      <c r="O206" s="2"/>
      <c r="P206" s="8" t="s">
        <v>13</v>
      </c>
      <c r="Q206" s="7">
        <v>91056213.600000009</v>
      </c>
      <c r="R206" s="18">
        <v>0.22841400492141012</v>
      </c>
      <c r="S206" s="9">
        <v>480</v>
      </c>
      <c r="T206" s="18">
        <v>0.128</v>
      </c>
      <c r="U206" s="2"/>
      <c r="V206" s="2"/>
      <c r="W206" s="8" t="s">
        <v>13</v>
      </c>
      <c r="X206" s="7">
        <v>86287561.830000058</v>
      </c>
      <c r="Y206" s="18">
        <v>0.23627602870100819</v>
      </c>
      <c r="Z206" s="9">
        <v>446</v>
      </c>
      <c r="AA206" s="18">
        <v>0.12999125619352958</v>
      </c>
      <c r="AB206" s="2"/>
    </row>
    <row r="207" spans="1:28" ht="17.5" x14ac:dyDescent="0.35">
      <c r="A207" s="8" t="s">
        <v>14</v>
      </c>
      <c r="B207" s="7">
        <v>10066930.630000005</v>
      </c>
      <c r="C207" s="18">
        <v>2.2491559182458737E-2</v>
      </c>
      <c r="D207" s="9">
        <v>134</v>
      </c>
      <c r="E207" s="18">
        <v>3.1738512553292277E-2</v>
      </c>
      <c r="F207" s="2"/>
      <c r="G207" s="2"/>
      <c r="H207" s="2"/>
      <c r="I207" s="8" t="s">
        <v>14</v>
      </c>
      <c r="J207" s="7">
        <v>9500168.9500000048</v>
      </c>
      <c r="K207" s="18">
        <v>2.2262895770911777E-2</v>
      </c>
      <c r="L207" s="9">
        <v>123</v>
      </c>
      <c r="M207" s="18">
        <v>3.0597014925373135E-2</v>
      </c>
      <c r="N207" s="2"/>
      <c r="O207" s="2"/>
      <c r="P207" s="8" t="s">
        <v>14</v>
      </c>
      <c r="Q207" s="7">
        <v>8849162.4899999965</v>
      </c>
      <c r="R207" s="18">
        <v>2.2198074844408167E-2</v>
      </c>
      <c r="S207" s="9">
        <v>115</v>
      </c>
      <c r="T207" s="18">
        <v>3.0666666666666665E-2</v>
      </c>
      <c r="U207" s="2"/>
      <c r="V207" s="2"/>
      <c r="W207" s="8" t="s">
        <v>14</v>
      </c>
      <c r="X207" s="7">
        <v>7950929.0299999965</v>
      </c>
      <c r="Y207" s="18">
        <v>2.1771549639948345E-2</v>
      </c>
      <c r="Z207" s="9">
        <v>105</v>
      </c>
      <c r="AA207" s="18">
        <v>3.0603322646458757E-2</v>
      </c>
      <c r="AB207" s="2"/>
    </row>
    <row r="208" spans="1:28" ht="17.5" x14ac:dyDescent="0.35">
      <c r="A208" s="8" t="s">
        <v>15</v>
      </c>
      <c r="B208" s="7">
        <v>11847442.430000002</v>
      </c>
      <c r="C208" s="18">
        <v>2.6469582673097018E-2</v>
      </c>
      <c r="D208" s="9">
        <v>155</v>
      </c>
      <c r="E208" s="18">
        <v>3.6712458550450022E-2</v>
      </c>
      <c r="F208" s="2"/>
      <c r="G208" s="2"/>
      <c r="H208" s="2"/>
      <c r="I208" s="8" t="s">
        <v>15</v>
      </c>
      <c r="J208" s="7">
        <v>11352357.290000007</v>
      </c>
      <c r="K208" s="18">
        <v>2.6603352891047323E-2</v>
      </c>
      <c r="L208" s="9">
        <v>141</v>
      </c>
      <c r="M208" s="18">
        <v>3.5074626865671643E-2</v>
      </c>
      <c r="N208" s="2"/>
      <c r="O208" s="2"/>
      <c r="P208" s="8" t="s">
        <v>15</v>
      </c>
      <c r="Q208" s="7">
        <v>10843945.17</v>
      </c>
      <c r="R208" s="18">
        <v>2.7201976092578063E-2</v>
      </c>
      <c r="S208" s="9">
        <v>133</v>
      </c>
      <c r="T208" s="18">
        <v>3.5466666666666667E-2</v>
      </c>
      <c r="U208" s="2"/>
      <c r="V208" s="2"/>
      <c r="W208" s="8" t="s">
        <v>15</v>
      </c>
      <c r="X208" s="7">
        <v>9106945.570000004</v>
      </c>
      <c r="Y208" s="18">
        <v>2.4937000040806911E-2</v>
      </c>
      <c r="Z208" s="9">
        <v>119</v>
      </c>
      <c r="AA208" s="18">
        <v>3.4683765665986591E-2</v>
      </c>
      <c r="AB208" s="2"/>
    </row>
    <row r="209" spans="1:28" ht="17.5" x14ac:dyDescent="0.35">
      <c r="A209" s="8" t="s">
        <v>99</v>
      </c>
      <c r="B209" s="7">
        <v>8373548.8300000047</v>
      </c>
      <c r="C209" s="18">
        <v>1.8708201734887006E-2</v>
      </c>
      <c r="D209" s="9">
        <v>159</v>
      </c>
      <c r="E209" s="18">
        <v>3.7659876835622927E-2</v>
      </c>
      <c r="F209" s="2"/>
      <c r="G209" s="2"/>
      <c r="H209" s="2"/>
      <c r="I209" s="8" t="s">
        <v>99</v>
      </c>
      <c r="J209" s="7">
        <v>7965095.5999999996</v>
      </c>
      <c r="K209" s="18">
        <v>1.8665572589437782E-2</v>
      </c>
      <c r="L209" s="9">
        <v>154</v>
      </c>
      <c r="M209" s="18">
        <v>3.8308457711442784E-2</v>
      </c>
      <c r="N209" s="2"/>
      <c r="O209" s="2"/>
      <c r="P209" s="8" t="s">
        <v>99</v>
      </c>
      <c r="Q209" s="7">
        <v>7560139.8100000024</v>
      </c>
      <c r="R209" s="18">
        <v>1.8964568627394464E-2</v>
      </c>
      <c r="S209" s="9">
        <v>144</v>
      </c>
      <c r="T209" s="18">
        <v>3.8399999999999997E-2</v>
      </c>
      <c r="U209" s="2"/>
      <c r="V209" s="2"/>
      <c r="W209" s="8" t="s">
        <v>99</v>
      </c>
      <c r="X209" s="7">
        <v>6476943.6699999999</v>
      </c>
      <c r="Y209" s="18">
        <v>1.7735424388079877E-2</v>
      </c>
      <c r="Z209" s="9">
        <v>123</v>
      </c>
      <c r="AA209" s="18">
        <v>3.5849606528708833E-2</v>
      </c>
      <c r="AB209" s="2"/>
    </row>
    <row r="210" spans="1:28" ht="17.5" x14ac:dyDescent="0.35">
      <c r="A210" s="8"/>
      <c r="B210" s="7"/>
      <c r="C210" s="8"/>
      <c r="D210" s="9"/>
      <c r="E210" s="8"/>
      <c r="F210" s="2"/>
      <c r="G210" s="2"/>
      <c r="H210" s="2"/>
      <c r="I210" s="8"/>
      <c r="J210" s="7"/>
      <c r="K210" s="8"/>
      <c r="L210" s="9"/>
      <c r="M210" s="8"/>
      <c r="N210" s="2"/>
      <c r="O210" s="2"/>
      <c r="P210" s="8"/>
      <c r="Q210" s="7"/>
      <c r="R210" s="8"/>
      <c r="S210" s="9"/>
      <c r="T210" s="8"/>
      <c r="U210" s="2"/>
      <c r="V210" s="2"/>
      <c r="W210" s="8"/>
      <c r="X210" s="7"/>
      <c r="Y210" s="8"/>
      <c r="Z210" s="9"/>
      <c r="AA210" s="8"/>
      <c r="AB210" s="2"/>
    </row>
    <row r="211" spans="1:28" ht="18.5" thickBot="1" x14ac:dyDescent="0.45">
      <c r="A211" s="22"/>
      <c r="B211" s="23">
        <f>SUM(B198:B210)</f>
        <v>447587050.24999988</v>
      </c>
      <c r="C211" s="24"/>
      <c r="D211" s="25">
        <f>SUM(D198:D210)</f>
        <v>4222</v>
      </c>
      <c r="E211" s="35"/>
      <c r="F211" s="2"/>
      <c r="G211" s="2"/>
      <c r="H211" s="2"/>
      <c r="I211" s="22"/>
      <c r="J211" s="23">
        <f>SUM(J198:J210)</f>
        <v>426726560.99000031</v>
      </c>
      <c r="K211" s="24"/>
      <c r="L211" s="25">
        <f>SUM(L198:L210)</f>
        <v>4020</v>
      </c>
      <c r="M211" s="35"/>
      <c r="N211" s="2"/>
      <c r="O211" s="2"/>
      <c r="P211" s="22"/>
      <c r="Q211" s="23">
        <f>SUM(Q198:Q210)</f>
        <v>398645493.00000018</v>
      </c>
      <c r="R211" s="24"/>
      <c r="S211" s="25">
        <f>SUM(S198:S210)</f>
        <v>3750</v>
      </c>
      <c r="T211" s="35"/>
      <c r="U211" s="2"/>
      <c r="V211" s="2"/>
      <c r="W211" s="22"/>
      <c r="X211" s="23">
        <f>SUM(X198:X210)</f>
        <v>365198121.47000027</v>
      </c>
      <c r="Y211" s="24"/>
      <c r="Z211" s="25">
        <f>SUM(Z198:Z210)</f>
        <v>3431</v>
      </c>
      <c r="AA211" s="35"/>
      <c r="AB211" s="2"/>
    </row>
    <row r="212" spans="1:28" ht="18" thickTop="1" x14ac:dyDescent="0.35">
      <c r="A212" s="8"/>
      <c r="B212" s="7"/>
      <c r="C212" s="8"/>
      <c r="D212" s="9"/>
      <c r="E212" s="8"/>
      <c r="F212" s="2"/>
      <c r="G212" s="2"/>
      <c r="H212" s="2"/>
      <c r="I212" s="8"/>
      <c r="J212" s="7"/>
      <c r="K212" s="8"/>
      <c r="L212" s="9"/>
      <c r="M212" s="8"/>
      <c r="N212" s="2"/>
      <c r="O212" s="2"/>
      <c r="P212" s="8"/>
      <c r="Q212" s="7"/>
      <c r="R212" s="8"/>
      <c r="S212" s="9"/>
      <c r="T212" s="8"/>
      <c r="U212" s="2"/>
      <c r="V212" s="2"/>
      <c r="W212" s="8"/>
      <c r="X212" s="7"/>
      <c r="Y212" s="8"/>
      <c r="Z212" s="9"/>
      <c r="AA212" s="8"/>
      <c r="AB212" s="2"/>
    </row>
    <row r="213" spans="1:28" ht="17.5" x14ac:dyDescent="0.35">
      <c r="A213" s="8"/>
      <c r="B213" s="7"/>
      <c r="C213" s="8"/>
      <c r="D213" s="9"/>
      <c r="E213" s="8"/>
      <c r="F213" s="2"/>
      <c r="G213" s="2"/>
      <c r="H213" s="2"/>
      <c r="I213" s="8"/>
      <c r="J213" s="7"/>
      <c r="K213" s="8"/>
      <c r="L213" s="9"/>
      <c r="M213" s="8"/>
      <c r="N213" s="2"/>
      <c r="O213" s="2"/>
      <c r="P213" s="8"/>
      <c r="Q213" s="7"/>
      <c r="R213" s="8"/>
      <c r="S213" s="9"/>
      <c r="T213" s="8"/>
      <c r="U213" s="2"/>
      <c r="V213" s="2"/>
      <c r="W213" s="8"/>
      <c r="X213" s="7"/>
      <c r="Y213" s="8"/>
      <c r="Z213" s="9"/>
      <c r="AA213" s="8"/>
      <c r="AB213" s="2"/>
    </row>
    <row r="214" spans="1:28" ht="17.5" x14ac:dyDescent="0.35">
      <c r="A214" s="8"/>
      <c r="B214" s="7"/>
      <c r="C214" s="8"/>
      <c r="D214" s="9"/>
      <c r="E214" s="8"/>
      <c r="F214" s="2"/>
      <c r="G214" s="2"/>
      <c r="H214" s="2"/>
      <c r="I214" s="8"/>
      <c r="J214" s="7"/>
      <c r="K214" s="8"/>
      <c r="L214" s="9"/>
      <c r="M214" s="8"/>
      <c r="N214" s="2"/>
      <c r="O214" s="2"/>
      <c r="P214" s="8"/>
      <c r="Q214" s="7"/>
      <c r="R214" s="8"/>
      <c r="S214" s="9"/>
      <c r="T214" s="8"/>
      <c r="U214" s="2"/>
      <c r="V214" s="2"/>
      <c r="W214" s="8"/>
      <c r="X214" s="7"/>
      <c r="Y214" s="8"/>
      <c r="Z214" s="9"/>
      <c r="AA214" s="8"/>
      <c r="AB214" s="2"/>
    </row>
    <row r="215" spans="1:28" ht="17.5" x14ac:dyDescent="0.35">
      <c r="A215" s="6" t="s">
        <v>85</v>
      </c>
      <c r="B215" s="7"/>
      <c r="C215" s="8"/>
      <c r="D215" s="9"/>
      <c r="E215" s="8"/>
      <c r="F215" s="2"/>
      <c r="G215" s="2"/>
      <c r="H215" s="2"/>
      <c r="I215" s="6" t="s">
        <v>85</v>
      </c>
      <c r="J215" s="7"/>
      <c r="K215" s="8"/>
      <c r="L215" s="9"/>
      <c r="M215" s="8"/>
      <c r="N215" s="2"/>
      <c r="O215" s="2"/>
      <c r="P215" s="6" t="s">
        <v>85</v>
      </c>
      <c r="Q215" s="7"/>
      <c r="R215" s="8"/>
      <c r="S215" s="9"/>
      <c r="T215" s="8"/>
      <c r="U215" s="2"/>
      <c r="V215" s="2"/>
      <c r="W215" s="6" t="s">
        <v>85</v>
      </c>
      <c r="X215" s="7"/>
      <c r="Y215" s="8"/>
      <c r="Z215" s="9"/>
      <c r="AA215" s="8"/>
      <c r="AB215" s="2"/>
    </row>
    <row r="216" spans="1:28" ht="17.5" x14ac:dyDescent="0.35">
      <c r="A216" s="10"/>
      <c r="B216" s="11"/>
      <c r="C216" s="10"/>
      <c r="D216" s="12"/>
      <c r="E216" s="10"/>
      <c r="F216" s="2"/>
      <c r="G216" s="2"/>
      <c r="H216" s="2"/>
      <c r="I216" s="10"/>
      <c r="J216" s="11"/>
      <c r="K216" s="10"/>
      <c r="L216" s="12"/>
      <c r="M216" s="10"/>
      <c r="N216" s="2"/>
      <c r="O216" s="2"/>
      <c r="P216" s="10"/>
      <c r="Q216" s="11"/>
      <c r="R216" s="10"/>
      <c r="S216" s="12"/>
      <c r="T216" s="10"/>
      <c r="U216" s="2"/>
      <c r="V216" s="2"/>
      <c r="W216" s="10"/>
      <c r="X216" s="11"/>
      <c r="Y216" s="10"/>
      <c r="Z216" s="12"/>
      <c r="AA216" s="10"/>
      <c r="AB216" s="2"/>
    </row>
    <row r="217" spans="1:28" ht="54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2"/>
      <c r="I217" s="13" t="s">
        <v>75</v>
      </c>
      <c r="J217" s="14" t="s">
        <v>114</v>
      </c>
      <c r="K217" s="15" t="s">
        <v>70</v>
      </c>
      <c r="L217" s="16" t="s">
        <v>71</v>
      </c>
      <c r="M217" s="15" t="s">
        <v>70</v>
      </c>
      <c r="N217" s="2"/>
      <c r="O217" s="2"/>
      <c r="P217" s="13" t="s">
        <v>75</v>
      </c>
      <c r="Q217" s="14" t="s">
        <v>114</v>
      </c>
      <c r="R217" s="15" t="s">
        <v>70</v>
      </c>
      <c r="S217" s="16" t="s">
        <v>71</v>
      </c>
      <c r="T217" s="15" t="s">
        <v>70</v>
      </c>
      <c r="U217" s="2"/>
      <c r="V217" s="2"/>
      <c r="W217" s="13" t="s">
        <v>75</v>
      </c>
      <c r="X217" s="14" t="s">
        <v>114</v>
      </c>
      <c r="Y217" s="15" t="s">
        <v>70</v>
      </c>
      <c r="Z217" s="16" t="s">
        <v>71</v>
      </c>
      <c r="AA217" s="15" t="s">
        <v>70</v>
      </c>
      <c r="AB217" s="2"/>
    </row>
    <row r="218" spans="1:28" ht="17.5" x14ac:dyDescent="0.35">
      <c r="A218" s="10"/>
      <c r="B218" s="11"/>
      <c r="C218" s="10"/>
      <c r="D218" s="12"/>
      <c r="E218" s="10"/>
      <c r="F218" s="2"/>
      <c r="G218" s="2"/>
      <c r="H218" s="2"/>
      <c r="I218" s="10"/>
      <c r="J218" s="11"/>
      <c r="K218" s="10"/>
      <c r="L218" s="12"/>
      <c r="M218" s="10"/>
      <c r="N218" s="2"/>
      <c r="O218" s="2"/>
      <c r="P218" s="10"/>
      <c r="Q218" s="11"/>
      <c r="R218" s="10"/>
      <c r="S218" s="12"/>
      <c r="T218" s="10"/>
      <c r="U218" s="2"/>
      <c r="V218" s="2"/>
      <c r="W218" s="10"/>
      <c r="X218" s="11"/>
      <c r="Y218" s="10"/>
      <c r="Z218" s="12"/>
      <c r="AA218" s="10"/>
      <c r="AB218" s="2"/>
    </row>
    <row r="219" spans="1:28" ht="17.5" x14ac:dyDescent="0.35">
      <c r="A219" s="8" t="s">
        <v>100</v>
      </c>
      <c r="B219" s="7">
        <v>92710854.74999997</v>
      </c>
      <c r="C219" s="18">
        <v>0.20713480137152382</v>
      </c>
      <c r="D219" s="9">
        <v>782</v>
      </c>
      <c r="E219" s="18">
        <v>0.1852202747513027</v>
      </c>
      <c r="F219" s="2"/>
      <c r="G219" s="2"/>
      <c r="H219" s="2"/>
      <c r="I219" s="8" t="s">
        <v>100</v>
      </c>
      <c r="J219" s="7">
        <v>87313459.539999858</v>
      </c>
      <c r="K219" s="18">
        <v>0.20461219788483251</v>
      </c>
      <c r="L219" s="9">
        <v>734</v>
      </c>
      <c r="M219" s="18">
        <v>0.18258706467661692</v>
      </c>
      <c r="N219" s="2"/>
      <c r="O219" s="2"/>
      <c r="P219" s="8" t="s">
        <v>100</v>
      </c>
      <c r="Q219" s="7">
        <v>63090601.010000013</v>
      </c>
      <c r="R219" s="18">
        <v>0.15826242141912292</v>
      </c>
      <c r="S219" s="9">
        <v>510</v>
      </c>
      <c r="T219" s="18">
        <v>0.13600000000000001</v>
      </c>
      <c r="U219" s="2"/>
      <c r="V219" s="2"/>
      <c r="W219" s="8" t="s">
        <v>100</v>
      </c>
      <c r="X219" s="7">
        <v>2073119.67</v>
      </c>
      <c r="Y219" s="18">
        <v>5.6766986140433968E-3</v>
      </c>
      <c r="Z219" s="9">
        <v>21</v>
      </c>
      <c r="AA219" s="18">
        <v>6.1206645292917515E-3</v>
      </c>
      <c r="AB219" s="2"/>
    </row>
    <row r="220" spans="1:28" ht="17.5" x14ac:dyDescent="0.35">
      <c r="A220" s="8" t="s">
        <v>101</v>
      </c>
      <c r="B220" s="7">
        <v>9088422.7700000033</v>
      </c>
      <c r="C220" s="18">
        <v>2.0305374708503434E-2</v>
      </c>
      <c r="D220" s="9">
        <v>92</v>
      </c>
      <c r="E220" s="18">
        <v>2.1790620558976789E-2</v>
      </c>
      <c r="F220" s="2"/>
      <c r="G220" s="2"/>
      <c r="H220" s="2"/>
      <c r="I220" s="8" t="s">
        <v>101</v>
      </c>
      <c r="J220" s="7">
        <v>7939610.8200000003</v>
      </c>
      <c r="K220" s="18">
        <v>1.8605851019866712E-2</v>
      </c>
      <c r="L220" s="9">
        <v>80</v>
      </c>
      <c r="M220" s="18">
        <v>1.9900497512437811E-2</v>
      </c>
      <c r="N220" s="2"/>
      <c r="O220" s="2"/>
      <c r="P220" s="8" t="s">
        <v>101</v>
      </c>
      <c r="Q220" s="7">
        <v>15251569.200000007</v>
      </c>
      <c r="R220" s="18">
        <v>3.8258476435352566E-2</v>
      </c>
      <c r="S220" s="9">
        <v>135</v>
      </c>
      <c r="T220" s="18">
        <v>3.5999999999999997E-2</v>
      </c>
      <c r="U220" s="2"/>
      <c r="V220" s="2"/>
      <c r="W220" s="8" t="s">
        <v>101</v>
      </c>
      <c r="X220" s="7">
        <v>123604838.21999995</v>
      </c>
      <c r="Y220" s="18">
        <v>0.33845967696236856</v>
      </c>
      <c r="Z220" s="9">
        <v>1105</v>
      </c>
      <c r="AA220" s="18">
        <v>0.32206353832701834</v>
      </c>
      <c r="AB220" s="2"/>
    </row>
    <row r="221" spans="1:28" ht="17.5" x14ac:dyDescent="0.35">
      <c r="A221" s="8" t="s">
        <v>102</v>
      </c>
      <c r="B221" s="7">
        <v>170497604.56999993</v>
      </c>
      <c r="C221" s="18">
        <v>0.3809261337537993</v>
      </c>
      <c r="D221" s="9">
        <v>1771</v>
      </c>
      <c r="E221" s="18">
        <v>0.41946944576030315</v>
      </c>
      <c r="F221" s="2"/>
      <c r="G221" s="2"/>
      <c r="H221" s="2"/>
      <c r="I221" s="8" t="s">
        <v>102</v>
      </c>
      <c r="J221" s="7">
        <v>168110649.22999987</v>
      </c>
      <c r="K221" s="18">
        <v>0.39395403192148509</v>
      </c>
      <c r="L221" s="9">
        <v>1672</v>
      </c>
      <c r="M221" s="18">
        <v>0.41592039800995023</v>
      </c>
      <c r="N221" s="2"/>
      <c r="O221" s="2"/>
      <c r="P221" s="8" t="s">
        <v>102</v>
      </c>
      <c r="Q221" s="7">
        <v>148261053.41999984</v>
      </c>
      <c r="R221" s="18">
        <v>0.37191202716043209</v>
      </c>
      <c r="S221" s="9">
        <v>1419</v>
      </c>
      <c r="T221" s="18">
        <v>0.37840000000000001</v>
      </c>
      <c r="U221" s="2"/>
      <c r="V221" s="2"/>
      <c r="W221" s="8" t="s">
        <v>102</v>
      </c>
      <c r="X221" s="7">
        <v>52818254.430000022</v>
      </c>
      <c r="Y221" s="18">
        <v>0.14462904194960083</v>
      </c>
      <c r="Z221" s="9">
        <v>434</v>
      </c>
      <c r="AA221" s="18">
        <v>0.12649373360536287</v>
      </c>
      <c r="AB221" s="2"/>
    </row>
    <row r="222" spans="1:28" ht="17.5" x14ac:dyDescent="0.35">
      <c r="A222" s="8" t="s">
        <v>103</v>
      </c>
      <c r="B222" s="7">
        <v>165425353.57999992</v>
      </c>
      <c r="C222" s="18">
        <v>0.36959369911976125</v>
      </c>
      <c r="D222" s="9">
        <v>1457</v>
      </c>
      <c r="E222" s="18">
        <v>0.34509711037423024</v>
      </c>
      <c r="F222" s="2"/>
      <c r="G222" s="2"/>
      <c r="H222" s="2"/>
      <c r="I222" s="8" t="s">
        <v>103</v>
      </c>
      <c r="J222" s="7">
        <v>151515427.96999997</v>
      </c>
      <c r="K222" s="18">
        <v>0.35506444130987835</v>
      </c>
      <c r="L222" s="9">
        <v>1394</v>
      </c>
      <c r="M222" s="18">
        <v>0.34676616915422886</v>
      </c>
      <c r="N222" s="2"/>
      <c r="O222" s="2"/>
      <c r="P222" s="8" t="s">
        <v>103</v>
      </c>
      <c r="Q222" s="7">
        <v>152521468.55000022</v>
      </c>
      <c r="R222" s="18">
        <v>0.38259925479704399</v>
      </c>
      <c r="S222" s="9">
        <v>1478</v>
      </c>
      <c r="T222" s="18">
        <v>0.39413333333333334</v>
      </c>
      <c r="U222" s="2"/>
      <c r="V222" s="2"/>
      <c r="W222" s="8" t="s">
        <v>103</v>
      </c>
      <c r="X222" s="7">
        <v>181234324.92999977</v>
      </c>
      <c r="Y222" s="18">
        <v>0.49626302621846252</v>
      </c>
      <c r="Z222" s="9">
        <v>1808</v>
      </c>
      <c r="AA222" s="18">
        <v>0.52696006995045175</v>
      </c>
      <c r="AB222" s="2"/>
    </row>
    <row r="223" spans="1:28" ht="17.5" x14ac:dyDescent="0.35">
      <c r="A223" s="8" t="s">
        <v>104</v>
      </c>
      <c r="B223" s="7">
        <v>7951813.9700000007</v>
      </c>
      <c r="C223" s="18">
        <v>1.776596075681482E-2</v>
      </c>
      <c r="D223" s="9">
        <v>96</v>
      </c>
      <c r="E223" s="18">
        <v>2.2738038844149693E-2</v>
      </c>
      <c r="F223" s="2"/>
      <c r="G223" s="2"/>
      <c r="H223" s="2"/>
      <c r="I223" s="8" t="s">
        <v>104</v>
      </c>
      <c r="J223" s="7">
        <v>9842369.8199999984</v>
      </c>
      <c r="K223" s="18">
        <v>2.3064816488492863E-2</v>
      </c>
      <c r="L223" s="9">
        <v>114</v>
      </c>
      <c r="M223" s="18">
        <v>2.8358208955223882E-2</v>
      </c>
      <c r="N223" s="2"/>
      <c r="O223" s="2"/>
      <c r="P223" s="8" t="s">
        <v>104</v>
      </c>
      <c r="Q223" s="7">
        <v>17719497.829999991</v>
      </c>
      <c r="R223" s="18">
        <v>4.4449261665175759E-2</v>
      </c>
      <c r="S223" s="9">
        <v>184</v>
      </c>
      <c r="T223" s="18">
        <v>4.9066666666666668E-2</v>
      </c>
      <c r="U223" s="2"/>
      <c r="V223" s="2"/>
      <c r="W223" s="8" t="s">
        <v>104</v>
      </c>
      <c r="X223" s="7">
        <v>4901879.12</v>
      </c>
      <c r="Y223" s="18">
        <v>1.3422520083807928E-2</v>
      </c>
      <c r="Z223" s="9">
        <v>54</v>
      </c>
      <c r="AA223" s="18">
        <v>1.5738851646750218E-2</v>
      </c>
      <c r="AB223" s="2"/>
    </row>
    <row r="224" spans="1:28" ht="17.5" x14ac:dyDescent="0.35">
      <c r="A224" s="8" t="s">
        <v>105</v>
      </c>
      <c r="B224" s="7">
        <v>1608301.73</v>
      </c>
      <c r="C224" s="18">
        <v>3.5932713627476096E-3</v>
      </c>
      <c r="D224" s="9">
        <v>19</v>
      </c>
      <c r="E224" s="18">
        <v>4.5002368545712934E-3</v>
      </c>
      <c r="F224" s="2"/>
      <c r="G224" s="2"/>
      <c r="H224" s="2"/>
      <c r="I224" s="8" t="s">
        <v>105</v>
      </c>
      <c r="J224" s="7">
        <v>1701543.28</v>
      </c>
      <c r="K224" s="18">
        <v>3.9874323174363541E-3</v>
      </c>
      <c r="L224" s="9">
        <v>20</v>
      </c>
      <c r="M224" s="18">
        <v>4.9751243781094526E-3</v>
      </c>
      <c r="N224" s="2"/>
      <c r="O224" s="2"/>
      <c r="P224" s="8" t="s">
        <v>105</v>
      </c>
      <c r="Q224" s="7">
        <v>1498942.53</v>
      </c>
      <c r="R224" s="18">
        <v>3.7600889921512301E-3</v>
      </c>
      <c r="S224" s="9">
        <v>18</v>
      </c>
      <c r="T224" s="18">
        <v>4.7999999999999996E-3</v>
      </c>
      <c r="U224" s="2"/>
      <c r="V224" s="2"/>
      <c r="W224" s="8" t="s">
        <v>105</v>
      </c>
      <c r="X224" s="7">
        <v>264518.11</v>
      </c>
      <c r="Y224" s="18">
        <v>7.2431399410067762E-4</v>
      </c>
      <c r="Z224" s="9">
        <v>3</v>
      </c>
      <c r="AA224" s="18">
        <v>8.7438064704167882E-4</v>
      </c>
      <c r="AB224" s="2"/>
    </row>
    <row r="225" spans="1:28" ht="17.5" x14ac:dyDescent="0.35">
      <c r="A225" s="8" t="s">
        <v>106</v>
      </c>
      <c r="B225" s="7">
        <v>304698.88</v>
      </c>
      <c r="C225" s="18">
        <v>6.8075892684967172E-4</v>
      </c>
      <c r="D225" s="9">
        <v>5</v>
      </c>
      <c r="E225" s="18">
        <v>1.1842728564661299E-3</v>
      </c>
      <c r="F225" s="2"/>
      <c r="G225" s="2"/>
      <c r="H225" s="2"/>
      <c r="I225" s="8" t="s">
        <v>106</v>
      </c>
      <c r="J225" s="7">
        <v>303500.33</v>
      </c>
      <c r="K225" s="18">
        <v>7.1122905800820888E-4</v>
      </c>
      <c r="L225" s="9">
        <v>6</v>
      </c>
      <c r="M225" s="18">
        <v>1.4925373134328358E-3</v>
      </c>
      <c r="N225" s="2"/>
      <c r="O225" s="2"/>
      <c r="P225" s="8" t="s">
        <v>106</v>
      </c>
      <c r="Q225" s="7">
        <v>302360.46000000002</v>
      </c>
      <c r="R225" s="18">
        <v>7.584695307216229E-4</v>
      </c>
      <c r="S225" s="9">
        <v>6</v>
      </c>
      <c r="T225" s="18">
        <v>1.6000000000000001E-3</v>
      </c>
      <c r="U225" s="2"/>
      <c r="V225" s="2"/>
      <c r="W225" s="8" t="s">
        <v>106</v>
      </c>
      <c r="X225" s="7">
        <v>301186.99</v>
      </c>
      <c r="Y225" s="18">
        <v>8.2472217761597061E-4</v>
      </c>
      <c r="Z225" s="9">
        <v>6</v>
      </c>
      <c r="AA225" s="18">
        <v>1.7487612940833576E-3</v>
      </c>
      <c r="AB225" s="2"/>
    </row>
    <row r="226" spans="1:28" ht="17.5" x14ac:dyDescent="0.35">
      <c r="A226" s="8"/>
      <c r="B226" s="7"/>
      <c r="C226" s="18"/>
      <c r="D226" s="9"/>
      <c r="E226" s="18"/>
      <c r="F226" s="2"/>
      <c r="G226" s="2"/>
      <c r="H226" s="2"/>
      <c r="I226" s="8"/>
      <c r="J226" s="7"/>
      <c r="K226" s="18"/>
      <c r="L226" s="9"/>
      <c r="M226" s="18"/>
      <c r="N226" s="2"/>
      <c r="O226" s="2"/>
      <c r="P226" s="8"/>
      <c r="Q226" s="7"/>
      <c r="R226" s="18"/>
      <c r="S226" s="9"/>
      <c r="T226" s="18"/>
      <c r="U226" s="2"/>
      <c r="V226" s="2"/>
      <c r="W226" s="8"/>
      <c r="X226" s="7"/>
      <c r="Y226" s="18"/>
      <c r="Z226" s="9"/>
      <c r="AA226" s="18"/>
      <c r="AB226" s="2"/>
    </row>
    <row r="227" spans="1:28" ht="17.5" x14ac:dyDescent="0.35">
      <c r="A227" s="8"/>
      <c r="B227" s="7"/>
      <c r="C227" s="18"/>
      <c r="D227" s="9"/>
      <c r="E227" s="18"/>
      <c r="F227" s="2"/>
      <c r="G227" s="2"/>
      <c r="H227" s="2"/>
      <c r="I227" s="8"/>
      <c r="J227" s="7"/>
      <c r="K227" s="18"/>
      <c r="L227" s="9"/>
      <c r="M227" s="18"/>
      <c r="N227" s="2"/>
      <c r="O227" s="2"/>
      <c r="P227" s="8"/>
      <c r="Q227" s="7"/>
      <c r="R227" s="18"/>
      <c r="S227" s="9"/>
      <c r="T227" s="18"/>
      <c r="U227" s="2"/>
      <c r="V227" s="2"/>
      <c r="W227" s="8"/>
      <c r="X227" s="7"/>
      <c r="Y227" s="18"/>
      <c r="Z227" s="9"/>
      <c r="AA227" s="18"/>
      <c r="AB227" s="2"/>
    </row>
    <row r="228" spans="1:28" ht="17.5" x14ac:dyDescent="0.35">
      <c r="A228" s="8"/>
      <c r="B228" s="7"/>
      <c r="C228" s="18"/>
      <c r="D228" s="9"/>
      <c r="E228" s="18"/>
      <c r="F228" s="2"/>
      <c r="G228" s="2"/>
      <c r="H228" s="2"/>
      <c r="I228" s="8"/>
      <c r="J228" s="7"/>
      <c r="K228" s="18"/>
      <c r="L228" s="9"/>
      <c r="M228" s="18"/>
      <c r="N228" s="2"/>
      <c r="O228" s="2"/>
      <c r="P228" s="8"/>
      <c r="Q228" s="7"/>
      <c r="R228" s="18"/>
      <c r="S228" s="9"/>
      <c r="T228" s="18"/>
      <c r="U228" s="2"/>
      <c r="V228" s="2"/>
      <c r="W228" s="8"/>
      <c r="X228" s="7"/>
      <c r="Y228" s="18"/>
      <c r="Z228" s="9"/>
      <c r="AA228" s="18"/>
      <c r="AB228" s="2"/>
    </row>
    <row r="229" spans="1:28" ht="17.5" x14ac:dyDescent="0.35">
      <c r="A229" s="8"/>
      <c r="B229" s="7"/>
      <c r="C229" s="18"/>
      <c r="D229" s="9"/>
      <c r="E229" s="18"/>
      <c r="F229" s="2"/>
      <c r="G229" s="2"/>
      <c r="H229" s="2"/>
      <c r="I229" s="8"/>
      <c r="J229" s="7"/>
      <c r="K229" s="18"/>
      <c r="L229" s="9"/>
      <c r="M229" s="18"/>
      <c r="N229" s="2"/>
      <c r="O229" s="2"/>
      <c r="P229" s="8"/>
      <c r="Q229" s="7"/>
      <c r="R229" s="18"/>
      <c r="S229" s="9"/>
      <c r="T229" s="18"/>
      <c r="U229" s="2"/>
      <c r="V229" s="2"/>
      <c r="W229" s="8"/>
      <c r="X229" s="7"/>
      <c r="Y229" s="18"/>
      <c r="Z229" s="9"/>
      <c r="AA229" s="18"/>
      <c r="AB229" s="2"/>
    </row>
    <row r="230" spans="1:28" ht="17.5" x14ac:dyDescent="0.35">
      <c r="A230" s="8"/>
      <c r="B230" s="7"/>
      <c r="C230" s="18"/>
      <c r="D230" s="9"/>
      <c r="E230" s="18"/>
      <c r="F230" s="2"/>
      <c r="G230" s="2"/>
      <c r="H230" s="2"/>
      <c r="I230" s="8"/>
      <c r="J230" s="7"/>
      <c r="K230" s="18"/>
      <c r="L230" s="9"/>
      <c r="M230" s="18"/>
      <c r="N230" s="2"/>
      <c r="O230" s="2"/>
      <c r="P230" s="8"/>
      <c r="Q230" s="7"/>
      <c r="R230" s="18"/>
      <c r="S230" s="9"/>
      <c r="T230" s="18"/>
      <c r="U230" s="2"/>
      <c r="V230" s="2"/>
      <c r="W230" s="8"/>
      <c r="X230" s="7"/>
      <c r="Y230" s="18"/>
      <c r="Z230" s="9"/>
      <c r="AA230" s="18"/>
      <c r="AB230" s="2"/>
    </row>
    <row r="231" spans="1:28" ht="17.5" x14ac:dyDescent="0.35">
      <c r="A231" s="8"/>
      <c r="B231" s="7"/>
      <c r="C231" s="18"/>
      <c r="D231" s="9"/>
      <c r="E231" s="18"/>
      <c r="F231" s="2"/>
      <c r="G231" s="2"/>
      <c r="H231" s="2"/>
      <c r="I231" s="8"/>
      <c r="J231" s="7"/>
      <c r="K231" s="18"/>
      <c r="L231" s="9"/>
      <c r="M231" s="18"/>
      <c r="N231" s="2"/>
      <c r="O231" s="2"/>
      <c r="P231" s="8"/>
      <c r="Q231" s="7"/>
      <c r="R231" s="18"/>
      <c r="S231" s="9"/>
      <c r="T231" s="18"/>
      <c r="U231" s="2"/>
      <c r="V231" s="2"/>
      <c r="W231" s="8"/>
      <c r="X231" s="7"/>
      <c r="Y231" s="18"/>
      <c r="Z231" s="9"/>
      <c r="AA231" s="18"/>
      <c r="AB231" s="2"/>
    </row>
    <row r="232" spans="1:28" ht="17.5" x14ac:dyDescent="0.35">
      <c r="A232" s="8"/>
      <c r="B232" s="7"/>
      <c r="C232" s="8"/>
      <c r="D232" s="9"/>
      <c r="E232" s="8"/>
      <c r="F232" s="2"/>
      <c r="G232" s="2"/>
      <c r="H232" s="2"/>
      <c r="I232" s="8"/>
      <c r="J232" s="7"/>
      <c r="K232" s="8"/>
      <c r="L232" s="9"/>
      <c r="M232" s="8"/>
      <c r="N232" s="2"/>
      <c r="O232" s="2"/>
      <c r="P232" s="8"/>
      <c r="Q232" s="7"/>
      <c r="R232" s="8"/>
      <c r="S232" s="9"/>
      <c r="T232" s="8"/>
      <c r="U232" s="2"/>
      <c r="V232" s="2"/>
      <c r="W232" s="8"/>
      <c r="X232" s="7"/>
      <c r="Y232" s="8"/>
      <c r="Z232" s="9"/>
      <c r="AA232" s="8"/>
      <c r="AB232" s="2"/>
    </row>
    <row r="233" spans="1:28" ht="18.5" thickBot="1" x14ac:dyDescent="0.45">
      <c r="A233" s="22"/>
      <c r="B233" s="23">
        <f>SUM(B219:B232)</f>
        <v>447587050.24999988</v>
      </c>
      <c r="C233" s="24"/>
      <c r="D233" s="25">
        <f>SUM(D219:D232)</f>
        <v>4222</v>
      </c>
      <c r="E233" s="22"/>
      <c r="F233" s="2"/>
      <c r="G233" s="2"/>
      <c r="H233" s="2"/>
      <c r="I233" s="22"/>
      <c r="J233" s="23">
        <f>SUM(J219:J232)</f>
        <v>426726560.98999965</v>
      </c>
      <c r="K233" s="24"/>
      <c r="L233" s="25">
        <f>SUM(L219:L232)</f>
        <v>4020</v>
      </c>
      <c r="M233" s="22"/>
      <c r="N233" s="2"/>
      <c r="O233" s="2"/>
      <c r="P233" s="22"/>
      <c r="Q233" s="23">
        <f>SUM(Q219:Q232)</f>
        <v>398645493</v>
      </c>
      <c r="R233" s="24"/>
      <c r="S233" s="25">
        <f>SUM(S219:S232)</f>
        <v>3750</v>
      </c>
      <c r="T233" s="22"/>
      <c r="U233" s="2"/>
      <c r="V233" s="2"/>
      <c r="W233" s="22"/>
      <c r="X233" s="23">
        <f>SUM(X219:X232)</f>
        <v>365198121.46999979</v>
      </c>
      <c r="Y233" s="24"/>
      <c r="Z233" s="25">
        <f>SUM(Z219:Z232)</f>
        <v>3431</v>
      </c>
      <c r="AA233" s="22"/>
      <c r="AB233" s="2"/>
    </row>
    <row r="234" spans="1:28" ht="18" thickTop="1" x14ac:dyDescent="0.35">
      <c r="A234" s="8"/>
      <c r="B234" s="7"/>
      <c r="C234" s="8"/>
      <c r="D234" s="9"/>
      <c r="E234" s="8"/>
      <c r="F234" s="2"/>
      <c r="G234" s="2"/>
      <c r="H234" s="2"/>
      <c r="I234" s="8"/>
      <c r="J234" s="7"/>
      <c r="K234" s="8"/>
      <c r="L234" s="9"/>
      <c r="M234" s="8"/>
      <c r="N234" s="2"/>
      <c r="O234" s="2"/>
      <c r="P234" s="8"/>
      <c r="Q234" s="7"/>
      <c r="R234" s="8"/>
      <c r="S234" s="9"/>
      <c r="T234" s="8"/>
      <c r="U234" s="2"/>
      <c r="V234" s="2"/>
      <c r="W234" s="8"/>
      <c r="X234" s="7"/>
      <c r="Y234" s="8"/>
      <c r="Z234" s="9"/>
      <c r="AA234" s="8"/>
      <c r="AB234" s="2"/>
    </row>
    <row r="235" spans="1:28" ht="18" x14ac:dyDescent="0.4">
      <c r="A235" s="22" t="s">
        <v>86</v>
      </c>
      <c r="B235" s="7"/>
      <c r="C235" s="8"/>
      <c r="D235" s="36">
        <v>5.733032217798556E-2</v>
      </c>
      <c r="E235" s="8"/>
      <c r="F235" s="2"/>
      <c r="G235" s="2"/>
      <c r="H235" s="2"/>
      <c r="I235" s="22" t="s">
        <v>86</v>
      </c>
      <c r="J235" s="7"/>
      <c r="K235" s="8"/>
      <c r="L235" s="36">
        <v>5.800768700229425E-2</v>
      </c>
      <c r="M235" s="8"/>
      <c r="N235" s="2"/>
      <c r="O235" s="2"/>
      <c r="P235" s="22" t="s">
        <v>86</v>
      </c>
      <c r="Q235" s="7"/>
      <c r="R235" s="8"/>
      <c r="S235" s="36">
        <v>5.8040776962836521E-2</v>
      </c>
      <c r="T235" s="8"/>
      <c r="U235" s="2"/>
      <c r="V235" s="2"/>
      <c r="W235" s="22" t="s">
        <v>86</v>
      </c>
      <c r="X235" s="7"/>
      <c r="Y235" s="8"/>
      <c r="Z235" s="36">
        <v>5.7867346651558245E-2</v>
      </c>
      <c r="AA235" s="8"/>
      <c r="AB235" s="2"/>
    </row>
    <row r="236" spans="1:28" ht="17.5" x14ac:dyDescent="0.35">
      <c r="A236" s="8"/>
      <c r="B236" s="7"/>
      <c r="C236" s="8"/>
      <c r="D236" s="9"/>
      <c r="E236" s="8"/>
      <c r="F236" s="2"/>
      <c r="G236" s="2"/>
      <c r="H236" s="2"/>
      <c r="I236" s="8"/>
      <c r="J236" s="7"/>
      <c r="K236" s="8"/>
      <c r="L236" s="9"/>
      <c r="M236" s="8"/>
      <c r="N236" s="2"/>
      <c r="O236" s="2"/>
      <c r="P236" s="8"/>
      <c r="Q236" s="7"/>
      <c r="R236" s="8"/>
      <c r="S236" s="9"/>
      <c r="T236" s="8"/>
      <c r="U236" s="2"/>
      <c r="V236" s="2"/>
      <c r="W236" s="8"/>
      <c r="X236" s="7"/>
      <c r="Y236" s="8"/>
      <c r="Z236" s="9"/>
      <c r="AA236" s="8"/>
      <c r="AB236" s="2"/>
    </row>
    <row r="237" spans="1:28" ht="17.5" x14ac:dyDescent="0.35">
      <c r="A237" s="8"/>
      <c r="B237" s="7"/>
      <c r="C237" s="8"/>
      <c r="D237" s="9"/>
      <c r="E237" s="8"/>
      <c r="F237" s="2"/>
      <c r="G237" s="2"/>
      <c r="H237" s="2"/>
      <c r="I237" s="8"/>
      <c r="J237" s="7"/>
      <c r="K237" s="8"/>
      <c r="L237" s="9"/>
      <c r="M237" s="8"/>
      <c r="N237" s="2"/>
      <c r="O237" s="2"/>
      <c r="P237" s="8"/>
      <c r="Q237" s="7"/>
      <c r="R237" s="8"/>
      <c r="S237" s="9"/>
      <c r="T237" s="8"/>
      <c r="U237" s="2"/>
      <c r="V237" s="2"/>
      <c r="W237" s="8"/>
      <c r="X237" s="7"/>
      <c r="Y237" s="8"/>
      <c r="Z237" s="9"/>
      <c r="AA237" s="8"/>
      <c r="AB237" s="2"/>
    </row>
    <row r="238" spans="1:28" ht="17.5" x14ac:dyDescent="0.35">
      <c r="A238" s="8"/>
      <c r="B238" s="7"/>
      <c r="C238" s="8"/>
      <c r="D238" s="9"/>
      <c r="E238" s="8"/>
      <c r="F238" s="2"/>
      <c r="G238" s="2"/>
      <c r="H238" s="2"/>
      <c r="I238" s="8"/>
      <c r="J238" s="7"/>
      <c r="K238" s="8"/>
      <c r="L238" s="9"/>
      <c r="M238" s="8"/>
      <c r="N238" s="2"/>
      <c r="O238" s="2"/>
      <c r="P238" s="8"/>
      <c r="Q238" s="7"/>
      <c r="R238" s="8"/>
      <c r="S238" s="9"/>
      <c r="T238" s="8"/>
      <c r="U238" s="2"/>
      <c r="V238" s="2"/>
      <c r="W238" s="8"/>
      <c r="X238" s="7"/>
      <c r="Y238" s="8"/>
      <c r="Z238" s="9"/>
      <c r="AA238" s="8"/>
      <c r="AB238" s="2"/>
    </row>
    <row r="239" spans="1:28" ht="17.5" x14ac:dyDescent="0.35">
      <c r="A239" s="6" t="s">
        <v>87</v>
      </c>
      <c r="B239" s="7"/>
      <c r="C239" s="8"/>
      <c r="D239" s="9"/>
      <c r="E239" s="8"/>
      <c r="F239" s="2"/>
      <c r="G239" s="2"/>
      <c r="H239" s="2"/>
      <c r="I239" s="6" t="s">
        <v>137</v>
      </c>
      <c r="J239" s="7"/>
      <c r="K239" s="8"/>
      <c r="L239" s="9"/>
      <c r="M239" s="8"/>
      <c r="N239" s="2"/>
      <c r="O239" s="2"/>
      <c r="P239" s="6" t="s">
        <v>137</v>
      </c>
      <c r="Q239" s="7"/>
      <c r="R239" s="8"/>
      <c r="S239" s="9"/>
      <c r="T239" s="8"/>
      <c r="U239" s="2"/>
      <c r="V239" s="2"/>
      <c r="W239" s="6" t="s">
        <v>137</v>
      </c>
      <c r="X239" s="7"/>
      <c r="Y239" s="8"/>
      <c r="Z239" s="9"/>
      <c r="AA239" s="8"/>
      <c r="AB239" s="2"/>
    </row>
    <row r="240" spans="1:28" ht="17.5" x14ac:dyDescent="0.35">
      <c r="A240" s="10"/>
      <c r="B240" s="11"/>
      <c r="C240" s="10"/>
      <c r="D240" s="12"/>
      <c r="E240" s="10"/>
      <c r="F240" s="2"/>
      <c r="G240" s="2"/>
      <c r="H240" s="2"/>
      <c r="I240" s="10"/>
      <c r="J240" s="11"/>
      <c r="K240" s="10"/>
      <c r="L240" s="12"/>
      <c r="M240" s="10"/>
      <c r="N240" s="2"/>
      <c r="O240" s="2"/>
      <c r="P240" s="10"/>
      <c r="Q240" s="11"/>
      <c r="R240" s="10"/>
      <c r="S240" s="12"/>
      <c r="T240" s="10"/>
      <c r="U240" s="2"/>
      <c r="V240" s="2"/>
      <c r="W240" s="10"/>
      <c r="X240" s="11"/>
      <c r="Y240" s="10"/>
      <c r="Z240" s="12"/>
      <c r="AA240" s="10"/>
      <c r="AB240" s="2"/>
    </row>
    <row r="241" spans="1:28" ht="54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2"/>
      <c r="I241" s="13" t="s">
        <v>76</v>
      </c>
      <c r="J241" s="14" t="s">
        <v>114</v>
      </c>
      <c r="K241" s="15" t="s">
        <v>70</v>
      </c>
      <c r="L241" s="16" t="s">
        <v>71</v>
      </c>
      <c r="M241" s="15" t="s">
        <v>70</v>
      </c>
      <c r="N241" s="2"/>
      <c r="O241" s="2"/>
      <c r="P241" s="13" t="s">
        <v>76</v>
      </c>
      <c r="Q241" s="14" t="s">
        <v>114</v>
      </c>
      <c r="R241" s="15" t="s">
        <v>70</v>
      </c>
      <c r="S241" s="16" t="s">
        <v>71</v>
      </c>
      <c r="T241" s="15" t="s">
        <v>70</v>
      </c>
      <c r="U241" s="2"/>
      <c r="V241" s="2"/>
      <c r="W241" s="13" t="s">
        <v>76</v>
      </c>
      <c r="X241" s="14" t="s">
        <v>114</v>
      </c>
      <c r="Y241" s="15" t="s">
        <v>70</v>
      </c>
      <c r="Z241" s="16" t="s">
        <v>71</v>
      </c>
      <c r="AA241" s="15" t="s">
        <v>70</v>
      </c>
      <c r="AB241" s="2"/>
    </row>
    <row r="242" spans="1:28" ht="17.5" x14ac:dyDescent="0.35">
      <c r="A242" s="10"/>
      <c r="B242" s="11"/>
      <c r="C242" s="10"/>
      <c r="D242" s="12"/>
      <c r="E242" s="10"/>
      <c r="F242" s="2"/>
      <c r="G242" s="2"/>
      <c r="H242" s="2"/>
      <c r="I242" s="10"/>
      <c r="J242" s="11"/>
      <c r="K242" s="10"/>
      <c r="L242" s="12"/>
      <c r="M242" s="10"/>
      <c r="N242" s="2"/>
      <c r="O242" s="2"/>
      <c r="P242" s="10"/>
      <c r="Q242" s="11"/>
      <c r="R242" s="10"/>
      <c r="S242" s="12"/>
      <c r="T242" s="10"/>
      <c r="U242" s="2"/>
      <c r="V242" s="2"/>
      <c r="W242" s="10"/>
      <c r="X242" s="11"/>
      <c r="Y242" s="10"/>
      <c r="Z242" s="12"/>
      <c r="AA242" s="10"/>
      <c r="AB242" s="2"/>
    </row>
    <row r="243" spans="1:28" ht="17.5" x14ac:dyDescent="0.35">
      <c r="A243" s="8" t="s">
        <v>16</v>
      </c>
      <c r="B243" s="7">
        <v>437286327.55000174</v>
      </c>
      <c r="C243" s="18">
        <v>0.97698610204596747</v>
      </c>
      <c r="D243" s="9">
        <v>4158</v>
      </c>
      <c r="E243" s="18">
        <v>0.98484130743723353</v>
      </c>
      <c r="F243" s="2"/>
      <c r="G243" s="2"/>
      <c r="H243" s="2"/>
      <c r="I243" s="8" t="s">
        <v>16</v>
      </c>
      <c r="J243" s="7">
        <v>414790464.89999944</v>
      </c>
      <c r="K243" s="18">
        <v>0.97743788235619611</v>
      </c>
      <c r="L243" s="9">
        <v>3951</v>
      </c>
      <c r="M243" s="18">
        <v>0.98602445719990017</v>
      </c>
      <c r="N243" s="2"/>
      <c r="O243" s="2"/>
      <c r="P243" s="8" t="s">
        <v>16</v>
      </c>
      <c r="Q243" s="7">
        <v>385859271.75999939</v>
      </c>
      <c r="R243" s="18">
        <v>0.97352856468586457</v>
      </c>
      <c r="S243" s="9">
        <v>3692</v>
      </c>
      <c r="T243" s="18">
        <v>0.98848728246318607</v>
      </c>
      <c r="U243" s="2"/>
      <c r="V243" s="2"/>
      <c r="W243" s="8" t="s">
        <v>16</v>
      </c>
      <c r="X243" s="7">
        <v>355832856.74999982</v>
      </c>
      <c r="Y243" s="18">
        <v>0.98105370239765599</v>
      </c>
      <c r="Z243" s="9">
        <v>3370</v>
      </c>
      <c r="AA243" s="18">
        <v>0.98566832407136584</v>
      </c>
      <c r="AB243" s="2"/>
    </row>
    <row r="244" spans="1:28" ht="17.5" x14ac:dyDescent="0.35">
      <c r="A244" s="8" t="s">
        <v>17</v>
      </c>
      <c r="B244" s="7">
        <v>4629774.34</v>
      </c>
      <c r="C244" s="18">
        <v>1.0343852301834957E-2</v>
      </c>
      <c r="D244" s="9">
        <v>25</v>
      </c>
      <c r="E244" s="18">
        <v>5.9213642823306486E-3</v>
      </c>
      <c r="F244" s="2"/>
      <c r="G244" s="2"/>
      <c r="H244" s="2"/>
      <c r="I244" s="8" t="s">
        <v>17</v>
      </c>
      <c r="J244" s="7">
        <v>6251357.7800000003</v>
      </c>
      <c r="K244" s="18">
        <v>1.4731085758702888E-2</v>
      </c>
      <c r="L244" s="9">
        <v>29</v>
      </c>
      <c r="M244" s="18">
        <v>7.2373346643374095E-3</v>
      </c>
      <c r="N244" s="2"/>
      <c r="O244" s="2"/>
      <c r="P244" s="8" t="s">
        <v>17</v>
      </c>
      <c r="Q244" s="7">
        <v>7443565.6500000004</v>
      </c>
      <c r="R244" s="18">
        <v>1.8780224588970794E-2</v>
      </c>
      <c r="S244" s="9">
        <v>20</v>
      </c>
      <c r="T244" s="18">
        <v>5.3547523427041497E-3</v>
      </c>
      <c r="U244" s="2"/>
      <c r="V244" s="2"/>
      <c r="W244" s="8" t="s">
        <v>17</v>
      </c>
      <c r="X244" s="7">
        <v>3249215.48</v>
      </c>
      <c r="Y244" s="18">
        <v>8.9582926817276792E-3</v>
      </c>
      <c r="Z244" s="9">
        <v>28</v>
      </c>
      <c r="AA244" s="18">
        <v>8.1895291020766311E-3</v>
      </c>
      <c r="AB244" s="2"/>
    </row>
    <row r="245" spans="1:28" ht="17.5" x14ac:dyDescent="0.35">
      <c r="A245" s="8" t="s">
        <v>18</v>
      </c>
      <c r="B245" s="7">
        <v>1787446.22</v>
      </c>
      <c r="C245" s="18">
        <v>3.9935163874862192E-3</v>
      </c>
      <c r="D245" s="9">
        <v>12</v>
      </c>
      <c r="E245" s="18">
        <v>2.8422548555187117E-3</v>
      </c>
      <c r="F245" s="2"/>
      <c r="G245" s="2"/>
      <c r="H245" s="2"/>
      <c r="I245" s="8" t="s">
        <v>18</v>
      </c>
      <c r="J245" s="7">
        <v>1112146.21</v>
      </c>
      <c r="K245" s="18">
        <v>2.6207300513403651E-3</v>
      </c>
      <c r="L245" s="9">
        <v>10</v>
      </c>
      <c r="M245" s="18">
        <v>2.4956326428749688E-3</v>
      </c>
      <c r="N245" s="2"/>
      <c r="O245" s="2"/>
      <c r="P245" s="8" t="s">
        <v>18</v>
      </c>
      <c r="Q245" s="7">
        <v>1426902.04</v>
      </c>
      <c r="R245" s="18">
        <v>3.6000946371260376E-3</v>
      </c>
      <c r="S245" s="9">
        <v>9</v>
      </c>
      <c r="T245" s="18">
        <v>2.4096385542168677E-3</v>
      </c>
      <c r="U245" s="2"/>
      <c r="V245" s="2"/>
      <c r="W245" s="8" t="s">
        <v>18</v>
      </c>
      <c r="X245" s="7">
        <v>2668684.59</v>
      </c>
      <c r="Y245" s="18">
        <v>7.3577322832514714E-3</v>
      </c>
      <c r="Z245" s="9">
        <v>9</v>
      </c>
      <c r="AA245" s="18">
        <v>2.6323486399532025E-3</v>
      </c>
      <c r="AB245" s="2"/>
    </row>
    <row r="246" spans="1:28" ht="17.5" x14ac:dyDescent="0.35">
      <c r="A246" s="8" t="s">
        <v>19</v>
      </c>
      <c r="B246" s="7">
        <v>877135.64</v>
      </c>
      <c r="C246" s="18">
        <v>1.9596984307523467E-3</v>
      </c>
      <c r="D246" s="9">
        <v>7</v>
      </c>
      <c r="E246" s="18">
        <v>1.6579819990525818E-3</v>
      </c>
      <c r="F246" s="2"/>
      <c r="G246" s="2"/>
      <c r="H246" s="2"/>
      <c r="I246" s="8" t="s">
        <v>19</v>
      </c>
      <c r="J246" s="7">
        <v>1090666.52</v>
      </c>
      <c r="K246" s="18">
        <v>2.5701139825444509E-3</v>
      </c>
      <c r="L246" s="9">
        <v>6</v>
      </c>
      <c r="M246" s="18">
        <v>1.4973795857249812E-3</v>
      </c>
      <c r="N246" s="2"/>
      <c r="O246" s="2"/>
      <c r="P246" s="8" t="s">
        <v>19</v>
      </c>
      <c r="Q246" s="7">
        <v>464908.98</v>
      </c>
      <c r="R246" s="18">
        <v>1.1729721303431148E-3</v>
      </c>
      <c r="S246" s="9">
        <v>5</v>
      </c>
      <c r="T246" s="18">
        <v>1.3386880856760374E-3</v>
      </c>
      <c r="U246" s="2"/>
      <c r="V246" s="2"/>
      <c r="W246" s="8" t="s">
        <v>19</v>
      </c>
      <c r="X246" s="7">
        <v>77506.69</v>
      </c>
      <c r="Y246" s="18">
        <v>2.1369084878665416E-4</v>
      </c>
      <c r="Z246" s="9">
        <v>2</v>
      </c>
      <c r="AA246" s="18">
        <v>5.8496636443404503E-4</v>
      </c>
      <c r="AB246" s="2"/>
    </row>
    <row r="247" spans="1:28" ht="17.5" x14ac:dyDescent="0.35">
      <c r="A247" s="8" t="s">
        <v>20</v>
      </c>
      <c r="B247" s="7">
        <v>236631.23</v>
      </c>
      <c r="C247" s="18">
        <v>5.2868202926744322E-4</v>
      </c>
      <c r="D247" s="9">
        <v>3</v>
      </c>
      <c r="E247" s="18">
        <v>7.1056371387967791E-4</v>
      </c>
      <c r="F247" s="2"/>
      <c r="G247" s="2"/>
      <c r="H247" s="2"/>
      <c r="I247" s="8" t="s">
        <v>20</v>
      </c>
      <c r="J247" s="7">
        <v>429960.59</v>
      </c>
      <c r="K247" s="18">
        <v>1.0131857025390874E-3</v>
      </c>
      <c r="L247" s="9">
        <v>5</v>
      </c>
      <c r="M247" s="18">
        <v>1.2478163214374844E-3</v>
      </c>
      <c r="N247" s="2"/>
      <c r="O247" s="2"/>
      <c r="P247" s="8" t="s">
        <v>20</v>
      </c>
      <c r="Q247" s="7">
        <v>358064.62</v>
      </c>
      <c r="R247" s="18">
        <v>9.0340225332257037E-4</v>
      </c>
      <c r="S247" s="9">
        <v>2</v>
      </c>
      <c r="T247" s="18">
        <v>5.3547523427041502E-4</v>
      </c>
      <c r="U247" s="2"/>
      <c r="V247" s="2"/>
      <c r="W247" s="8" t="s">
        <v>20</v>
      </c>
      <c r="X247" s="7">
        <v>302370.68</v>
      </c>
      <c r="Y247" s="18">
        <v>8.3365509812633972E-4</v>
      </c>
      <c r="Z247" s="9">
        <v>3</v>
      </c>
      <c r="AA247" s="18">
        <v>8.774495466510676E-4</v>
      </c>
      <c r="AB247" s="2"/>
    </row>
    <row r="248" spans="1:28" ht="17.5" x14ac:dyDescent="0.35">
      <c r="A248" s="8" t="s">
        <v>21</v>
      </c>
      <c r="B248" s="7">
        <v>816843.07</v>
      </c>
      <c r="C248" s="18">
        <v>1.824992634491433E-3</v>
      </c>
      <c r="D248" s="9">
        <v>3</v>
      </c>
      <c r="E248" s="18">
        <v>7.1056371387967791E-4</v>
      </c>
      <c r="F248" s="2"/>
      <c r="G248" s="2"/>
      <c r="H248" s="2"/>
      <c r="I248" s="8" t="s">
        <v>21</v>
      </c>
      <c r="J248" s="7">
        <v>250871.53</v>
      </c>
      <c r="K248" s="18">
        <v>5.9116917522628249E-4</v>
      </c>
      <c r="L248" s="9">
        <v>2</v>
      </c>
      <c r="M248" s="18">
        <v>4.991265285749938E-4</v>
      </c>
      <c r="N248" s="2"/>
      <c r="O248" s="2"/>
      <c r="P248" s="8" t="s">
        <v>21</v>
      </c>
      <c r="Q248" s="7">
        <v>384634.47</v>
      </c>
      <c r="R248" s="18">
        <v>9.7043837199981573E-4</v>
      </c>
      <c r="S248" s="9">
        <v>4</v>
      </c>
      <c r="T248" s="18">
        <v>1.07095046854083E-3</v>
      </c>
      <c r="U248" s="2"/>
      <c r="V248" s="2"/>
      <c r="W248" s="8" t="s">
        <v>21</v>
      </c>
      <c r="X248" s="7">
        <v>112788.63</v>
      </c>
      <c r="Y248" s="18">
        <v>3.1096538993193859E-4</v>
      </c>
      <c r="Z248" s="9">
        <v>2</v>
      </c>
      <c r="AA248" s="18">
        <v>5.8496636443404503E-4</v>
      </c>
      <c r="AB248" s="2"/>
    </row>
    <row r="249" spans="1:28" ht="17.5" x14ac:dyDescent="0.35">
      <c r="A249" s="8" t="s">
        <v>22</v>
      </c>
      <c r="B249" s="7">
        <v>1952892.2</v>
      </c>
      <c r="C249" s="18">
        <v>4.3631561702001951E-3</v>
      </c>
      <c r="D249" s="9">
        <v>14</v>
      </c>
      <c r="E249" s="18">
        <v>3.3159639981051635E-3</v>
      </c>
      <c r="F249" s="2"/>
      <c r="G249" s="2"/>
      <c r="H249" s="2"/>
      <c r="I249" s="8" t="s">
        <v>139</v>
      </c>
      <c r="J249" s="7">
        <v>128022.59</v>
      </c>
      <c r="K249" s="18">
        <v>3.0168034188906374E-4</v>
      </c>
      <c r="L249" s="9">
        <v>2</v>
      </c>
      <c r="M249" s="18">
        <v>4.991265285749938E-4</v>
      </c>
      <c r="N249" s="2"/>
      <c r="O249" s="2"/>
      <c r="P249" s="8" t="s">
        <v>139</v>
      </c>
      <c r="Q249" s="7">
        <v>204788.18</v>
      </c>
      <c r="R249" s="18">
        <v>5.1668356193870302E-4</v>
      </c>
      <c r="S249" s="9">
        <v>1</v>
      </c>
      <c r="T249" s="18">
        <v>2.6773761713520751E-4</v>
      </c>
      <c r="U249" s="2"/>
      <c r="V249" s="2"/>
      <c r="W249" s="8" t="s">
        <v>139</v>
      </c>
      <c r="X249" s="7">
        <v>185722.66</v>
      </c>
      <c r="Y249" s="18">
        <v>5.1204912575050201E-4</v>
      </c>
      <c r="Z249" s="9">
        <v>2</v>
      </c>
      <c r="AA249" s="18">
        <v>5.8496636443404503E-4</v>
      </c>
      <c r="AB249" s="2"/>
    </row>
    <row r="250" spans="1:28" ht="17.5" x14ac:dyDescent="0.35">
      <c r="A250" s="8"/>
      <c r="B250" s="7"/>
      <c r="C250" s="8"/>
      <c r="D250" s="9"/>
      <c r="E250" s="8"/>
      <c r="F250" s="2"/>
      <c r="G250" s="2"/>
      <c r="H250" s="2"/>
      <c r="I250" s="8" t="s">
        <v>141</v>
      </c>
      <c r="J250" s="7">
        <v>311548.71000000002</v>
      </c>
      <c r="K250" s="18">
        <v>7.3415263156210769E-4</v>
      </c>
      <c r="L250" s="9">
        <v>2</v>
      </c>
      <c r="M250" s="18">
        <v>4.991265285749938E-4</v>
      </c>
      <c r="N250" s="2"/>
      <c r="O250" s="2"/>
      <c r="P250" s="8" t="s">
        <v>141</v>
      </c>
      <c r="Q250" s="7">
        <v>209122.76</v>
      </c>
      <c r="R250" s="18">
        <v>5.276197704342727E-4</v>
      </c>
      <c r="S250" s="9">
        <v>2</v>
      </c>
      <c r="T250" s="18">
        <v>5.3547523427041502E-4</v>
      </c>
      <c r="U250" s="2"/>
      <c r="V250" s="2"/>
      <c r="W250" s="8" t="s">
        <v>141</v>
      </c>
      <c r="X250" s="7">
        <v>275623.77</v>
      </c>
      <c r="Y250" s="18">
        <v>7.5991217476939791E-4</v>
      </c>
      <c r="Z250" s="9">
        <v>3</v>
      </c>
      <c r="AA250" s="18">
        <v>8.774495466510676E-4</v>
      </c>
      <c r="AB250" s="2"/>
    </row>
    <row r="251" spans="1:28" ht="17.5" x14ac:dyDescent="0.35">
      <c r="A251" s="8"/>
      <c r="B251" s="7"/>
      <c r="C251" s="8"/>
      <c r="D251" s="9"/>
      <c r="E251" s="8"/>
      <c r="F251" s="2"/>
      <c r="G251" s="2"/>
      <c r="H251" s="2"/>
      <c r="I251" s="8"/>
      <c r="J251" s="7"/>
      <c r="K251" s="8"/>
      <c r="L251" s="9"/>
      <c r="M251" s="8"/>
      <c r="N251" s="2"/>
      <c r="O251" s="2"/>
      <c r="P251" s="8"/>
      <c r="Q251" s="7"/>
      <c r="R251" s="8"/>
      <c r="S251" s="9"/>
      <c r="T251" s="8"/>
      <c r="U251" s="2"/>
      <c r="V251" s="2"/>
      <c r="W251" s="8"/>
      <c r="X251" s="7"/>
      <c r="Y251" s="8"/>
      <c r="Z251" s="9"/>
      <c r="AA251" s="8"/>
      <c r="AB251" s="2"/>
    </row>
    <row r="252" spans="1:28" ht="18.5" thickBot="1" x14ac:dyDescent="0.45">
      <c r="A252" s="22"/>
      <c r="B252" s="23">
        <f>SUM(B243:B250)</f>
        <v>447587050.25000173</v>
      </c>
      <c r="C252" s="22"/>
      <c r="D252" s="25">
        <f>SUM(D243:D250)</f>
        <v>4222</v>
      </c>
      <c r="E252" s="35"/>
      <c r="F252" s="2"/>
      <c r="G252" s="2"/>
      <c r="H252" s="2"/>
      <c r="I252" s="22"/>
      <c r="J252" s="23">
        <f>SUM(J243:J250)</f>
        <v>424365038.82999927</v>
      </c>
      <c r="K252" s="22"/>
      <c r="L252" s="25">
        <f>SUM(L243:L250)</f>
        <v>4007</v>
      </c>
      <c r="M252" s="35"/>
      <c r="N252" s="2"/>
      <c r="O252" s="2"/>
      <c r="P252" s="22"/>
      <c r="Q252" s="23">
        <f>SUM(Q243:Q250)</f>
        <v>396351258.45999944</v>
      </c>
      <c r="R252" s="22"/>
      <c r="S252" s="25">
        <f>SUM(S243:S250)</f>
        <v>3735</v>
      </c>
      <c r="T252" s="35"/>
      <c r="U252" s="2"/>
      <c r="V252" s="2"/>
      <c r="W252" s="22"/>
      <c r="X252" s="23">
        <f>SUM(X243:X250)</f>
        <v>362704769.24999982</v>
      </c>
      <c r="Y252" s="22"/>
      <c r="Z252" s="25">
        <f>SUM(Z243:Z250)</f>
        <v>3419</v>
      </c>
      <c r="AA252" s="35"/>
      <c r="AB252" s="2"/>
    </row>
    <row r="253" spans="1:28" ht="18" thickTop="1" x14ac:dyDescent="0.35">
      <c r="A253" s="8"/>
      <c r="B253" s="7"/>
      <c r="C253" s="8"/>
      <c r="D253" s="9"/>
      <c r="E253" s="8"/>
      <c r="F253" s="2"/>
      <c r="G253" s="2"/>
      <c r="H253" s="2"/>
      <c r="I253" s="8"/>
      <c r="J253" s="7"/>
      <c r="K253" s="8"/>
      <c r="L253" s="9"/>
      <c r="M253" s="8"/>
      <c r="N253" s="2"/>
      <c r="O253" s="2"/>
      <c r="P253" s="8"/>
      <c r="Q253" s="7"/>
      <c r="R253" s="8"/>
      <c r="S253" s="9"/>
      <c r="T253" s="8"/>
      <c r="U253" s="2"/>
      <c r="V253" s="2"/>
      <c r="W253" s="8"/>
      <c r="X253" s="7"/>
      <c r="Y253" s="8"/>
      <c r="Z253" s="9"/>
      <c r="AA253" s="8"/>
      <c r="AB253" s="2"/>
    </row>
    <row r="254" spans="1:28" ht="18" x14ac:dyDescent="0.4">
      <c r="A254" s="22" t="s">
        <v>88</v>
      </c>
      <c r="B254" s="7"/>
      <c r="C254" s="8"/>
      <c r="D254" s="38">
        <v>1.2632561981353028</v>
      </c>
      <c r="E254" s="8"/>
      <c r="F254" s="2"/>
      <c r="G254" s="2"/>
      <c r="H254" s="2"/>
      <c r="I254" s="22" t="s">
        <v>88</v>
      </c>
      <c r="J254" s="7"/>
      <c r="K254" s="8"/>
      <c r="L254" s="38">
        <v>0.80032144601017563</v>
      </c>
      <c r="M254" s="8"/>
      <c r="N254" s="2"/>
      <c r="O254" s="2"/>
      <c r="P254" s="22" t="s">
        <v>88</v>
      </c>
      <c r="Q254" s="7"/>
      <c r="R254" s="8"/>
      <c r="S254" s="38">
        <v>0.8662728338448793</v>
      </c>
      <c r="T254" s="8"/>
      <c r="U254" s="2"/>
      <c r="V254" s="2"/>
      <c r="W254" s="22" t="s">
        <v>88</v>
      </c>
      <c r="X254" s="7"/>
      <c r="Y254" s="8"/>
      <c r="Z254" s="38">
        <v>0.84593924491634687</v>
      </c>
      <c r="AA254" s="8"/>
      <c r="AB254" s="2"/>
    </row>
    <row r="255" spans="1:28" ht="18" x14ac:dyDescent="0.4">
      <c r="A255" s="22"/>
      <c r="B255" s="7"/>
      <c r="C255" s="8"/>
      <c r="D255" s="38"/>
      <c r="E255" s="8"/>
      <c r="F255" s="2"/>
      <c r="G255" s="2"/>
      <c r="H255" s="2"/>
      <c r="I255" s="22"/>
      <c r="J255" s="7"/>
      <c r="K255" s="8"/>
      <c r="L255" s="38"/>
      <c r="M255" s="8"/>
      <c r="N255" s="2"/>
      <c r="O255" s="2"/>
      <c r="P255" s="22"/>
      <c r="Q255" s="7"/>
      <c r="R255" s="8"/>
      <c r="S255" s="38"/>
      <c r="T255" s="8"/>
      <c r="U255" s="2"/>
      <c r="V255" s="2"/>
      <c r="W255" s="22"/>
      <c r="X255" s="7"/>
      <c r="Y255" s="8"/>
      <c r="Z255" s="38"/>
      <c r="AA255" s="8"/>
      <c r="AB255" s="2"/>
    </row>
    <row r="256" spans="1:28" ht="18" x14ac:dyDescent="0.4">
      <c r="A256" s="22"/>
      <c r="B256" s="7"/>
      <c r="C256" s="8"/>
      <c r="D256" s="38"/>
      <c r="E256" s="8"/>
      <c r="F256" s="2"/>
      <c r="G256" s="2"/>
      <c r="H256" s="2"/>
      <c r="I256" s="22"/>
      <c r="J256" s="7"/>
      <c r="K256" s="8"/>
      <c r="L256" s="38"/>
      <c r="M256" s="8"/>
      <c r="N256" s="2"/>
      <c r="O256" s="2"/>
      <c r="P256" s="22"/>
      <c r="Q256" s="7"/>
      <c r="R256" s="8"/>
      <c r="S256" s="38"/>
      <c r="T256" s="8"/>
      <c r="U256" s="2"/>
      <c r="V256" s="2"/>
      <c r="W256" s="22"/>
      <c r="X256" s="7"/>
      <c r="Y256" s="8"/>
      <c r="Z256" s="38"/>
      <c r="AA256" s="8"/>
      <c r="AB256" s="2"/>
    </row>
    <row r="257" spans="1:28" ht="18" x14ac:dyDescent="0.4">
      <c r="A257" s="22"/>
      <c r="B257" s="7"/>
      <c r="C257" s="8"/>
      <c r="D257" s="38"/>
      <c r="E257" s="8"/>
      <c r="F257" s="2"/>
      <c r="G257" s="2"/>
      <c r="H257" s="2"/>
      <c r="I257" s="22"/>
      <c r="J257" s="7"/>
      <c r="K257" s="8"/>
      <c r="L257" s="38"/>
      <c r="M257" s="8"/>
      <c r="N257" s="2"/>
      <c r="O257" s="2"/>
      <c r="P257" s="22"/>
      <c r="Q257" s="7"/>
      <c r="R257" s="8"/>
      <c r="S257" s="38"/>
      <c r="T257" s="8"/>
      <c r="U257" s="2"/>
      <c r="V257" s="2"/>
      <c r="W257" s="22"/>
      <c r="X257" s="7"/>
      <c r="Y257" s="8"/>
      <c r="Z257" s="38"/>
      <c r="AA257" s="8"/>
      <c r="AB257" s="2"/>
    </row>
    <row r="258" spans="1:28" ht="18" x14ac:dyDescent="0.4">
      <c r="A258" s="22"/>
      <c r="B258" s="7"/>
      <c r="C258" s="8"/>
      <c r="D258" s="38"/>
      <c r="E258" s="8"/>
      <c r="F258" s="2"/>
      <c r="G258" s="2"/>
      <c r="H258" s="2"/>
      <c r="I258" s="6" t="s">
        <v>138</v>
      </c>
      <c r="J258" s="7"/>
      <c r="K258" s="8"/>
      <c r="L258" s="9"/>
      <c r="M258" s="8"/>
      <c r="N258" s="2"/>
      <c r="O258" s="2"/>
      <c r="P258" s="6" t="s">
        <v>138</v>
      </c>
      <c r="Q258" s="7"/>
      <c r="R258" s="8"/>
      <c r="S258" s="9"/>
      <c r="T258" s="8"/>
      <c r="U258" s="2"/>
      <c r="V258" s="2"/>
      <c r="W258" s="6" t="s">
        <v>138</v>
      </c>
      <c r="X258" s="7"/>
      <c r="Y258" s="8"/>
      <c r="Z258" s="9"/>
      <c r="AA258" s="8"/>
      <c r="AB258" s="2"/>
    </row>
    <row r="259" spans="1:28" ht="18" x14ac:dyDescent="0.4">
      <c r="A259" s="22"/>
      <c r="B259" s="7"/>
      <c r="C259" s="8"/>
      <c r="D259" s="38"/>
      <c r="E259" s="8"/>
      <c r="F259" s="2"/>
      <c r="G259" s="2"/>
      <c r="H259" s="2"/>
      <c r="I259" s="10"/>
      <c r="J259" s="11"/>
      <c r="K259" s="10"/>
      <c r="L259" s="12"/>
      <c r="M259" s="10"/>
      <c r="N259" s="2"/>
      <c r="O259" s="2"/>
      <c r="P259" s="10"/>
      <c r="Q259" s="11"/>
      <c r="R259" s="10"/>
      <c r="S259" s="12"/>
      <c r="T259" s="10"/>
      <c r="U259" s="2"/>
      <c r="V259" s="2"/>
      <c r="W259" s="10"/>
      <c r="X259" s="11"/>
      <c r="Y259" s="10"/>
      <c r="Z259" s="12"/>
      <c r="AA259" s="10"/>
      <c r="AB259" s="2"/>
    </row>
    <row r="260" spans="1:28" ht="36" x14ac:dyDescent="0.4">
      <c r="A260" s="22"/>
      <c r="B260" s="7"/>
      <c r="C260" s="8"/>
      <c r="D260" s="38"/>
      <c r="E260" s="8"/>
      <c r="F260" s="2"/>
      <c r="G260" s="2"/>
      <c r="H260" s="2"/>
      <c r="I260" s="13" t="s">
        <v>76</v>
      </c>
      <c r="J260" s="14" t="s">
        <v>114</v>
      </c>
      <c r="K260" s="15" t="s">
        <v>70</v>
      </c>
      <c r="L260" s="16" t="s">
        <v>71</v>
      </c>
      <c r="M260" s="15" t="s">
        <v>70</v>
      </c>
      <c r="N260" s="2"/>
      <c r="O260" s="2"/>
      <c r="P260" s="13" t="s">
        <v>76</v>
      </c>
      <c r="Q260" s="14" t="s">
        <v>114</v>
      </c>
      <c r="R260" s="15" t="s">
        <v>70</v>
      </c>
      <c r="S260" s="16" t="s">
        <v>71</v>
      </c>
      <c r="T260" s="15" t="s">
        <v>70</v>
      </c>
      <c r="U260" s="2"/>
      <c r="V260" s="2"/>
      <c r="W260" s="13" t="s">
        <v>76</v>
      </c>
      <c r="X260" s="14" t="s">
        <v>114</v>
      </c>
      <c r="Y260" s="15" t="s">
        <v>70</v>
      </c>
      <c r="Z260" s="16" t="s">
        <v>71</v>
      </c>
      <c r="AA260" s="15" t="s">
        <v>70</v>
      </c>
      <c r="AB260" s="2"/>
    </row>
    <row r="261" spans="1:28" ht="18" x14ac:dyDescent="0.4">
      <c r="A261" s="22"/>
      <c r="B261" s="7"/>
      <c r="C261" s="8"/>
      <c r="D261" s="38"/>
      <c r="E261" s="8"/>
      <c r="F261" s="2"/>
      <c r="G261" s="2"/>
      <c r="H261" s="2"/>
      <c r="I261" s="10"/>
      <c r="J261" s="11"/>
      <c r="K261" s="10"/>
      <c r="L261" s="12"/>
      <c r="M261" s="10"/>
      <c r="N261" s="2"/>
      <c r="O261" s="2"/>
      <c r="P261" s="10"/>
      <c r="Q261" s="11"/>
      <c r="R261" s="10"/>
      <c r="S261" s="12"/>
      <c r="T261" s="10"/>
      <c r="U261" s="2"/>
      <c r="V261" s="2"/>
      <c r="W261" s="10"/>
      <c r="X261" s="11"/>
      <c r="Y261" s="10"/>
      <c r="Z261" s="12"/>
      <c r="AA261" s="10"/>
      <c r="AB261" s="2"/>
    </row>
    <row r="262" spans="1:28" ht="18" x14ac:dyDescent="0.4">
      <c r="A262" s="22"/>
      <c r="B262" s="7"/>
      <c r="C262" s="8"/>
      <c r="D262" s="38"/>
      <c r="E262" s="8"/>
      <c r="F262" s="2"/>
      <c r="G262" s="2"/>
      <c r="H262" s="2"/>
      <c r="I262" s="8" t="s">
        <v>16</v>
      </c>
      <c r="J262" s="7">
        <v>538236.36</v>
      </c>
      <c r="K262" s="18">
        <v>0.22791925018395764</v>
      </c>
      <c r="L262" s="9">
        <v>3</v>
      </c>
      <c r="M262" s="18">
        <v>0.23076923076923078</v>
      </c>
      <c r="N262" s="2"/>
      <c r="O262" s="2"/>
      <c r="P262" s="8" t="s">
        <v>16</v>
      </c>
      <c r="Q262" s="7">
        <v>534276.12</v>
      </c>
      <c r="R262" s="18">
        <v>0.23287772487288941</v>
      </c>
      <c r="S262" s="9">
        <v>4</v>
      </c>
      <c r="T262" s="18">
        <v>0.26666666666666666</v>
      </c>
      <c r="U262" s="2"/>
      <c r="V262" s="2"/>
      <c r="W262" s="8" t="s">
        <v>16</v>
      </c>
      <c r="X262" s="7">
        <v>341640.54</v>
      </c>
      <c r="Y262" s="18">
        <v>0.13702056903937945</v>
      </c>
      <c r="Z262" s="9">
        <v>2</v>
      </c>
      <c r="AA262" s="18">
        <v>0.16666666666666666</v>
      </c>
      <c r="AB262" s="2"/>
    </row>
    <row r="263" spans="1:28" ht="18" x14ac:dyDescent="0.4">
      <c r="A263" s="22"/>
      <c r="B263" s="7"/>
      <c r="C263" s="8"/>
      <c r="D263" s="38"/>
      <c r="E263" s="8"/>
      <c r="F263" s="2"/>
      <c r="G263" s="2"/>
      <c r="H263" s="2"/>
      <c r="I263" s="8" t="s">
        <v>17</v>
      </c>
      <c r="J263" s="7">
        <v>1344.09</v>
      </c>
      <c r="K263" s="18">
        <v>5.6916256081204839E-4</v>
      </c>
      <c r="L263" s="9">
        <v>1</v>
      </c>
      <c r="M263" s="18">
        <v>7.6923076923076927E-2</v>
      </c>
      <c r="N263" s="2"/>
      <c r="O263" s="2"/>
      <c r="P263" s="8" t="s">
        <v>17</v>
      </c>
      <c r="Q263" s="7">
        <v>1344.09</v>
      </c>
      <c r="R263" s="18">
        <v>5.8585553332310999E-4</v>
      </c>
      <c r="S263" s="9">
        <v>1</v>
      </c>
      <c r="T263" s="18">
        <v>6.6666666666666666E-2</v>
      </c>
      <c r="U263" s="2"/>
      <c r="V263" s="2"/>
      <c r="W263" s="8" t="s">
        <v>17</v>
      </c>
      <c r="X263" s="7">
        <v>248432.21</v>
      </c>
      <c r="Y263" s="18">
        <v>9.9637832155137718E-2</v>
      </c>
      <c r="Z263" s="9">
        <v>1</v>
      </c>
      <c r="AA263" s="18">
        <v>8.3333333333333329E-2</v>
      </c>
      <c r="AB263" s="2"/>
    </row>
    <row r="264" spans="1:28" ht="18" x14ac:dyDescent="0.4">
      <c r="A264" s="22"/>
      <c r="B264" s="7"/>
      <c r="C264" s="8"/>
      <c r="D264" s="38"/>
      <c r="E264" s="8"/>
      <c r="F264" s="2"/>
      <c r="G264" s="2"/>
      <c r="H264" s="2"/>
      <c r="I264" s="8" t="s">
        <v>18</v>
      </c>
      <c r="J264" s="7">
        <v>0</v>
      </c>
      <c r="K264" s="18">
        <v>0</v>
      </c>
      <c r="L264" s="9">
        <v>0</v>
      </c>
      <c r="M264" s="18">
        <v>0</v>
      </c>
      <c r="N264" s="2"/>
      <c r="O264" s="2"/>
      <c r="P264" s="8" t="s">
        <v>18</v>
      </c>
      <c r="Q264" s="7">
        <v>326932.25</v>
      </c>
      <c r="R264" s="18">
        <v>0.1425016685521612</v>
      </c>
      <c r="S264" s="9">
        <v>2</v>
      </c>
      <c r="T264" s="18">
        <v>0.13333333333333333</v>
      </c>
      <c r="U264" s="2"/>
      <c r="V264" s="2"/>
      <c r="W264" s="8" t="s">
        <v>18</v>
      </c>
      <c r="X264" s="7">
        <v>591448.19999999995</v>
      </c>
      <c r="Y264" s="18">
        <v>0.23721004808538443</v>
      </c>
      <c r="Z264" s="9">
        <v>3</v>
      </c>
      <c r="AA264" s="18">
        <v>0.25</v>
      </c>
      <c r="AB264" s="2"/>
    </row>
    <row r="265" spans="1:28" ht="18" x14ac:dyDescent="0.4">
      <c r="A265" s="22"/>
      <c r="B265" s="7"/>
      <c r="C265" s="8"/>
      <c r="D265" s="38"/>
      <c r="E265" s="8"/>
      <c r="F265" s="2"/>
      <c r="G265" s="2"/>
      <c r="H265" s="2"/>
      <c r="I265" s="8" t="s">
        <v>19</v>
      </c>
      <c r="J265" s="7">
        <v>198952.22</v>
      </c>
      <c r="K265" s="18">
        <v>8.4247449958293003E-2</v>
      </c>
      <c r="L265" s="9">
        <v>2</v>
      </c>
      <c r="M265" s="18">
        <v>0.15384615384615385</v>
      </c>
      <c r="N265" s="2"/>
      <c r="O265" s="2"/>
      <c r="P265" s="8" t="s">
        <v>19</v>
      </c>
      <c r="Q265" s="7">
        <v>168105.59</v>
      </c>
      <c r="R265" s="18">
        <v>7.3273062134266362E-2</v>
      </c>
      <c r="S265" s="9">
        <v>1</v>
      </c>
      <c r="T265" s="18">
        <v>6.6666666666666666E-2</v>
      </c>
      <c r="U265" s="2"/>
      <c r="V265" s="2"/>
      <c r="W265" s="8" t="s">
        <v>19</v>
      </c>
      <c r="X265" s="7">
        <v>0</v>
      </c>
      <c r="Y265" s="18">
        <v>0</v>
      </c>
      <c r="Z265" s="9">
        <v>0</v>
      </c>
      <c r="AA265" s="18">
        <v>0</v>
      </c>
      <c r="AB265" s="2"/>
    </row>
    <row r="266" spans="1:28" ht="18" x14ac:dyDescent="0.4">
      <c r="A266" s="22"/>
      <c r="B266" s="7"/>
      <c r="C266" s="8"/>
      <c r="D266" s="38"/>
      <c r="E266" s="8"/>
      <c r="F266" s="2"/>
      <c r="G266" s="2"/>
      <c r="H266" s="2"/>
      <c r="I266" s="8" t="s">
        <v>20</v>
      </c>
      <c r="J266" s="7">
        <v>0</v>
      </c>
      <c r="K266" s="18">
        <v>0</v>
      </c>
      <c r="L266" s="9">
        <v>0</v>
      </c>
      <c r="M266" s="18">
        <v>0</v>
      </c>
      <c r="N266" s="2"/>
      <c r="O266" s="2"/>
      <c r="P266" s="8" t="s">
        <v>20</v>
      </c>
      <c r="Q266" s="7">
        <v>0</v>
      </c>
      <c r="R266" s="18">
        <v>0</v>
      </c>
      <c r="S266" s="9">
        <v>0</v>
      </c>
      <c r="T266" s="18">
        <v>0</v>
      </c>
      <c r="U266" s="2"/>
      <c r="V266" s="2"/>
      <c r="W266" s="8" t="s">
        <v>20</v>
      </c>
      <c r="X266" s="7">
        <v>0</v>
      </c>
      <c r="Y266" s="18">
        <v>0</v>
      </c>
      <c r="Z266" s="9">
        <v>0</v>
      </c>
      <c r="AA266" s="18">
        <v>0</v>
      </c>
      <c r="AB266" s="2"/>
    </row>
    <row r="267" spans="1:28" ht="18" x14ac:dyDescent="0.4">
      <c r="A267" s="22"/>
      <c r="B267" s="7"/>
      <c r="C267" s="8"/>
      <c r="D267" s="38"/>
      <c r="E267" s="8"/>
      <c r="F267" s="2"/>
      <c r="G267" s="2"/>
      <c r="H267" s="2"/>
      <c r="I267" s="8" t="s">
        <v>21</v>
      </c>
      <c r="J267" s="7">
        <v>0</v>
      </c>
      <c r="K267" s="18">
        <v>0</v>
      </c>
      <c r="L267" s="9">
        <v>0</v>
      </c>
      <c r="M267" s="18">
        <v>0</v>
      </c>
      <c r="N267" s="2"/>
      <c r="O267" s="2"/>
      <c r="P267" s="8" t="s">
        <v>21</v>
      </c>
      <c r="Q267" s="7">
        <v>0</v>
      </c>
      <c r="R267" s="18">
        <v>0</v>
      </c>
      <c r="S267" s="9">
        <v>0</v>
      </c>
      <c r="T267" s="18">
        <v>0</v>
      </c>
      <c r="U267" s="2"/>
      <c r="V267" s="2"/>
      <c r="W267" s="8" t="s">
        <v>21</v>
      </c>
      <c r="X267" s="7">
        <v>331360.42</v>
      </c>
      <c r="Y267" s="18">
        <v>0.13289755748989207</v>
      </c>
      <c r="Z267" s="9">
        <v>1</v>
      </c>
      <c r="AA267" s="18">
        <v>8.3333333333333329E-2</v>
      </c>
      <c r="AB267" s="2"/>
    </row>
    <row r="268" spans="1:28" ht="18" x14ac:dyDescent="0.4">
      <c r="A268" s="22"/>
      <c r="B268" s="7"/>
      <c r="C268" s="8"/>
      <c r="D268" s="38"/>
      <c r="E268" s="8"/>
      <c r="F268" s="2"/>
      <c r="G268" s="2"/>
      <c r="H268" s="2"/>
      <c r="I268" s="8" t="s">
        <v>139</v>
      </c>
      <c r="J268" s="7">
        <v>1435465.52</v>
      </c>
      <c r="K268" s="18">
        <v>0.60785604484863265</v>
      </c>
      <c r="L268" s="9">
        <v>6</v>
      </c>
      <c r="M268" s="18">
        <v>0.46153846153846156</v>
      </c>
      <c r="N268" s="2"/>
      <c r="O268" s="2"/>
      <c r="P268" s="8" t="s">
        <v>139</v>
      </c>
      <c r="Q268" s="7">
        <v>1007226.03</v>
      </c>
      <c r="R268" s="18">
        <v>0.43902487406540391</v>
      </c>
      <c r="S268" s="9">
        <v>5</v>
      </c>
      <c r="T268" s="18">
        <v>0.33333333333333331</v>
      </c>
      <c r="U268" s="2"/>
      <c r="V268" s="2"/>
      <c r="W268" s="8" t="s">
        <v>139</v>
      </c>
      <c r="X268" s="7">
        <v>546340.54</v>
      </c>
      <c r="Y268" s="18">
        <v>0.21911887763695098</v>
      </c>
      <c r="Z268" s="9">
        <v>2</v>
      </c>
      <c r="AA268" s="18">
        <v>0.16666666666666666</v>
      </c>
      <c r="AB268" s="2"/>
    </row>
    <row r="269" spans="1:28" ht="18" x14ac:dyDescent="0.4">
      <c r="A269" s="22"/>
      <c r="B269" s="7"/>
      <c r="C269" s="8"/>
      <c r="D269" s="38"/>
      <c r="E269" s="8"/>
      <c r="F269" s="2"/>
      <c r="G269" s="2"/>
      <c r="H269" s="2"/>
      <c r="I269" s="8" t="s">
        <v>140</v>
      </c>
      <c r="J269" s="7">
        <v>187523.97</v>
      </c>
      <c r="K269" s="18">
        <v>7.9408092448304615E-2</v>
      </c>
      <c r="L269" s="9">
        <v>1</v>
      </c>
      <c r="M269" s="18">
        <v>7.6923076923076927E-2</v>
      </c>
      <c r="N269" s="2"/>
      <c r="O269" s="2"/>
      <c r="P269" s="8" t="s">
        <v>140</v>
      </c>
      <c r="Q269" s="7">
        <v>256350.46</v>
      </c>
      <c r="R269" s="18">
        <v>0.11173681484195595</v>
      </c>
      <c r="S269" s="9">
        <v>2</v>
      </c>
      <c r="T269" s="18">
        <v>0.13333333333333333</v>
      </c>
      <c r="U269" s="2"/>
      <c r="V269" s="2"/>
      <c r="W269" s="8" t="s">
        <v>140</v>
      </c>
      <c r="X269" s="7">
        <v>434130.31</v>
      </c>
      <c r="Y269" s="18">
        <v>0.17411511559325543</v>
      </c>
      <c r="Z269" s="9">
        <v>3</v>
      </c>
      <c r="AA269" s="18">
        <v>0.25</v>
      </c>
      <c r="AB269" s="2"/>
    </row>
    <row r="270" spans="1:28" ht="18" x14ac:dyDescent="0.4">
      <c r="A270" s="22"/>
      <c r="B270" s="7"/>
      <c r="C270" s="8"/>
      <c r="D270" s="38"/>
      <c r="E270" s="8"/>
      <c r="F270" s="2"/>
      <c r="G270" s="2"/>
      <c r="H270" s="2"/>
      <c r="I270" s="8"/>
      <c r="J270" s="7"/>
      <c r="K270" s="8"/>
      <c r="L270" s="9"/>
      <c r="M270" s="8"/>
      <c r="N270" s="2"/>
      <c r="O270" s="2"/>
      <c r="P270" s="8"/>
      <c r="Q270" s="7"/>
      <c r="R270" s="8"/>
      <c r="S270" s="9"/>
      <c r="T270" s="8"/>
      <c r="U270" s="2"/>
      <c r="V270" s="2"/>
      <c r="W270" s="8"/>
      <c r="X270" s="7"/>
      <c r="Y270" s="8"/>
      <c r="Z270" s="9"/>
      <c r="AA270" s="8"/>
      <c r="AB270" s="2"/>
    </row>
    <row r="271" spans="1:28" ht="18.5" thickBot="1" x14ac:dyDescent="0.45">
      <c r="A271" s="22"/>
      <c r="B271" s="7"/>
      <c r="C271" s="8"/>
      <c r="D271" s="38"/>
      <c r="E271" s="8"/>
      <c r="F271" s="2"/>
      <c r="G271" s="2"/>
      <c r="H271" s="2"/>
      <c r="I271" s="22"/>
      <c r="J271" s="23">
        <f>SUM(J262:J269)</f>
        <v>2361522.16</v>
      </c>
      <c r="K271" s="22"/>
      <c r="L271" s="25">
        <f>SUM(L262:L269)</f>
        <v>13</v>
      </c>
      <c r="M271" s="35"/>
      <c r="N271" s="2"/>
      <c r="O271" s="2"/>
      <c r="P271" s="22"/>
      <c r="Q271" s="23">
        <f>SUM(Q262:Q269)</f>
        <v>2294234.54</v>
      </c>
      <c r="R271" s="22"/>
      <c r="S271" s="25">
        <f>SUM(S262:S269)</f>
        <v>15</v>
      </c>
      <c r="T271" s="35"/>
      <c r="U271" s="2"/>
      <c r="V271" s="2"/>
      <c r="W271" s="22"/>
      <c r="X271" s="23">
        <f>SUM(X262:X269)</f>
        <v>2493352.2199999997</v>
      </c>
      <c r="Y271" s="22"/>
      <c r="Z271" s="25">
        <f>SUM(Z262:Z269)</f>
        <v>12</v>
      </c>
      <c r="AA271" s="35"/>
      <c r="AB271" s="2"/>
    </row>
    <row r="272" spans="1:28" ht="18.5" thickTop="1" x14ac:dyDescent="0.4">
      <c r="A272" s="22"/>
      <c r="B272" s="7"/>
      <c r="C272" s="8"/>
      <c r="D272" s="38"/>
      <c r="E272" s="8"/>
      <c r="F272" s="2"/>
      <c r="G272" s="2"/>
      <c r="H272" s="2"/>
      <c r="I272" s="8"/>
      <c r="J272" s="7"/>
      <c r="K272" s="8"/>
      <c r="L272" s="9"/>
      <c r="M272" s="8"/>
      <c r="N272" s="2"/>
      <c r="O272" s="2"/>
      <c r="P272" s="8"/>
      <c r="Q272" s="7"/>
      <c r="R272" s="8"/>
      <c r="S272" s="9"/>
      <c r="T272" s="8"/>
      <c r="U272" s="2"/>
      <c r="V272" s="2"/>
      <c r="W272" s="8"/>
      <c r="X272" s="7"/>
      <c r="Y272" s="8"/>
      <c r="Z272" s="9"/>
      <c r="AA272" s="8"/>
      <c r="AB272" s="2"/>
    </row>
    <row r="273" spans="1:28" ht="18" x14ac:dyDescent="0.4">
      <c r="A273" s="22"/>
      <c r="B273" s="7"/>
      <c r="C273" s="8"/>
      <c r="D273" s="38"/>
      <c r="E273" s="8"/>
      <c r="F273" s="2"/>
      <c r="G273" s="2"/>
      <c r="H273" s="2"/>
      <c r="I273" s="22" t="s">
        <v>88</v>
      </c>
      <c r="J273" s="7"/>
      <c r="K273" s="8"/>
      <c r="L273" s="38">
        <v>7.761887869554589</v>
      </c>
      <c r="M273" s="8"/>
      <c r="N273" s="2"/>
      <c r="O273" s="2"/>
      <c r="P273" s="22" t="s">
        <v>88</v>
      </c>
      <c r="Q273" s="7"/>
      <c r="R273" s="8"/>
      <c r="S273" s="38">
        <v>7.5629892298653196</v>
      </c>
      <c r="T273" s="8"/>
      <c r="U273" s="2"/>
      <c r="V273" s="2"/>
      <c r="W273" s="22" t="s">
        <v>88</v>
      </c>
      <c r="X273" s="7"/>
      <c r="Y273" s="8"/>
      <c r="Z273" s="38">
        <v>6.6453025088941606</v>
      </c>
      <c r="AA273" s="8"/>
      <c r="AB273" s="2"/>
    </row>
    <row r="274" spans="1:28" ht="18" x14ac:dyDescent="0.4">
      <c r="A274" s="22"/>
      <c r="B274" s="7"/>
      <c r="C274" s="8"/>
      <c r="D274" s="38"/>
      <c r="E274" s="8"/>
      <c r="F274" s="2"/>
      <c r="G274" s="2"/>
      <c r="H274" s="2"/>
      <c r="I274" s="22"/>
      <c r="J274" s="7"/>
      <c r="K274" s="8"/>
      <c r="L274" s="38"/>
      <c r="M274" s="8"/>
      <c r="N274" s="2"/>
      <c r="O274" s="2"/>
      <c r="P274" s="22"/>
      <c r="Q274" s="7"/>
      <c r="R274" s="8"/>
      <c r="S274" s="38"/>
      <c r="T274" s="8"/>
      <c r="U274" s="2"/>
      <c r="V274" s="2"/>
      <c r="W274" s="22"/>
      <c r="X274" s="7"/>
      <c r="Y274" s="8"/>
      <c r="Z274" s="38"/>
      <c r="AA274" s="8"/>
      <c r="AB274" s="2"/>
    </row>
    <row r="275" spans="1:28" ht="18" x14ac:dyDescent="0.4">
      <c r="A275" s="22"/>
      <c r="B275" s="7"/>
      <c r="C275" s="8"/>
      <c r="D275" s="38"/>
      <c r="E275" s="8"/>
      <c r="F275" s="2"/>
      <c r="G275" s="2"/>
      <c r="H275" s="2"/>
      <c r="I275" s="22"/>
      <c r="J275" s="7"/>
      <c r="K275" s="8"/>
      <c r="L275" s="38"/>
      <c r="M275" s="8"/>
      <c r="N275" s="2"/>
      <c r="O275" s="2"/>
      <c r="P275" s="22"/>
      <c r="Q275" s="7"/>
      <c r="R275" s="8"/>
      <c r="S275" s="38"/>
      <c r="T275" s="8"/>
      <c r="U275" s="2"/>
      <c r="V275" s="2"/>
      <c r="W275" s="22"/>
      <c r="X275" s="7"/>
      <c r="Y275" s="8"/>
      <c r="Z275" s="38"/>
      <c r="AA275" s="8"/>
      <c r="AB275" s="2"/>
    </row>
    <row r="276" spans="1:28" ht="18" x14ac:dyDescent="0.4">
      <c r="A276" s="22"/>
      <c r="B276" s="7"/>
      <c r="C276" s="8"/>
      <c r="D276" s="38"/>
      <c r="E276" s="8"/>
      <c r="F276" s="2"/>
      <c r="G276" s="2"/>
      <c r="H276" s="2"/>
      <c r="I276" s="22"/>
      <c r="J276" s="7"/>
      <c r="K276" s="8"/>
      <c r="L276" s="38"/>
      <c r="M276" s="8"/>
      <c r="N276" s="2"/>
      <c r="O276" s="2"/>
      <c r="P276" s="22"/>
      <c r="Q276" s="7"/>
      <c r="R276" s="8"/>
      <c r="S276" s="38"/>
      <c r="T276" s="8"/>
      <c r="U276" s="2"/>
      <c r="V276" s="2"/>
      <c r="W276" s="22"/>
      <c r="X276" s="7"/>
      <c r="Y276" s="8"/>
      <c r="Z276" s="38"/>
      <c r="AA276" s="8"/>
      <c r="AB276" s="2"/>
    </row>
    <row r="277" spans="1:28" ht="18" x14ac:dyDescent="0.4">
      <c r="A277" s="22"/>
      <c r="B277" s="7"/>
      <c r="C277" s="8"/>
      <c r="D277" s="38"/>
      <c r="E277" s="8"/>
      <c r="F277" s="2"/>
      <c r="G277" s="2"/>
      <c r="H277" s="2"/>
      <c r="I277" s="22"/>
      <c r="J277" s="7"/>
      <c r="K277" s="8"/>
      <c r="L277" s="38"/>
      <c r="M277" s="8"/>
      <c r="N277" s="2"/>
      <c r="O277" s="2"/>
      <c r="P277" s="22"/>
      <c r="Q277" s="7"/>
      <c r="R277" s="8"/>
      <c r="S277" s="38"/>
      <c r="T277" s="8"/>
      <c r="U277" s="2"/>
      <c r="V277" s="2"/>
      <c r="W277" s="22"/>
      <c r="X277" s="7"/>
      <c r="Y277" s="8"/>
      <c r="Z277" s="38"/>
      <c r="AA277" s="8"/>
      <c r="AB277" s="2"/>
    </row>
    <row r="278" spans="1:28" ht="18" x14ac:dyDescent="0.4">
      <c r="A278" s="22"/>
      <c r="B278" s="7"/>
      <c r="C278" s="8"/>
      <c r="D278" s="38"/>
      <c r="E278" s="8"/>
      <c r="F278" s="2"/>
      <c r="G278" s="2"/>
      <c r="H278" s="2"/>
      <c r="I278" s="22"/>
      <c r="J278" s="7"/>
      <c r="K278" s="8"/>
      <c r="L278" s="38"/>
      <c r="M278" s="8"/>
      <c r="N278" s="2"/>
      <c r="O278" s="2"/>
      <c r="P278" s="22"/>
      <c r="Q278" s="7"/>
      <c r="R278" s="8"/>
      <c r="S278" s="38"/>
      <c r="T278" s="8"/>
      <c r="U278" s="2"/>
      <c r="V278" s="2"/>
      <c r="W278" s="22"/>
      <c r="X278" s="7"/>
      <c r="Y278" s="8"/>
      <c r="Z278" s="38"/>
      <c r="AA278" s="8"/>
      <c r="AB278" s="2"/>
    </row>
    <row r="279" spans="1:28" ht="18" x14ac:dyDescent="0.4">
      <c r="A279" s="22"/>
      <c r="B279" s="7"/>
      <c r="C279" s="8"/>
      <c r="D279" s="38"/>
      <c r="E279" s="8"/>
      <c r="F279" s="2"/>
      <c r="G279" s="2"/>
      <c r="H279" s="2"/>
      <c r="I279" s="22"/>
      <c r="J279" s="7"/>
      <c r="K279" s="8"/>
      <c r="L279" s="38"/>
      <c r="M279" s="8"/>
      <c r="N279" s="2"/>
      <c r="O279" s="2"/>
      <c r="P279" s="22"/>
      <c r="Q279" s="7"/>
      <c r="R279" s="8"/>
      <c r="S279" s="38"/>
      <c r="T279" s="8"/>
      <c r="U279" s="2"/>
      <c r="V279" s="2"/>
      <c r="W279" s="22"/>
      <c r="X279" s="7"/>
      <c r="Y279" s="8"/>
      <c r="Z279" s="38"/>
      <c r="AA279" s="8"/>
      <c r="AB279" s="2"/>
    </row>
    <row r="280" spans="1:28" ht="18" x14ac:dyDescent="0.4">
      <c r="A280" s="22"/>
      <c r="B280" s="7"/>
      <c r="C280" s="8"/>
      <c r="D280" s="38"/>
      <c r="E280" s="8"/>
      <c r="F280" s="2"/>
      <c r="G280" s="2"/>
      <c r="H280" s="2"/>
      <c r="I280" s="22"/>
      <c r="J280" s="7"/>
      <c r="K280" s="8"/>
      <c r="L280" s="38"/>
      <c r="M280" s="8"/>
      <c r="N280" s="2"/>
      <c r="O280" s="2"/>
      <c r="P280" s="22"/>
      <c r="Q280" s="7"/>
      <c r="R280" s="8"/>
      <c r="S280" s="38"/>
      <c r="T280" s="8"/>
      <c r="U280" s="2"/>
      <c r="V280" s="2"/>
      <c r="W280" s="22"/>
      <c r="X280" s="7"/>
      <c r="Y280" s="8"/>
      <c r="Z280" s="38"/>
      <c r="AA280" s="8"/>
      <c r="AB280" s="2"/>
    </row>
    <row r="281" spans="1:28" ht="18" x14ac:dyDescent="0.4">
      <c r="A281" s="22"/>
      <c r="B281" s="7"/>
      <c r="C281" s="8"/>
      <c r="D281" s="38"/>
      <c r="E281" s="8"/>
      <c r="F281" s="2"/>
      <c r="G281" s="2"/>
      <c r="H281" s="2"/>
      <c r="I281" s="22"/>
      <c r="J281" s="7"/>
      <c r="K281" s="8"/>
      <c r="L281" s="38"/>
      <c r="M281" s="8"/>
      <c r="N281" s="2"/>
      <c r="O281" s="2"/>
      <c r="P281" s="22"/>
      <c r="Q281" s="7"/>
      <c r="R281" s="8"/>
      <c r="S281" s="38"/>
      <c r="T281" s="8"/>
      <c r="U281" s="2"/>
      <c r="V281" s="2"/>
      <c r="W281" s="22"/>
      <c r="X281" s="7"/>
      <c r="Y281" s="8"/>
      <c r="Z281" s="38"/>
      <c r="AA281" s="8"/>
      <c r="AB281" s="2"/>
    </row>
    <row r="282" spans="1:28" ht="18" x14ac:dyDescent="0.4">
      <c r="A282" s="22"/>
      <c r="B282" s="7"/>
      <c r="C282" s="8"/>
      <c r="D282" s="38"/>
      <c r="E282" s="8"/>
      <c r="F282" s="2"/>
      <c r="G282" s="2"/>
      <c r="H282" s="2"/>
      <c r="I282" s="22"/>
      <c r="J282" s="7"/>
      <c r="K282" s="8"/>
      <c r="L282" s="38"/>
      <c r="M282" s="8"/>
      <c r="N282" s="2"/>
      <c r="O282" s="2"/>
      <c r="P282" s="22"/>
      <c r="Q282" s="7"/>
      <c r="R282" s="8"/>
      <c r="S282" s="38"/>
      <c r="T282" s="8"/>
      <c r="U282" s="2"/>
      <c r="V282" s="2"/>
      <c r="W282" s="22"/>
      <c r="X282" s="7"/>
      <c r="Y282" s="8"/>
      <c r="Z282" s="38"/>
      <c r="AA282" s="8"/>
      <c r="AB282" s="2"/>
    </row>
    <row r="283" spans="1:28" ht="18" x14ac:dyDescent="0.4">
      <c r="A283" s="22"/>
      <c r="B283" s="7"/>
      <c r="C283" s="8"/>
      <c r="D283" s="38"/>
      <c r="E283" s="8"/>
      <c r="F283" s="2"/>
      <c r="G283" s="2"/>
      <c r="H283" s="2"/>
      <c r="I283" s="22"/>
      <c r="J283" s="7"/>
      <c r="K283" s="8"/>
      <c r="L283" s="38"/>
      <c r="M283" s="8"/>
      <c r="N283" s="2"/>
      <c r="O283" s="2"/>
      <c r="P283" s="22"/>
      <c r="Q283" s="7"/>
      <c r="R283" s="8"/>
      <c r="S283" s="38"/>
      <c r="T283" s="8"/>
      <c r="U283" s="2"/>
      <c r="V283" s="2"/>
      <c r="W283" s="22"/>
      <c r="X283" s="7"/>
      <c r="Y283" s="8"/>
      <c r="Z283" s="38"/>
      <c r="AA283" s="8"/>
      <c r="AB283" s="2"/>
    </row>
    <row r="284" spans="1:28" ht="18" x14ac:dyDescent="0.4">
      <c r="A284" s="22"/>
      <c r="B284" s="7"/>
      <c r="C284" s="8"/>
      <c r="D284" s="38"/>
      <c r="E284" s="8"/>
      <c r="F284" s="2"/>
      <c r="G284" s="2"/>
      <c r="H284" s="2"/>
      <c r="I284" s="22"/>
      <c r="J284" s="7"/>
      <c r="K284" s="8"/>
      <c r="L284" s="38"/>
      <c r="M284" s="8"/>
      <c r="N284" s="2"/>
      <c r="O284" s="2"/>
      <c r="P284" s="22"/>
      <c r="Q284" s="7"/>
      <c r="R284" s="8"/>
      <c r="S284" s="38"/>
      <c r="T284" s="8"/>
      <c r="U284" s="2"/>
      <c r="V284" s="2"/>
      <c r="W284" s="22"/>
      <c r="X284" s="7"/>
      <c r="Y284" s="8"/>
      <c r="Z284" s="38"/>
      <c r="AA284" s="8"/>
      <c r="AB284" s="2"/>
    </row>
    <row r="285" spans="1:28" ht="18" x14ac:dyDescent="0.4">
      <c r="A285" s="22"/>
      <c r="B285" s="7"/>
      <c r="C285" s="8"/>
      <c r="D285" s="38"/>
      <c r="E285" s="8"/>
      <c r="F285" s="2"/>
      <c r="G285" s="2"/>
      <c r="H285" s="2"/>
      <c r="I285" s="22"/>
      <c r="J285" s="7"/>
      <c r="K285" s="8"/>
      <c r="L285" s="38"/>
      <c r="M285" s="8"/>
      <c r="N285" s="2"/>
      <c r="O285" s="2"/>
      <c r="P285" s="22"/>
      <c r="Q285" s="7"/>
      <c r="R285" s="8"/>
      <c r="S285" s="38"/>
      <c r="T285" s="8"/>
      <c r="U285" s="2"/>
      <c r="V285" s="2"/>
      <c r="W285" s="22"/>
      <c r="X285" s="7"/>
      <c r="Y285" s="8"/>
      <c r="Z285" s="38"/>
      <c r="AA285" s="8"/>
      <c r="AB285" s="2"/>
    </row>
    <row r="286" spans="1:28" ht="18" x14ac:dyDescent="0.4">
      <c r="A286" s="22"/>
      <c r="B286" s="7"/>
      <c r="C286" s="8"/>
      <c r="D286" s="38"/>
      <c r="E286" s="8"/>
      <c r="F286" s="2"/>
      <c r="G286" s="2"/>
      <c r="H286" s="2"/>
      <c r="I286" s="22"/>
      <c r="J286" s="7"/>
      <c r="K286" s="8"/>
      <c r="L286" s="38"/>
      <c r="M286" s="8"/>
      <c r="N286" s="2"/>
      <c r="O286" s="2"/>
      <c r="P286" s="22"/>
      <c r="Q286" s="7"/>
      <c r="R286" s="8"/>
      <c r="S286" s="38"/>
      <c r="T286" s="8"/>
      <c r="U286" s="2"/>
      <c r="V286" s="2"/>
      <c r="W286" s="22"/>
      <c r="X286" s="7"/>
      <c r="Y286" s="8"/>
      <c r="Z286" s="38"/>
      <c r="AA286" s="8"/>
      <c r="AB286" s="2"/>
    </row>
    <row r="287" spans="1:28" ht="18" x14ac:dyDescent="0.4">
      <c r="A287" s="22"/>
      <c r="B287" s="7"/>
      <c r="C287" s="8"/>
      <c r="D287" s="38"/>
      <c r="E287" s="8"/>
      <c r="F287" s="2"/>
      <c r="G287" s="2"/>
      <c r="H287" s="2"/>
      <c r="I287" s="22"/>
      <c r="J287" s="7"/>
      <c r="K287" s="8"/>
      <c r="L287" s="38"/>
      <c r="M287" s="8"/>
      <c r="N287" s="2"/>
      <c r="O287" s="2"/>
      <c r="P287" s="22"/>
      <c r="Q287" s="7"/>
      <c r="R287" s="8"/>
      <c r="S287" s="38"/>
      <c r="T287" s="8"/>
      <c r="U287" s="2"/>
      <c r="V287" s="2"/>
      <c r="W287" s="22"/>
      <c r="X287" s="7"/>
      <c r="Y287" s="8"/>
      <c r="Z287" s="38"/>
      <c r="AA287" s="8"/>
      <c r="AB287" s="2"/>
    </row>
    <row r="288" spans="1:28" ht="18" x14ac:dyDescent="0.4">
      <c r="A288" s="22"/>
      <c r="B288" s="7"/>
      <c r="C288" s="8"/>
      <c r="D288" s="38"/>
      <c r="E288" s="8"/>
      <c r="F288" s="2"/>
      <c r="G288" s="2"/>
      <c r="H288" s="2"/>
      <c r="I288" s="22"/>
      <c r="J288" s="7"/>
      <c r="K288" s="8"/>
      <c r="L288" s="38"/>
      <c r="M288" s="8"/>
      <c r="N288" s="2"/>
      <c r="O288" s="2"/>
      <c r="P288" s="22"/>
      <c r="Q288" s="7"/>
      <c r="R288" s="8"/>
      <c r="S288" s="38"/>
      <c r="T288" s="8"/>
      <c r="U288" s="2"/>
      <c r="V288" s="2"/>
      <c r="W288" s="22"/>
      <c r="X288" s="7"/>
      <c r="Y288" s="8"/>
      <c r="Z288" s="38"/>
      <c r="AA288" s="8"/>
      <c r="AB288" s="2"/>
    </row>
    <row r="289" spans="1:28" ht="18" x14ac:dyDescent="0.4">
      <c r="A289" s="22"/>
      <c r="B289" s="7"/>
      <c r="C289" s="8"/>
      <c r="D289" s="38"/>
      <c r="E289" s="8"/>
      <c r="F289" s="2"/>
      <c r="G289" s="2"/>
      <c r="H289" s="2"/>
      <c r="I289" s="22"/>
      <c r="J289" s="7"/>
      <c r="K289" s="8"/>
      <c r="L289" s="38"/>
      <c r="M289" s="8"/>
      <c r="N289" s="2"/>
      <c r="O289" s="2"/>
      <c r="P289" s="22"/>
      <c r="Q289" s="7"/>
      <c r="R289" s="8"/>
      <c r="S289" s="38"/>
      <c r="T289" s="8"/>
      <c r="U289" s="2"/>
      <c r="V289" s="2"/>
      <c r="W289" s="22"/>
      <c r="X289" s="7"/>
      <c r="Y289" s="8"/>
      <c r="Z289" s="38"/>
      <c r="AA289" s="8"/>
      <c r="AB289" s="2"/>
    </row>
    <row r="290" spans="1:28" ht="18" x14ac:dyDescent="0.4">
      <c r="A290" s="22"/>
      <c r="B290" s="7"/>
      <c r="C290" s="8"/>
      <c r="D290" s="38"/>
      <c r="E290" s="8"/>
      <c r="F290" s="2"/>
      <c r="G290" s="2"/>
      <c r="H290" s="2"/>
      <c r="I290" s="22"/>
      <c r="J290" s="7"/>
      <c r="K290" s="8"/>
      <c r="L290" s="38"/>
      <c r="M290" s="8"/>
      <c r="N290" s="2"/>
      <c r="O290" s="2"/>
      <c r="P290" s="22"/>
      <c r="Q290" s="7"/>
      <c r="R290" s="8"/>
      <c r="S290" s="38"/>
      <c r="T290" s="8"/>
      <c r="U290" s="2"/>
      <c r="V290" s="2"/>
      <c r="W290" s="22"/>
      <c r="X290" s="7"/>
      <c r="Y290" s="8"/>
      <c r="Z290" s="38"/>
      <c r="AA290" s="8"/>
      <c r="AB290" s="2"/>
    </row>
    <row r="291" spans="1:28" ht="18" x14ac:dyDescent="0.4">
      <c r="A291" s="22"/>
      <c r="B291" s="7"/>
      <c r="C291" s="8"/>
      <c r="D291" s="38"/>
      <c r="E291" s="8"/>
      <c r="F291" s="2"/>
      <c r="G291" s="2"/>
      <c r="H291" s="2"/>
      <c r="I291" s="22"/>
      <c r="J291" s="7"/>
      <c r="K291" s="8"/>
      <c r="L291" s="38"/>
      <c r="M291" s="8"/>
      <c r="N291" s="2"/>
      <c r="O291" s="2"/>
      <c r="P291" s="22"/>
      <c r="Q291" s="7"/>
      <c r="R291" s="8"/>
      <c r="S291" s="38"/>
      <c r="T291" s="8"/>
      <c r="U291" s="2"/>
      <c r="V291" s="2"/>
      <c r="W291" s="22"/>
      <c r="X291" s="7"/>
      <c r="Y291" s="8"/>
      <c r="Z291" s="38"/>
      <c r="AA291" s="8"/>
      <c r="AB291" s="2"/>
    </row>
    <row r="292" spans="1:28" ht="18" x14ac:dyDescent="0.4">
      <c r="A292" s="22"/>
      <c r="B292" s="7"/>
      <c r="C292" s="8"/>
      <c r="D292" s="38"/>
      <c r="E292" s="8"/>
      <c r="F292" s="2"/>
      <c r="G292" s="2"/>
      <c r="H292" s="2"/>
      <c r="I292" s="22"/>
      <c r="J292" s="7"/>
      <c r="K292" s="8"/>
      <c r="L292" s="38"/>
      <c r="M292" s="8"/>
      <c r="N292" s="2"/>
      <c r="O292" s="2"/>
      <c r="P292" s="22"/>
      <c r="Q292" s="7"/>
      <c r="R292" s="8"/>
      <c r="S292" s="38"/>
      <c r="T292" s="8"/>
      <c r="U292" s="2"/>
      <c r="V292" s="2"/>
      <c r="W292" s="22"/>
      <c r="X292" s="7"/>
      <c r="Y292" s="8"/>
      <c r="Z292" s="38"/>
      <c r="AA292" s="8"/>
      <c r="AB292" s="2"/>
    </row>
    <row r="293" spans="1:28" ht="15.5" x14ac:dyDescent="0.35">
      <c r="A293" s="39"/>
      <c r="B293" s="40"/>
      <c r="C293" s="39"/>
      <c r="D293" s="41"/>
      <c r="E293" s="39"/>
      <c r="F293" s="2"/>
      <c r="G293" s="2"/>
      <c r="H293" s="2"/>
      <c r="I293" s="39"/>
      <c r="J293" s="40"/>
      <c r="K293" s="39"/>
      <c r="L293" s="41"/>
      <c r="M293" s="39"/>
      <c r="N293" s="2"/>
      <c r="O293" s="2"/>
      <c r="P293" s="39"/>
      <c r="Q293" s="40"/>
      <c r="R293" s="39"/>
      <c r="S293" s="41"/>
      <c r="T293" s="39"/>
      <c r="U293" s="2"/>
      <c r="V293" s="2"/>
      <c r="W293" s="39"/>
      <c r="X293" s="40"/>
      <c r="Y293" s="39"/>
      <c r="Z293" s="41"/>
      <c r="AA293" s="39"/>
      <c r="AB293" s="2"/>
    </row>
    <row r="294" spans="1:28" ht="15.5" x14ac:dyDescent="0.35">
      <c r="A294" s="39"/>
      <c r="B294" s="40"/>
      <c r="C294" s="39"/>
      <c r="D294" s="41"/>
      <c r="E294" s="39"/>
      <c r="F294" s="2"/>
      <c r="G294" s="2"/>
      <c r="H294" s="2"/>
      <c r="I294" s="39"/>
      <c r="J294" s="40"/>
      <c r="K294" s="39"/>
      <c r="L294" s="41"/>
      <c r="M294" s="39"/>
      <c r="N294" s="2"/>
      <c r="O294" s="2"/>
      <c r="P294" s="39"/>
      <c r="Q294" s="40"/>
      <c r="R294" s="39"/>
      <c r="S294" s="41"/>
      <c r="T294" s="39"/>
      <c r="U294" s="2"/>
      <c r="V294" s="2"/>
      <c r="W294" s="39"/>
      <c r="X294" s="40"/>
      <c r="Y294" s="39"/>
      <c r="Z294" s="41"/>
      <c r="AA294" s="39"/>
      <c r="AB294" s="2"/>
    </row>
    <row r="295" spans="1:28" ht="15.5" x14ac:dyDescent="0.35">
      <c r="A295" s="39"/>
      <c r="B295" s="40"/>
      <c r="C295" s="39"/>
      <c r="D295" s="41"/>
      <c r="E295" s="39"/>
      <c r="F295" s="2"/>
      <c r="G295" s="2"/>
      <c r="H295" s="2"/>
      <c r="I295" s="39"/>
      <c r="J295" s="40"/>
      <c r="K295" s="39"/>
      <c r="L295" s="41"/>
      <c r="M295" s="39"/>
      <c r="N295" s="2"/>
      <c r="O295" s="2"/>
      <c r="P295" s="39"/>
      <c r="Q295" s="40"/>
      <c r="R295" s="39"/>
      <c r="S295" s="41"/>
      <c r="T295" s="39"/>
      <c r="U295" s="2"/>
      <c r="V295" s="2"/>
      <c r="W295" s="39"/>
      <c r="X295" s="40"/>
      <c r="Y295" s="39"/>
      <c r="Z295" s="41"/>
      <c r="AA295" s="39"/>
      <c r="AB295" s="2"/>
    </row>
    <row r="296" spans="1:28" ht="15.5" x14ac:dyDescent="0.35">
      <c r="A296" s="39"/>
      <c r="B296" s="40"/>
      <c r="C296" s="39"/>
      <c r="D296" s="41"/>
      <c r="E296" s="39"/>
      <c r="F296" s="2"/>
      <c r="G296" s="2"/>
      <c r="H296" s="2"/>
      <c r="I296" s="39"/>
      <c r="J296" s="40"/>
      <c r="K296" s="39"/>
      <c r="L296" s="41"/>
      <c r="M296" s="39"/>
      <c r="N296" s="2"/>
      <c r="O296" s="2"/>
      <c r="P296" s="39"/>
      <c r="Q296" s="40"/>
      <c r="R296" s="39"/>
      <c r="S296" s="41"/>
      <c r="T296" s="39"/>
      <c r="U296" s="2"/>
      <c r="V296" s="2"/>
      <c r="W296" s="39"/>
      <c r="X296" s="40"/>
      <c r="Y296" s="39"/>
      <c r="Z296" s="41"/>
      <c r="AA296" s="39"/>
      <c r="AB296" s="2"/>
    </row>
    <row r="297" spans="1:28" ht="15.5" x14ac:dyDescent="0.35">
      <c r="A297" s="39"/>
      <c r="B297" s="40"/>
      <c r="C297" s="39"/>
      <c r="D297" s="41"/>
      <c r="E297" s="39"/>
      <c r="F297" s="2"/>
      <c r="G297" s="2"/>
      <c r="H297" s="2"/>
      <c r="I297" s="39"/>
      <c r="J297" s="40"/>
      <c r="K297" s="39"/>
      <c r="L297" s="41"/>
      <c r="M297" s="39"/>
      <c r="N297" s="2"/>
      <c r="O297" s="2"/>
      <c r="P297" s="39"/>
      <c r="Q297" s="40"/>
      <c r="R297" s="39"/>
      <c r="S297" s="41"/>
      <c r="T297" s="39"/>
      <c r="U297" s="2"/>
      <c r="V297" s="2"/>
      <c r="W297" s="39"/>
      <c r="X297" s="40"/>
      <c r="Y297" s="39"/>
      <c r="Z297" s="41"/>
      <c r="AA297" s="39"/>
      <c r="AB297" s="2"/>
    </row>
    <row r="298" spans="1:28" ht="17.5" x14ac:dyDescent="0.35">
      <c r="A298" s="6" t="s">
        <v>90</v>
      </c>
      <c r="B298" s="40"/>
      <c r="C298" s="39"/>
      <c r="D298" s="41"/>
      <c r="E298" s="39"/>
      <c r="F298" s="2"/>
      <c r="G298" s="2"/>
      <c r="H298" s="2"/>
      <c r="I298" s="6" t="s">
        <v>90</v>
      </c>
      <c r="J298" s="40"/>
      <c r="K298" s="39"/>
      <c r="L298" s="41"/>
      <c r="M298" s="39"/>
      <c r="N298" s="2"/>
      <c r="O298" s="2"/>
      <c r="P298" s="6" t="s">
        <v>90</v>
      </c>
      <c r="Q298" s="40"/>
      <c r="R298" s="39"/>
      <c r="S298" s="41"/>
      <c r="T298" s="39"/>
      <c r="U298" s="2"/>
      <c r="V298" s="2"/>
      <c r="W298" s="6" t="s">
        <v>90</v>
      </c>
      <c r="X298" s="40"/>
      <c r="Y298" s="39"/>
      <c r="Z298" s="41"/>
      <c r="AA298" s="39"/>
      <c r="AB298" s="2"/>
    </row>
    <row r="299" spans="1:28" ht="15.5" x14ac:dyDescent="0.35">
      <c r="A299" s="42"/>
      <c r="B299" s="43"/>
      <c r="C299" s="42"/>
      <c r="D299" s="44"/>
      <c r="E299" s="42"/>
      <c r="F299" s="2"/>
      <c r="G299" s="2"/>
      <c r="H299" s="2"/>
      <c r="I299" s="42"/>
      <c r="J299" s="43"/>
      <c r="K299" s="42"/>
      <c r="L299" s="44"/>
      <c r="M299" s="42"/>
      <c r="N299" s="2"/>
      <c r="O299" s="2"/>
      <c r="P299" s="42"/>
      <c r="Q299" s="43"/>
      <c r="R299" s="42"/>
      <c r="S299" s="44"/>
      <c r="T299" s="42"/>
      <c r="U299" s="2"/>
      <c r="V299" s="2"/>
      <c r="W299" s="42"/>
      <c r="X299" s="43"/>
      <c r="Y299" s="42"/>
      <c r="Z299" s="44"/>
      <c r="AA299" s="42"/>
      <c r="AB299" s="2"/>
    </row>
    <row r="300" spans="1:28" ht="54" x14ac:dyDescent="0.4">
      <c r="A300" s="13" t="s">
        <v>94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2"/>
      <c r="I300" s="13" t="s">
        <v>94</v>
      </c>
      <c r="J300" s="14" t="s">
        <v>114</v>
      </c>
      <c r="K300" s="15" t="s">
        <v>70</v>
      </c>
      <c r="L300" s="16" t="s">
        <v>71</v>
      </c>
      <c r="M300" s="15" t="s">
        <v>70</v>
      </c>
      <c r="N300" s="2"/>
      <c r="O300" s="2"/>
      <c r="P300" s="13" t="s">
        <v>94</v>
      </c>
      <c r="Q300" s="14" t="s">
        <v>114</v>
      </c>
      <c r="R300" s="15" t="s">
        <v>70</v>
      </c>
      <c r="S300" s="16" t="s">
        <v>71</v>
      </c>
      <c r="T300" s="15" t="s">
        <v>70</v>
      </c>
      <c r="U300" s="2"/>
      <c r="V300" s="2"/>
      <c r="W300" s="13" t="s">
        <v>94</v>
      </c>
      <c r="X300" s="14" t="s">
        <v>114</v>
      </c>
      <c r="Y300" s="15" t="s">
        <v>70</v>
      </c>
      <c r="Z300" s="16" t="s">
        <v>71</v>
      </c>
      <c r="AA300" s="15" t="s">
        <v>70</v>
      </c>
      <c r="AB300" s="2"/>
    </row>
    <row r="301" spans="1:28" ht="15.5" x14ac:dyDescent="0.35">
      <c r="A301" s="42"/>
      <c r="B301" s="43"/>
      <c r="C301" s="42"/>
      <c r="D301" s="44"/>
      <c r="E301" s="42"/>
      <c r="F301" s="2"/>
      <c r="G301" s="2"/>
      <c r="H301" s="2"/>
      <c r="I301" s="42"/>
      <c r="J301" s="43"/>
      <c r="K301" s="42"/>
      <c r="L301" s="44"/>
      <c r="M301" s="42"/>
      <c r="N301" s="2"/>
      <c r="O301" s="2"/>
      <c r="P301" s="42"/>
      <c r="Q301" s="43"/>
      <c r="R301" s="42"/>
      <c r="S301" s="44"/>
      <c r="T301" s="42"/>
      <c r="U301" s="2"/>
      <c r="V301" s="2"/>
      <c r="W301" s="42"/>
      <c r="X301" s="43"/>
      <c r="Y301" s="42"/>
      <c r="Z301" s="44"/>
      <c r="AA301" s="42"/>
      <c r="AB301" s="2"/>
    </row>
    <row r="302" spans="1:28" ht="17.5" x14ac:dyDescent="0.35">
      <c r="A302" s="8" t="s">
        <v>91</v>
      </c>
      <c r="B302" s="7">
        <v>15615610.35</v>
      </c>
      <c r="C302" s="18">
        <v>3.4888431962626955E-2</v>
      </c>
      <c r="D302" s="9">
        <v>172</v>
      </c>
      <c r="E302" s="18">
        <v>4.0738986262434863E-2</v>
      </c>
      <c r="F302" s="2"/>
      <c r="G302" s="2"/>
      <c r="H302" s="2"/>
      <c r="I302" s="8" t="s">
        <v>91</v>
      </c>
      <c r="J302" s="7">
        <v>14529858.450000001</v>
      </c>
      <c r="K302" s="18">
        <v>3.4049575953957308E-2</v>
      </c>
      <c r="L302" s="9">
        <v>163</v>
      </c>
      <c r="M302" s="18">
        <v>4.054726368159204E-2</v>
      </c>
      <c r="N302" s="2"/>
      <c r="O302" s="2"/>
      <c r="P302" s="8" t="s">
        <v>91</v>
      </c>
      <c r="Q302" s="7">
        <v>12850994.189999999</v>
      </c>
      <c r="R302" s="18">
        <v>3.2236647386353359E-2</v>
      </c>
      <c r="S302" s="9">
        <v>145</v>
      </c>
      <c r="T302" s="18">
        <v>3.8666666666666669E-2</v>
      </c>
      <c r="U302" s="2"/>
      <c r="V302" s="2"/>
      <c r="W302" s="8" t="s">
        <v>91</v>
      </c>
      <c r="X302" s="7">
        <v>11314687.739999998</v>
      </c>
      <c r="Y302" s="18">
        <v>3.0982327330863563E-2</v>
      </c>
      <c r="Z302" s="9">
        <v>131</v>
      </c>
      <c r="AA302" s="18">
        <v>3.818128825415331E-2</v>
      </c>
      <c r="AB302" s="2"/>
    </row>
    <row r="303" spans="1:28" ht="17.5" x14ac:dyDescent="0.35">
      <c r="A303" s="8" t="s">
        <v>92</v>
      </c>
      <c r="B303" s="7">
        <v>266920529.65999952</v>
      </c>
      <c r="C303" s="18">
        <v>0.59635445107473783</v>
      </c>
      <c r="D303" s="9">
        <v>2482</v>
      </c>
      <c r="E303" s="18">
        <v>0.58787304594978684</v>
      </c>
      <c r="F303" s="2"/>
      <c r="G303" s="2"/>
      <c r="H303" s="2"/>
      <c r="I303" s="8" t="s">
        <v>92</v>
      </c>
      <c r="J303" s="7">
        <v>265163400.07000029</v>
      </c>
      <c r="K303" s="18">
        <v>0.62138948992259746</v>
      </c>
      <c r="L303" s="9">
        <v>2450</v>
      </c>
      <c r="M303" s="18">
        <v>0.60945273631840791</v>
      </c>
      <c r="N303" s="2"/>
      <c r="O303" s="2"/>
      <c r="P303" s="8" t="s">
        <v>92</v>
      </c>
      <c r="Q303" s="7">
        <v>249607709.78999984</v>
      </c>
      <c r="R303" s="18">
        <v>0.62613955048527226</v>
      </c>
      <c r="S303" s="9">
        <v>2294</v>
      </c>
      <c r="T303" s="18">
        <v>0.61173333333333335</v>
      </c>
      <c r="U303" s="2"/>
      <c r="V303" s="2"/>
      <c r="W303" s="8" t="s">
        <v>92</v>
      </c>
      <c r="X303" s="7">
        <v>232785626.68999958</v>
      </c>
      <c r="Y303" s="18">
        <v>0.6374228480502262</v>
      </c>
      <c r="Z303" s="9">
        <v>2113</v>
      </c>
      <c r="AA303" s="18">
        <v>0.61585543573302248</v>
      </c>
      <c r="AB303" s="2"/>
    </row>
    <row r="304" spans="1:28" ht="17.5" x14ac:dyDescent="0.35">
      <c r="A304" s="8" t="s">
        <v>93</v>
      </c>
      <c r="B304" s="7">
        <v>165050910.23999995</v>
      </c>
      <c r="C304" s="18">
        <v>0.36875711696263525</v>
      </c>
      <c r="D304" s="9">
        <v>1568</v>
      </c>
      <c r="E304" s="18">
        <v>0.37138796778777833</v>
      </c>
      <c r="F304" s="2"/>
      <c r="G304" s="2"/>
      <c r="H304" s="2"/>
      <c r="I304" s="8" t="s">
        <v>93</v>
      </c>
      <c r="J304" s="7">
        <v>147033302.46999973</v>
      </c>
      <c r="K304" s="18">
        <v>0.34456093412344524</v>
      </c>
      <c r="L304" s="9">
        <v>1407</v>
      </c>
      <c r="M304" s="18">
        <v>0.35</v>
      </c>
      <c r="N304" s="2"/>
      <c r="O304" s="2"/>
      <c r="P304" s="8" t="s">
        <v>93</v>
      </c>
      <c r="Q304" s="7">
        <v>136186789.02000025</v>
      </c>
      <c r="R304" s="18">
        <v>0.34162380212837429</v>
      </c>
      <c r="S304" s="9">
        <v>1311</v>
      </c>
      <c r="T304" s="18">
        <v>0.34960000000000002</v>
      </c>
      <c r="U304" s="2"/>
      <c r="V304" s="2"/>
      <c r="W304" s="8" t="s">
        <v>93</v>
      </c>
      <c r="X304" s="7">
        <v>121097807.03999993</v>
      </c>
      <c r="Y304" s="18">
        <v>0.3315948246189101</v>
      </c>
      <c r="Z304" s="9">
        <v>1187</v>
      </c>
      <c r="AA304" s="18">
        <v>0.34596327601282423</v>
      </c>
      <c r="AB304" s="2"/>
    </row>
    <row r="305" spans="1:28" ht="17.5" x14ac:dyDescent="0.35">
      <c r="A305" s="8"/>
      <c r="B305" s="7"/>
      <c r="C305" s="8"/>
      <c r="D305" s="9"/>
      <c r="E305" s="8"/>
      <c r="F305" s="2"/>
      <c r="G305" s="2"/>
      <c r="H305" s="2"/>
      <c r="I305" s="8"/>
      <c r="J305" s="7"/>
      <c r="K305" s="8"/>
      <c r="L305" s="9"/>
      <c r="M305" s="8"/>
      <c r="N305" s="2"/>
      <c r="O305" s="2"/>
      <c r="P305" s="8"/>
      <c r="Q305" s="7"/>
      <c r="R305" s="8"/>
      <c r="S305" s="9"/>
      <c r="T305" s="8"/>
      <c r="U305" s="2"/>
      <c r="V305" s="2"/>
      <c r="W305" s="8"/>
      <c r="X305" s="7"/>
      <c r="Y305" s="8"/>
      <c r="Z305" s="9"/>
      <c r="AA305" s="8"/>
      <c r="AB305" s="2"/>
    </row>
    <row r="306" spans="1:28" ht="18.5" thickBot="1" x14ac:dyDescent="0.45">
      <c r="A306" s="8"/>
      <c r="B306" s="23">
        <f>SUM(B302:B305)</f>
        <v>447587050.24999946</v>
      </c>
      <c r="C306" s="22"/>
      <c r="D306" s="25">
        <f>SUM(D302:D305)</f>
        <v>4222</v>
      </c>
      <c r="E306" s="8"/>
      <c r="F306" s="2"/>
      <c r="G306" s="2"/>
      <c r="H306" s="2"/>
      <c r="I306" s="8"/>
      <c r="J306" s="23">
        <f>SUM(J302:J305)</f>
        <v>426726560.99000001</v>
      </c>
      <c r="K306" s="22"/>
      <c r="L306" s="25">
        <f>SUM(L302:L305)</f>
        <v>4020</v>
      </c>
      <c r="M306" s="8"/>
      <c r="N306" s="2"/>
      <c r="O306" s="2"/>
      <c r="P306" s="8"/>
      <c r="Q306" s="23">
        <f>SUM(Q302:Q305)</f>
        <v>398645493.00000012</v>
      </c>
      <c r="R306" s="22"/>
      <c r="S306" s="25">
        <f>SUM(S302:S305)</f>
        <v>3750</v>
      </c>
      <c r="T306" s="8"/>
      <c r="U306" s="2"/>
      <c r="V306" s="2"/>
      <c r="W306" s="8"/>
      <c r="X306" s="23">
        <f>SUM(X302:X305)</f>
        <v>365198121.46999955</v>
      </c>
      <c r="Y306" s="22"/>
      <c r="Z306" s="25">
        <f>SUM(Z302:Z305)</f>
        <v>3431</v>
      </c>
      <c r="AA306" s="8"/>
      <c r="AB306" s="2"/>
    </row>
    <row r="307" spans="1:28" ht="16" thickTop="1" x14ac:dyDescent="0.35">
      <c r="A307" s="42"/>
      <c r="B307" s="43"/>
      <c r="C307" s="42"/>
      <c r="D307" s="44"/>
      <c r="E307" s="42"/>
      <c r="F307" s="2"/>
      <c r="G307" s="2"/>
      <c r="H307" s="2"/>
      <c r="I307" s="42"/>
      <c r="J307" s="43"/>
      <c r="K307" s="42"/>
      <c r="L307" s="44"/>
      <c r="M307" s="42"/>
      <c r="N307" s="2"/>
      <c r="O307" s="2"/>
      <c r="P307" s="42"/>
      <c r="Q307" s="43"/>
      <c r="R307" s="42"/>
      <c r="S307" s="44"/>
      <c r="T307" s="42"/>
      <c r="U307" s="2"/>
      <c r="V307" s="2"/>
      <c r="W307" s="42"/>
      <c r="X307" s="43"/>
      <c r="Y307" s="42"/>
      <c r="Z307" s="44"/>
      <c r="AA307" s="42"/>
      <c r="AB307" s="2"/>
    </row>
    <row r="308" spans="1:28" ht="15.5" x14ac:dyDescent="0.35">
      <c r="A308" s="42"/>
      <c r="B308" s="43"/>
      <c r="C308" s="42"/>
      <c r="D308" s="44"/>
      <c r="E308" s="42"/>
      <c r="F308" s="2"/>
      <c r="G308" s="2"/>
      <c r="H308" s="2"/>
      <c r="I308" s="42"/>
      <c r="J308" s="43"/>
      <c r="K308" s="42"/>
      <c r="L308" s="44"/>
      <c r="M308" s="42"/>
      <c r="N308" s="2"/>
      <c r="O308" s="2"/>
      <c r="P308" s="42"/>
      <c r="Q308" s="43"/>
      <c r="R308" s="42"/>
      <c r="S308" s="44"/>
      <c r="T308" s="42"/>
      <c r="U308" s="2"/>
      <c r="V308" s="2"/>
      <c r="W308" s="42"/>
      <c r="X308" s="43"/>
      <c r="Y308" s="42"/>
      <c r="Z308" s="44"/>
      <c r="AA308" s="42"/>
      <c r="AB308" s="2"/>
    </row>
    <row r="309" spans="1:28" ht="15.5" x14ac:dyDescent="0.35">
      <c r="A309" s="42"/>
      <c r="B309" s="43"/>
      <c r="C309" s="42"/>
      <c r="D309" s="44"/>
      <c r="E309" s="42"/>
      <c r="F309" s="2"/>
      <c r="G309" s="2"/>
      <c r="H309" s="2"/>
      <c r="I309" s="42"/>
      <c r="J309" s="43"/>
      <c r="K309" s="42"/>
      <c r="L309" s="44"/>
      <c r="M309" s="42"/>
      <c r="N309" s="2"/>
      <c r="O309" s="2"/>
      <c r="P309" s="42"/>
      <c r="Q309" s="43"/>
      <c r="R309" s="42"/>
      <c r="S309" s="44"/>
      <c r="T309" s="42"/>
      <c r="U309" s="2"/>
      <c r="V309" s="2"/>
      <c r="W309" s="42"/>
      <c r="X309" s="43"/>
      <c r="Y309" s="42"/>
      <c r="Z309" s="44"/>
      <c r="AA309" s="42"/>
      <c r="AB309" s="2"/>
    </row>
    <row r="310" spans="1:28" ht="17.5" x14ac:dyDescent="0.35">
      <c r="A310" s="6" t="s">
        <v>108</v>
      </c>
      <c r="B310" s="43"/>
      <c r="C310" s="42"/>
      <c r="D310" s="44"/>
      <c r="E310" s="42"/>
      <c r="F310" s="2"/>
      <c r="G310" s="2"/>
      <c r="H310" s="2"/>
      <c r="I310" s="6" t="s">
        <v>108</v>
      </c>
      <c r="J310" s="43"/>
      <c r="K310" s="42"/>
      <c r="L310" s="44"/>
      <c r="M310" s="42"/>
      <c r="N310" s="2"/>
      <c r="O310" s="2"/>
      <c r="P310" s="6" t="s">
        <v>108</v>
      </c>
      <c r="Q310" s="43"/>
      <c r="R310" s="42"/>
      <c r="S310" s="44"/>
      <c r="T310" s="42"/>
      <c r="U310" s="2"/>
      <c r="V310" s="2"/>
      <c r="W310" s="6" t="s">
        <v>108</v>
      </c>
      <c r="X310" s="43"/>
      <c r="Y310" s="42"/>
      <c r="Z310" s="44"/>
      <c r="AA310" s="42"/>
      <c r="AB310" s="2"/>
    </row>
    <row r="311" spans="1:28" ht="15.5" x14ac:dyDescent="0.35">
      <c r="A311" s="42"/>
      <c r="B311" s="43"/>
      <c r="C311" s="42"/>
      <c r="D311" s="44"/>
      <c r="E311" s="42"/>
      <c r="F311" s="2"/>
      <c r="G311" s="2"/>
      <c r="H311" s="2"/>
      <c r="I311" s="42"/>
      <c r="J311" s="43"/>
      <c r="K311" s="42"/>
      <c r="L311" s="44"/>
      <c r="M311" s="42"/>
      <c r="N311" s="2"/>
      <c r="O311" s="2"/>
      <c r="P311" s="42"/>
      <c r="Q311" s="43"/>
      <c r="R311" s="42"/>
      <c r="S311" s="44"/>
      <c r="T311" s="42"/>
      <c r="U311" s="2"/>
      <c r="V311" s="2"/>
      <c r="W311" s="42"/>
      <c r="X311" s="43"/>
      <c r="Y311" s="42"/>
      <c r="Z311" s="44"/>
      <c r="AA311" s="42"/>
      <c r="AB311" s="2"/>
    </row>
    <row r="312" spans="1:28" ht="54" x14ac:dyDescent="0.4">
      <c r="A312" s="13" t="s">
        <v>107</v>
      </c>
      <c r="B312" s="14" t="s">
        <v>114</v>
      </c>
      <c r="C312" s="15" t="s">
        <v>70</v>
      </c>
      <c r="D312" s="16" t="s">
        <v>71</v>
      </c>
      <c r="E312" s="15" t="s">
        <v>70</v>
      </c>
      <c r="F312" s="16" t="s">
        <v>110</v>
      </c>
      <c r="G312" s="2"/>
      <c r="H312" s="2"/>
      <c r="I312" s="13" t="s">
        <v>107</v>
      </c>
      <c r="J312" s="14" t="s">
        <v>114</v>
      </c>
      <c r="K312" s="15" t="s">
        <v>70</v>
      </c>
      <c r="L312" s="16" t="s">
        <v>71</v>
      </c>
      <c r="M312" s="15" t="s">
        <v>70</v>
      </c>
      <c r="N312" s="16" t="s">
        <v>110</v>
      </c>
      <c r="O312" s="2"/>
      <c r="P312" s="13" t="s">
        <v>107</v>
      </c>
      <c r="Q312" s="14" t="s">
        <v>114</v>
      </c>
      <c r="R312" s="15" t="s">
        <v>70</v>
      </c>
      <c r="S312" s="16" t="s">
        <v>71</v>
      </c>
      <c r="T312" s="15" t="s">
        <v>70</v>
      </c>
      <c r="U312" s="16" t="s">
        <v>110</v>
      </c>
      <c r="V312" s="2"/>
      <c r="W312" s="13" t="s">
        <v>107</v>
      </c>
      <c r="X312" s="14" t="s">
        <v>114</v>
      </c>
      <c r="Y312" s="15" t="s">
        <v>70</v>
      </c>
      <c r="Z312" s="16" t="s">
        <v>71</v>
      </c>
      <c r="AA312" s="15" t="s">
        <v>70</v>
      </c>
      <c r="AB312" s="16" t="s">
        <v>110</v>
      </c>
    </row>
    <row r="313" spans="1:28" ht="15.5" x14ac:dyDescent="0.35">
      <c r="A313" s="50"/>
      <c r="B313" s="50"/>
      <c r="C313" s="51"/>
      <c r="D313" s="50"/>
      <c r="E313" s="51"/>
      <c r="F313" s="50"/>
      <c r="G313" s="2"/>
      <c r="H313" s="2"/>
      <c r="I313" s="50"/>
      <c r="J313" s="50"/>
      <c r="K313" s="51"/>
      <c r="L313" s="50"/>
      <c r="M313" s="51"/>
      <c r="N313" s="50"/>
      <c r="O313" s="2"/>
      <c r="P313" s="50"/>
      <c r="Q313" s="50"/>
      <c r="R313" s="51"/>
      <c r="S313" s="50"/>
      <c r="T313" s="51"/>
      <c r="U313" s="50"/>
      <c r="V313" s="2"/>
      <c r="W313" s="50"/>
      <c r="X313" s="50"/>
      <c r="Y313" s="51"/>
      <c r="Z313" s="50"/>
      <c r="AA313" s="51"/>
      <c r="AB313" s="50"/>
    </row>
    <row r="314" spans="1:28" ht="17.5" x14ac:dyDescent="0.35">
      <c r="A314" s="8" t="s">
        <v>108</v>
      </c>
      <c r="B314" s="7">
        <v>445157316.67000175</v>
      </c>
      <c r="C314" s="18">
        <v>0.9945714837401114</v>
      </c>
      <c r="D314" s="9">
        <v>4190</v>
      </c>
      <c r="E314" s="18">
        <v>0.99242065371861676</v>
      </c>
      <c r="F314" s="52">
        <v>6289492.5999999605</v>
      </c>
      <c r="G314" s="2"/>
      <c r="H314" s="2"/>
      <c r="I314" s="8" t="s">
        <v>108</v>
      </c>
      <c r="J314" s="7">
        <v>424355700.14999902</v>
      </c>
      <c r="K314" s="18">
        <v>0.99444407483213459</v>
      </c>
      <c r="L314" s="9">
        <v>3988</v>
      </c>
      <c r="M314" s="18">
        <v>0.99203980099502487</v>
      </c>
      <c r="N314" s="52">
        <v>5579169.1199999582</v>
      </c>
      <c r="O314" s="2"/>
      <c r="P314" s="8" t="s">
        <v>108</v>
      </c>
      <c r="Q314" s="7">
        <v>396277950.27999938</v>
      </c>
      <c r="R314" s="18">
        <v>0.99406103226657894</v>
      </c>
      <c r="S314" s="9">
        <v>3718</v>
      </c>
      <c r="T314" s="18">
        <v>0.99146666666666672</v>
      </c>
      <c r="U314" s="52">
        <v>5361794.99</v>
      </c>
      <c r="V314" s="2"/>
      <c r="W314" s="8" t="s">
        <v>108</v>
      </c>
      <c r="X314" s="7">
        <v>362913423.17999989</v>
      </c>
      <c r="Y314" s="18">
        <v>0.99374394840585911</v>
      </c>
      <c r="Z314" s="9">
        <v>3400</v>
      </c>
      <c r="AA314" s="18">
        <v>0.99096473331390267</v>
      </c>
      <c r="AB314" s="52">
        <v>5060275.2199999737</v>
      </c>
    </row>
    <row r="315" spans="1:28" ht="17.5" x14ac:dyDescent="0.35">
      <c r="A315" s="8" t="s">
        <v>109</v>
      </c>
      <c r="B315" s="7">
        <v>2429733.58</v>
      </c>
      <c r="C315" s="18">
        <v>5.4285162598937432E-3</v>
      </c>
      <c r="D315" s="9">
        <v>32</v>
      </c>
      <c r="E315" s="18">
        <v>7.5793462813832308E-3</v>
      </c>
      <c r="F315" s="7">
        <v>0</v>
      </c>
      <c r="G315" s="2"/>
      <c r="H315" s="2"/>
      <c r="I315" s="8" t="s">
        <v>109</v>
      </c>
      <c r="J315" s="7">
        <v>2370860.84</v>
      </c>
      <c r="K315" s="18">
        <v>5.5559251678630774E-3</v>
      </c>
      <c r="L315" s="9">
        <v>32</v>
      </c>
      <c r="M315" s="18">
        <v>7.9601990049751239E-3</v>
      </c>
      <c r="N315" s="7">
        <v>0</v>
      </c>
      <c r="O315" s="2"/>
      <c r="P315" s="8" t="s">
        <v>109</v>
      </c>
      <c r="Q315" s="7">
        <v>2367542.7200000002</v>
      </c>
      <c r="R315" s="18">
        <v>5.9389677334192245E-3</v>
      </c>
      <c r="S315" s="9">
        <v>32</v>
      </c>
      <c r="T315" s="18">
        <v>8.5333333333333337E-3</v>
      </c>
      <c r="U315" s="7">
        <v>0</v>
      </c>
      <c r="V315" s="2"/>
      <c r="W315" s="8" t="s">
        <v>109</v>
      </c>
      <c r="X315" s="7">
        <v>2284698.29</v>
      </c>
      <c r="Y315" s="18">
        <v>6.2560515941418506E-3</v>
      </c>
      <c r="Z315" s="9">
        <v>31</v>
      </c>
      <c r="AA315" s="18">
        <v>9.0352666860973475E-3</v>
      </c>
      <c r="AB315" s="7">
        <v>0</v>
      </c>
    </row>
    <row r="316" spans="1:28" ht="17.5" x14ac:dyDescent="0.35">
      <c r="A316" s="8"/>
      <c r="B316" s="7"/>
      <c r="C316" s="8"/>
      <c r="D316" s="9"/>
      <c r="E316" s="8"/>
      <c r="F316" s="53"/>
      <c r="G316" s="2"/>
      <c r="H316" s="2"/>
      <c r="I316" s="8"/>
      <c r="J316" s="7"/>
      <c r="K316" s="8"/>
      <c r="L316" s="9"/>
      <c r="M316" s="8"/>
      <c r="N316" s="53"/>
      <c r="O316" s="2"/>
      <c r="P316" s="8"/>
      <c r="Q316" s="7"/>
      <c r="R316" s="8"/>
      <c r="S316" s="9"/>
      <c r="T316" s="8"/>
      <c r="U316" s="53"/>
      <c r="V316" s="2"/>
      <c r="W316" s="8"/>
      <c r="X316" s="7"/>
      <c r="Y316" s="8"/>
      <c r="Z316" s="9"/>
      <c r="AA316" s="8"/>
      <c r="AB316" s="53"/>
    </row>
    <row r="317" spans="1:28" ht="18.5" thickBot="1" x14ac:dyDescent="0.45">
      <c r="A317" s="8"/>
      <c r="B317" s="23">
        <f>SUM(B314:B316)</f>
        <v>447587050.25000173</v>
      </c>
      <c r="C317" s="22"/>
      <c r="D317" s="25">
        <f>SUM(D314:D316)</f>
        <v>4222</v>
      </c>
      <c r="E317" s="8"/>
      <c r="F317" s="23">
        <f>SUM(F314:F316)</f>
        <v>6289492.5999999605</v>
      </c>
      <c r="G317" s="2"/>
      <c r="H317" s="2"/>
      <c r="I317" s="8"/>
      <c r="J317" s="23">
        <f>SUM(J314:J316)</f>
        <v>426726560.989999</v>
      </c>
      <c r="K317" s="22"/>
      <c r="L317" s="25">
        <f>SUM(L314:L316)</f>
        <v>4020</v>
      </c>
      <c r="M317" s="8"/>
      <c r="N317" s="23">
        <f>SUM(N314:N316)</f>
        <v>5579169.1199999582</v>
      </c>
      <c r="O317" s="2"/>
      <c r="P317" s="8"/>
      <c r="Q317" s="23">
        <f>SUM(Q314:Q316)</f>
        <v>398645492.9999994</v>
      </c>
      <c r="R317" s="22"/>
      <c r="S317" s="25">
        <f>SUM(S314:S316)</f>
        <v>3750</v>
      </c>
      <c r="T317" s="8"/>
      <c r="U317" s="23">
        <f>SUM(U314:U316)</f>
        <v>5361794.99</v>
      </c>
      <c r="V317" s="2"/>
      <c r="W317" s="8"/>
      <c r="X317" s="23">
        <f>SUM(X314:X316)</f>
        <v>365198121.46999991</v>
      </c>
      <c r="Y317" s="22"/>
      <c r="Z317" s="25">
        <f>SUM(Z314:Z316)</f>
        <v>3431</v>
      </c>
      <c r="AA317" s="8"/>
      <c r="AB317" s="23">
        <f>SUM(AB314:AB316)</f>
        <v>5060275.2199999737</v>
      </c>
    </row>
    <row r="318" spans="1:28" ht="13" thickTop="1" x14ac:dyDescent="0.25">
      <c r="A318" s="53"/>
      <c r="B318" s="53"/>
      <c r="C318" s="53"/>
      <c r="D318" s="53"/>
      <c r="E318" s="53"/>
      <c r="F318" s="53"/>
      <c r="G318" s="2"/>
      <c r="H318" s="2"/>
      <c r="I318" s="53"/>
      <c r="J318" s="53"/>
      <c r="K318" s="53"/>
      <c r="L318" s="53"/>
      <c r="M318" s="53"/>
      <c r="N318" s="53"/>
      <c r="O318" s="2"/>
      <c r="P318" s="53"/>
      <c r="Q318" s="53"/>
      <c r="R318" s="53"/>
      <c r="S318" s="53"/>
      <c r="T318" s="53"/>
      <c r="U318" s="53"/>
      <c r="V318" s="2"/>
      <c r="W318" s="53"/>
      <c r="X318" s="53"/>
      <c r="Y318" s="53"/>
      <c r="Z318" s="53"/>
      <c r="AA318" s="53"/>
      <c r="AB318" s="53"/>
    </row>
    <row r="319" spans="1:2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</sheetData>
  <mergeCells count="4">
    <mergeCell ref="A1:E1"/>
    <mergeCell ref="W1:AA1"/>
    <mergeCell ref="I1:M1"/>
    <mergeCell ref="P1:T1"/>
  </mergeCells>
  <phoneticPr fontId="0" type="noConversion"/>
  <pageMargins left="0.15748031496062992" right="0.15748031496062992" top="0" bottom="0" header="0.51181102362204722" footer="0.51181102362204722"/>
  <pageSetup paperSize="9" scale="4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323"/>
  <sheetViews>
    <sheetView zoomScale="60" zoomScaleNormal="60" workbookViewId="0">
      <selection sqref="A1:E1"/>
    </sheetView>
  </sheetViews>
  <sheetFormatPr defaultRowHeight="12.5" x14ac:dyDescent="0.25"/>
  <cols>
    <col min="1" max="1" width="31.6328125" customWidth="1"/>
    <col min="2" max="2" width="26" customWidth="1"/>
    <col min="3" max="3" width="21" customWidth="1"/>
    <col min="4" max="4" width="20.08984375" customWidth="1"/>
    <col min="5" max="5" width="15.36328125" customWidth="1"/>
    <col min="6" max="6" width="19.90625" bestFit="1" customWidth="1"/>
    <col min="8" max="8" width="29.54296875" customWidth="1"/>
    <col min="9" max="9" width="31.453125" customWidth="1"/>
    <col min="10" max="10" width="19.453125" customWidth="1"/>
    <col min="11" max="11" width="19.54296875" customWidth="1"/>
    <col min="12" max="12" width="18.6328125" customWidth="1"/>
    <col min="13" max="13" width="19.90625" bestFit="1" customWidth="1"/>
    <col min="15" max="15" width="30.90625" customWidth="1"/>
    <col min="16" max="16" width="29.453125" customWidth="1"/>
    <col min="17" max="17" width="16" customWidth="1"/>
    <col min="18" max="18" width="22" customWidth="1"/>
    <col min="19" max="20" width="18.08984375" customWidth="1"/>
    <col min="21" max="21" width="13" customWidth="1"/>
    <col min="22" max="22" width="31.36328125" customWidth="1"/>
    <col min="23" max="23" width="28" customWidth="1"/>
    <col min="24" max="24" width="22" customWidth="1"/>
    <col min="25" max="25" width="23.08984375" customWidth="1"/>
    <col min="26" max="26" width="13.453125" bestFit="1" customWidth="1"/>
  </cols>
  <sheetData>
    <row r="1" spans="1:26" ht="23" x14ac:dyDescent="0.5">
      <c r="A1" s="150" t="s">
        <v>150</v>
      </c>
      <c r="B1" s="150"/>
      <c r="C1" s="150"/>
      <c r="D1" s="150"/>
      <c r="E1" s="150"/>
      <c r="F1" s="54"/>
      <c r="G1" s="54"/>
      <c r="H1" s="150" t="s">
        <v>154</v>
      </c>
      <c r="I1" s="150"/>
      <c r="J1" s="150"/>
      <c r="K1" s="150"/>
      <c r="L1" s="150"/>
      <c r="M1" s="54"/>
      <c r="N1" s="54"/>
      <c r="O1" s="150" t="s">
        <v>158</v>
      </c>
      <c r="P1" s="150"/>
      <c r="Q1" s="150"/>
      <c r="R1" s="150"/>
      <c r="S1" s="150"/>
      <c r="T1" s="54"/>
      <c r="U1" s="54"/>
      <c r="V1" s="150" t="s">
        <v>170</v>
      </c>
      <c r="W1" s="150"/>
      <c r="X1" s="150"/>
      <c r="Y1" s="150"/>
      <c r="Z1" s="150"/>
    </row>
    <row r="2" spans="1:26" ht="23" x14ac:dyDescent="0.5">
      <c r="A2" s="55" t="s">
        <v>151</v>
      </c>
      <c r="B2" s="56"/>
      <c r="C2" s="57"/>
      <c r="D2" s="58"/>
      <c r="E2" s="57"/>
      <c r="F2" s="54"/>
      <c r="G2" s="54"/>
      <c r="H2" s="55" t="s">
        <v>155</v>
      </c>
      <c r="I2" s="56"/>
      <c r="J2" s="57"/>
      <c r="K2" s="58"/>
      <c r="L2" s="57"/>
      <c r="M2" s="54"/>
      <c r="N2" s="54"/>
      <c r="O2" s="55" t="s">
        <v>159</v>
      </c>
      <c r="P2" s="56"/>
      <c r="Q2" s="57"/>
      <c r="R2" s="58"/>
      <c r="S2" s="57"/>
      <c r="T2" s="54"/>
      <c r="U2" s="54"/>
      <c r="V2" s="55" t="s">
        <v>171</v>
      </c>
      <c r="W2" s="56"/>
      <c r="X2" s="57"/>
      <c r="Y2" s="58"/>
      <c r="Z2" s="57"/>
    </row>
    <row r="3" spans="1:26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</row>
    <row r="4" spans="1:26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</row>
    <row r="5" spans="1:26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</row>
    <row r="6" spans="1:26" ht="36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</row>
    <row r="7" spans="1:26" ht="17.5" x14ac:dyDescent="0.35">
      <c r="A7" s="10"/>
      <c r="B7" s="11"/>
      <c r="C7" s="10"/>
      <c r="D7" s="12"/>
      <c r="E7" s="10"/>
      <c r="F7" s="2"/>
      <c r="G7" s="2"/>
      <c r="H7" s="10"/>
      <c r="I7" s="11"/>
      <c r="J7" s="10"/>
      <c r="K7" s="12"/>
      <c r="L7" s="10"/>
      <c r="M7" s="2"/>
      <c r="N7" s="2"/>
      <c r="O7" s="10"/>
      <c r="P7" s="11"/>
      <c r="Q7" s="17"/>
      <c r="R7" s="12"/>
      <c r="S7" s="17"/>
      <c r="T7" s="2"/>
      <c r="U7" s="2"/>
      <c r="V7" s="10"/>
      <c r="W7" s="11"/>
      <c r="X7" s="17"/>
      <c r="Y7" s="12"/>
      <c r="Z7" s="17"/>
    </row>
    <row r="8" spans="1:26" ht="17.5" x14ac:dyDescent="0.35">
      <c r="A8" s="8" t="s">
        <v>54</v>
      </c>
      <c r="B8" s="7">
        <v>1275090.25</v>
      </c>
      <c r="C8" s="18">
        <v>3.8386212561578232E-3</v>
      </c>
      <c r="D8" s="9">
        <v>102</v>
      </c>
      <c r="E8" s="18">
        <v>3.2432432432432434E-2</v>
      </c>
      <c r="F8" s="2"/>
      <c r="G8" s="2"/>
      <c r="H8" s="8" t="s">
        <v>54</v>
      </c>
      <c r="I8" s="7">
        <v>1141853.69</v>
      </c>
      <c r="J8" s="18">
        <v>3.6837499508578192E-3</v>
      </c>
      <c r="K8" s="9">
        <v>78</v>
      </c>
      <c r="L8" s="18">
        <v>2.7045769764216365E-2</v>
      </c>
      <c r="M8" s="2"/>
      <c r="N8" s="2"/>
      <c r="O8" s="8" t="s">
        <v>54</v>
      </c>
      <c r="P8" s="7">
        <v>1089753.3799999999</v>
      </c>
      <c r="Q8" s="18">
        <v>3.790789379044849E-3</v>
      </c>
      <c r="R8" s="9">
        <v>105</v>
      </c>
      <c r="S8" s="18">
        <v>3.8975501113585748E-2</v>
      </c>
      <c r="T8" s="2"/>
      <c r="U8" s="2"/>
      <c r="V8" s="8" t="s">
        <v>54</v>
      </c>
      <c r="W8" s="7">
        <v>774527.76</v>
      </c>
      <c r="X8" s="18">
        <v>2.8661316735750378E-3</v>
      </c>
      <c r="Y8" s="9">
        <v>89</v>
      </c>
      <c r="Z8" s="18">
        <v>3.5331480746327908E-2</v>
      </c>
    </row>
    <row r="9" spans="1:26" ht="17.5" x14ac:dyDescent="0.35">
      <c r="A9" s="8" t="s">
        <v>55</v>
      </c>
      <c r="B9" s="7">
        <v>5722535.7600000016</v>
      </c>
      <c r="C9" s="18">
        <v>1.7227523626236869E-2</v>
      </c>
      <c r="D9" s="9">
        <v>73</v>
      </c>
      <c r="E9" s="18">
        <v>2.3211446740858507E-2</v>
      </c>
      <c r="F9" s="2"/>
      <c r="G9" s="2"/>
      <c r="H9" s="8" t="s">
        <v>55</v>
      </c>
      <c r="I9" s="7">
        <v>5810840.7400000021</v>
      </c>
      <c r="J9" s="18">
        <v>1.8746433521108666E-2</v>
      </c>
      <c r="K9" s="9">
        <v>71</v>
      </c>
      <c r="L9" s="18">
        <v>2.4618585298196948E-2</v>
      </c>
      <c r="M9" s="2"/>
      <c r="N9" s="2"/>
      <c r="O9" s="8" t="s">
        <v>55</v>
      </c>
      <c r="P9" s="7">
        <v>5308866</v>
      </c>
      <c r="Q9" s="18">
        <v>1.8467291055864692E-2</v>
      </c>
      <c r="R9" s="9">
        <v>72</v>
      </c>
      <c r="S9" s="18">
        <v>2.6726057906458798E-2</v>
      </c>
      <c r="T9" s="2"/>
      <c r="U9" s="2"/>
      <c r="V9" s="8" t="s">
        <v>55</v>
      </c>
      <c r="W9" s="7">
        <v>5102634.6500000004</v>
      </c>
      <c r="X9" s="18">
        <v>1.8882244826249332E-2</v>
      </c>
      <c r="Y9" s="9">
        <v>66</v>
      </c>
      <c r="Z9" s="18">
        <v>2.6200873362445413E-2</v>
      </c>
    </row>
    <row r="10" spans="1:26" ht="17.5" x14ac:dyDescent="0.35">
      <c r="A10" s="8" t="s">
        <v>56</v>
      </c>
      <c r="B10" s="7">
        <v>3472284.26</v>
      </c>
      <c r="C10" s="18">
        <v>1.045320844376172E-2</v>
      </c>
      <c r="D10" s="9">
        <v>38</v>
      </c>
      <c r="E10" s="18">
        <v>1.2082670906200318E-2</v>
      </c>
      <c r="F10" s="2"/>
      <c r="G10" s="2"/>
      <c r="H10" s="8" t="s">
        <v>56</v>
      </c>
      <c r="I10" s="7">
        <v>3009583.86</v>
      </c>
      <c r="J10" s="18">
        <v>9.7092600334614532E-3</v>
      </c>
      <c r="K10" s="9">
        <v>36</v>
      </c>
      <c r="L10" s="18">
        <v>1.2482662968099861E-2</v>
      </c>
      <c r="M10" s="2"/>
      <c r="N10" s="2"/>
      <c r="O10" s="8" t="s">
        <v>56</v>
      </c>
      <c r="P10" s="7">
        <v>2411598.0699999998</v>
      </c>
      <c r="Q10" s="18">
        <v>8.3889258965005979E-3</v>
      </c>
      <c r="R10" s="9">
        <v>30</v>
      </c>
      <c r="S10" s="18">
        <v>1.1135857461024499E-2</v>
      </c>
      <c r="T10" s="2"/>
      <c r="U10" s="2"/>
      <c r="V10" s="8" t="s">
        <v>56</v>
      </c>
      <c r="W10" s="7">
        <v>2681066.98</v>
      </c>
      <c r="X10" s="18">
        <v>9.9212596206418417E-3</v>
      </c>
      <c r="Y10" s="9">
        <v>31</v>
      </c>
      <c r="Z10" s="18">
        <v>1.2306470821754664E-2</v>
      </c>
    </row>
    <row r="11" spans="1:26" ht="17.5" x14ac:dyDescent="0.35">
      <c r="A11" s="8" t="s">
        <v>57</v>
      </c>
      <c r="B11" s="7">
        <v>4294030.82</v>
      </c>
      <c r="C11" s="18">
        <v>1.2927052010827323E-2</v>
      </c>
      <c r="D11" s="9">
        <v>43</v>
      </c>
      <c r="E11" s="18">
        <v>1.3672496025437202E-2</v>
      </c>
      <c r="F11" s="2"/>
      <c r="G11" s="2"/>
      <c r="H11" s="8" t="s">
        <v>57</v>
      </c>
      <c r="I11" s="7">
        <v>3534475.99</v>
      </c>
      <c r="J11" s="18">
        <v>1.1402621779389829E-2</v>
      </c>
      <c r="K11" s="9">
        <v>41</v>
      </c>
      <c r="L11" s="18">
        <v>1.4216366158113732E-2</v>
      </c>
      <c r="M11" s="2"/>
      <c r="N11" s="2"/>
      <c r="O11" s="8" t="s">
        <v>57</v>
      </c>
      <c r="P11" s="7">
        <v>4047188.86</v>
      </c>
      <c r="Q11" s="18">
        <v>1.4078451902096079E-2</v>
      </c>
      <c r="R11" s="9">
        <v>42</v>
      </c>
      <c r="S11" s="18">
        <v>1.5590200445434299E-2</v>
      </c>
      <c r="T11" s="2"/>
      <c r="U11" s="2"/>
      <c r="V11" s="8" t="s">
        <v>57</v>
      </c>
      <c r="W11" s="7">
        <v>4024862.06</v>
      </c>
      <c r="X11" s="18">
        <v>1.4893958909796183E-2</v>
      </c>
      <c r="Y11" s="9">
        <v>40</v>
      </c>
      <c r="Z11" s="18">
        <v>1.5879317189360857E-2</v>
      </c>
    </row>
    <row r="12" spans="1:26" ht="17.5" x14ac:dyDescent="0.35">
      <c r="A12" s="8" t="s">
        <v>58</v>
      </c>
      <c r="B12" s="7">
        <v>8601295.75</v>
      </c>
      <c r="C12" s="18">
        <v>2.5893944916016695E-2</v>
      </c>
      <c r="D12" s="9">
        <v>91</v>
      </c>
      <c r="E12" s="18">
        <v>2.8934817170111288E-2</v>
      </c>
      <c r="F12" s="2"/>
      <c r="G12" s="2"/>
      <c r="H12" s="8" t="s">
        <v>58</v>
      </c>
      <c r="I12" s="7">
        <v>7885464.6999999993</v>
      </c>
      <c r="J12" s="18">
        <v>2.5439406515484542E-2</v>
      </c>
      <c r="K12" s="9">
        <v>78</v>
      </c>
      <c r="L12" s="18">
        <v>2.7045769764216365E-2</v>
      </c>
      <c r="M12" s="2"/>
      <c r="N12" s="2"/>
      <c r="O12" s="8" t="s">
        <v>58</v>
      </c>
      <c r="P12" s="7">
        <v>7792704.5300000021</v>
      </c>
      <c r="Q12" s="18">
        <v>2.710751084466349E-2</v>
      </c>
      <c r="R12" s="9">
        <v>81</v>
      </c>
      <c r="S12" s="18">
        <v>3.0066815144766147E-2</v>
      </c>
      <c r="T12" s="2"/>
      <c r="U12" s="2"/>
      <c r="V12" s="8" t="s">
        <v>58</v>
      </c>
      <c r="W12" s="7">
        <v>7881973.6400000034</v>
      </c>
      <c r="X12" s="18">
        <v>2.9167158966500503E-2</v>
      </c>
      <c r="Y12" s="9">
        <v>79</v>
      </c>
      <c r="Z12" s="18">
        <v>3.1361651448987692E-2</v>
      </c>
    </row>
    <row r="13" spans="1:26" ht="17.5" x14ac:dyDescent="0.35">
      <c r="A13" s="8" t="s">
        <v>59</v>
      </c>
      <c r="B13" s="7">
        <v>14627314.949999992</v>
      </c>
      <c r="C13" s="18">
        <v>4.4035096407948449E-2</v>
      </c>
      <c r="D13" s="9">
        <v>131</v>
      </c>
      <c r="E13" s="18">
        <v>4.1653418124006358E-2</v>
      </c>
      <c r="F13" s="2"/>
      <c r="G13" s="2"/>
      <c r="H13" s="8" t="s">
        <v>59</v>
      </c>
      <c r="I13" s="7">
        <v>15326183.52</v>
      </c>
      <c r="J13" s="18">
        <v>4.9444012208462472E-2</v>
      </c>
      <c r="K13" s="9">
        <v>137</v>
      </c>
      <c r="L13" s="18">
        <v>4.7503467406380027E-2</v>
      </c>
      <c r="M13" s="2"/>
      <c r="N13" s="2"/>
      <c r="O13" s="8" t="s">
        <v>59</v>
      </c>
      <c r="P13" s="7">
        <v>13622555.15</v>
      </c>
      <c r="Q13" s="18">
        <v>4.7387086221354707E-2</v>
      </c>
      <c r="R13" s="9">
        <v>129</v>
      </c>
      <c r="S13" s="18">
        <v>4.7884187082405348E-2</v>
      </c>
      <c r="T13" s="2"/>
      <c r="U13" s="2"/>
      <c r="V13" s="8" t="s">
        <v>59</v>
      </c>
      <c r="W13" s="7">
        <v>12982694.830000006</v>
      </c>
      <c r="X13" s="18">
        <v>4.8042323054530572E-2</v>
      </c>
      <c r="Y13" s="9">
        <v>123</v>
      </c>
      <c r="Z13" s="18">
        <v>4.8828900357284634E-2</v>
      </c>
    </row>
    <row r="14" spans="1:26" ht="17.5" x14ac:dyDescent="0.35">
      <c r="A14" s="8" t="s">
        <v>60</v>
      </c>
      <c r="B14" s="7">
        <v>32414281.910000015</v>
      </c>
      <c r="C14" s="18">
        <v>9.7582231173689943E-2</v>
      </c>
      <c r="D14" s="9">
        <v>294</v>
      </c>
      <c r="E14" s="18">
        <v>9.348171701112877E-2</v>
      </c>
      <c r="F14" s="2"/>
      <c r="G14" s="2"/>
      <c r="H14" s="8" t="s">
        <v>60</v>
      </c>
      <c r="I14" s="7">
        <v>29867707.019999992</v>
      </c>
      <c r="J14" s="18">
        <v>9.6356621895367978E-2</v>
      </c>
      <c r="K14" s="9">
        <v>270</v>
      </c>
      <c r="L14" s="18">
        <v>9.361997226074896E-2</v>
      </c>
      <c r="M14" s="2"/>
      <c r="N14" s="2"/>
      <c r="O14" s="8" t="s">
        <v>60</v>
      </c>
      <c r="P14" s="7">
        <v>29483915.719999988</v>
      </c>
      <c r="Q14" s="18">
        <v>0.10256202606504367</v>
      </c>
      <c r="R14" s="9">
        <v>254</v>
      </c>
      <c r="S14" s="18">
        <v>9.4283593170007424E-2</v>
      </c>
      <c r="T14" s="2"/>
      <c r="U14" s="2"/>
      <c r="V14" s="8" t="s">
        <v>60</v>
      </c>
      <c r="W14" s="7">
        <v>25932933.109999996</v>
      </c>
      <c r="X14" s="18">
        <v>9.5964540993693795E-2</v>
      </c>
      <c r="Y14" s="9">
        <v>240</v>
      </c>
      <c r="Z14" s="18">
        <v>9.5275903136165144E-2</v>
      </c>
    </row>
    <row r="15" spans="1:26" ht="17.5" x14ac:dyDescent="0.35">
      <c r="A15" s="8" t="s">
        <v>61</v>
      </c>
      <c r="B15" s="7">
        <v>61467592.089999951</v>
      </c>
      <c r="C15" s="18">
        <v>0.18504635696297761</v>
      </c>
      <c r="D15" s="9">
        <v>545</v>
      </c>
      <c r="E15" s="18">
        <v>0.17329093799682035</v>
      </c>
      <c r="F15" s="2"/>
      <c r="G15" s="2"/>
      <c r="H15" s="8" t="s">
        <v>61</v>
      </c>
      <c r="I15" s="7">
        <v>57445902.509999961</v>
      </c>
      <c r="J15" s="18">
        <v>0.18532701904058779</v>
      </c>
      <c r="K15" s="9">
        <v>505</v>
      </c>
      <c r="L15" s="18">
        <v>0.17510402219140084</v>
      </c>
      <c r="M15" s="2"/>
      <c r="N15" s="2"/>
      <c r="O15" s="8" t="s">
        <v>61</v>
      </c>
      <c r="P15" s="7">
        <v>51202709.730000019</v>
      </c>
      <c r="Q15" s="18">
        <v>0.17811249020654604</v>
      </c>
      <c r="R15" s="9">
        <v>468</v>
      </c>
      <c r="S15" s="18">
        <v>0.17371937639198218</v>
      </c>
      <c r="T15" s="2"/>
      <c r="U15" s="2"/>
      <c r="V15" s="8" t="s">
        <v>61</v>
      </c>
      <c r="W15" s="7">
        <v>48084317.759999976</v>
      </c>
      <c r="X15" s="18">
        <v>0.1779355024462683</v>
      </c>
      <c r="Y15" s="9">
        <v>432</v>
      </c>
      <c r="Z15" s="18">
        <v>0.17149662564509727</v>
      </c>
    </row>
    <row r="16" spans="1:26" ht="17.5" x14ac:dyDescent="0.35">
      <c r="A16" s="8" t="s">
        <v>62</v>
      </c>
      <c r="B16" s="7">
        <v>106756555.34999998</v>
      </c>
      <c r="C16" s="18">
        <v>0.32138743324301888</v>
      </c>
      <c r="D16" s="9">
        <v>942</v>
      </c>
      <c r="E16" s="18">
        <v>0.29952305246422894</v>
      </c>
      <c r="F16" s="2"/>
      <c r="G16" s="2"/>
      <c r="H16" s="8" t="s">
        <v>62</v>
      </c>
      <c r="I16" s="7">
        <v>100676431.00999999</v>
      </c>
      <c r="J16" s="18">
        <v>0.32479362376595561</v>
      </c>
      <c r="K16" s="9">
        <v>872</v>
      </c>
      <c r="L16" s="18">
        <v>0.30235783633841884</v>
      </c>
      <c r="M16" s="2"/>
      <c r="N16" s="2"/>
      <c r="O16" s="8" t="s">
        <v>62</v>
      </c>
      <c r="P16" s="7">
        <v>92584437.670000017</v>
      </c>
      <c r="Q16" s="18">
        <v>0.32206195403979931</v>
      </c>
      <c r="R16" s="9">
        <v>787</v>
      </c>
      <c r="S16" s="18">
        <v>0.29213066072754268</v>
      </c>
      <c r="T16" s="2"/>
      <c r="U16" s="2"/>
      <c r="V16" s="8" t="s">
        <v>62</v>
      </c>
      <c r="W16" s="7">
        <v>88515527.15000008</v>
      </c>
      <c r="X16" s="18">
        <v>0.3275507594044228</v>
      </c>
      <c r="Y16" s="9">
        <v>742</v>
      </c>
      <c r="Z16" s="18">
        <v>0.29456133386264388</v>
      </c>
    </row>
    <row r="17" spans="1:26" ht="17.5" x14ac:dyDescent="0.35">
      <c r="A17" s="8" t="s">
        <v>63</v>
      </c>
      <c r="B17" s="7">
        <v>88433968.709999904</v>
      </c>
      <c r="C17" s="18">
        <v>0.26622783136848671</v>
      </c>
      <c r="D17" s="9">
        <v>864</v>
      </c>
      <c r="E17" s="18">
        <v>0.27472178060413355</v>
      </c>
      <c r="F17" s="2"/>
      <c r="G17" s="2"/>
      <c r="H17" s="8" t="s">
        <v>63</v>
      </c>
      <c r="I17" s="7">
        <v>81326531.819999948</v>
      </c>
      <c r="J17" s="18">
        <v>0.26236864689324751</v>
      </c>
      <c r="K17" s="9">
        <v>783</v>
      </c>
      <c r="L17" s="18">
        <v>0.27149791955617197</v>
      </c>
      <c r="M17" s="2"/>
      <c r="N17" s="2"/>
      <c r="O17" s="8" t="s">
        <v>63</v>
      </c>
      <c r="P17" s="7">
        <v>75805089.940000042</v>
      </c>
      <c r="Q17" s="18">
        <v>0.26369372657700929</v>
      </c>
      <c r="R17" s="9">
        <v>712</v>
      </c>
      <c r="S17" s="18">
        <v>0.26429101707498143</v>
      </c>
      <c r="T17" s="2"/>
      <c r="U17" s="2"/>
      <c r="V17" s="8" t="s">
        <v>63</v>
      </c>
      <c r="W17" s="7">
        <v>69903213.900000036</v>
      </c>
      <c r="X17" s="18">
        <v>0.25867609373159334</v>
      </c>
      <c r="Y17" s="9">
        <v>662</v>
      </c>
      <c r="Z17" s="18">
        <v>0.26280269948392221</v>
      </c>
    </row>
    <row r="18" spans="1:26" ht="17.5" x14ac:dyDescent="0.35">
      <c r="A18" s="8" t="s">
        <v>64</v>
      </c>
      <c r="B18" s="7">
        <v>1094408.47</v>
      </c>
      <c r="C18" s="18">
        <v>3.2946841338181063E-3</v>
      </c>
      <c r="D18" s="9">
        <v>10</v>
      </c>
      <c r="E18" s="18">
        <v>3.1796502384737681E-3</v>
      </c>
      <c r="F18" s="2"/>
      <c r="G18" s="2"/>
      <c r="H18" s="8" t="s">
        <v>64</v>
      </c>
      <c r="I18" s="7">
        <v>486534.13</v>
      </c>
      <c r="J18" s="18">
        <v>1.5696144726546814E-3</v>
      </c>
      <c r="K18" s="9">
        <v>5</v>
      </c>
      <c r="L18" s="18">
        <v>1.7337031900138697E-3</v>
      </c>
      <c r="M18" s="2"/>
      <c r="N18" s="2"/>
      <c r="O18" s="8" t="s">
        <v>64</v>
      </c>
      <c r="P18" s="7">
        <v>655196.56000000006</v>
      </c>
      <c r="Q18" s="18">
        <v>2.2791506834644744E-3</v>
      </c>
      <c r="R18" s="9">
        <v>6</v>
      </c>
      <c r="S18" s="18">
        <v>2.2271714922048997E-3</v>
      </c>
      <c r="T18" s="2"/>
      <c r="U18" s="2"/>
      <c r="V18" s="8" t="s">
        <v>64</v>
      </c>
      <c r="W18" s="7">
        <v>841737.97</v>
      </c>
      <c r="X18" s="18">
        <v>3.1148423352414839E-3</v>
      </c>
      <c r="Y18" s="9">
        <v>7</v>
      </c>
      <c r="Z18" s="18">
        <v>2.7788805081381501E-3</v>
      </c>
    </row>
    <row r="19" spans="1:26" ht="17.5" x14ac:dyDescent="0.35">
      <c r="A19" s="8" t="s">
        <v>65</v>
      </c>
      <c r="B19" s="7">
        <v>83853.94</v>
      </c>
      <c r="C19" s="18">
        <v>2.5243979121994137E-4</v>
      </c>
      <c r="D19" s="9">
        <v>1</v>
      </c>
      <c r="E19" s="18">
        <v>3.1796502384737679E-4</v>
      </c>
      <c r="F19" s="2"/>
      <c r="G19" s="2"/>
      <c r="H19" s="8" t="s">
        <v>65</v>
      </c>
      <c r="I19" s="7">
        <v>0</v>
      </c>
      <c r="J19" s="18">
        <v>0</v>
      </c>
      <c r="K19" s="9">
        <v>0</v>
      </c>
      <c r="L19" s="18">
        <v>0</v>
      </c>
      <c r="M19" s="2"/>
      <c r="N19" s="2"/>
      <c r="O19" s="8" t="s">
        <v>65</v>
      </c>
      <c r="P19" s="7">
        <v>0</v>
      </c>
      <c r="Q19" s="18">
        <v>0</v>
      </c>
      <c r="R19" s="9">
        <v>0</v>
      </c>
      <c r="S19" s="18">
        <v>0</v>
      </c>
      <c r="T19" s="2"/>
      <c r="U19" s="2"/>
      <c r="V19" s="8" t="s">
        <v>65</v>
      </c>
      <c r="W19" s="7">
        <v>0</v>
      </c>
      <c r="X19" s="18">
        <v>0</v>
      </c>
      <c r="Y19" s="9">
        <v>0</v>
      </c>
      <c r="Z19" s="18">
        <v>0</v>
      </c>
    </row>
    <row r="20" spans="1:26" ht="17.5" x14ac:dyDescent="0.35">
      <c r="A20" s="8" t="s">
        <v>66</v>
      </c>
      <c r="B20" s="7">
        <v>535379.46</v>
      </c>
      <c r="C20" s="18">
        <v>1.6117439336284609E-3</v>
      </c>
      <c r="D20" s="9">
        <v>4</v>
      </c>
      <c r="E20" s="18">
        <v>1.2718600953895071E-3</v>
      </c>
      <c r="F20" s="2"/>
      <c r="G20" s="2"/>
      <c r="H20" s="8" t="s">
        <v>66</v>
      </c>
      <c r="I20" s="7">
        <v>41713.300000000003</v>
      </c>
      <c r="J20" s="18">
        <v>1.3457185291849212E-4</v>
      </c>
      <c r="K20" s="9">
        <v>1</v>
      </c>
      <c r="L20" s="18">
        <v>3.4674063800277393E-4</v>
      </c>
      <c r="M20" s="2"/>
      <c r="N20" s="2"/>
      <c r="O20" s="8" t="s">
        <v>66</v>
      </c>
      <c r="P20" s="7">
        <v>41713.300000000003</v>
      </c>
      <c r="Q20" s="18">
        <v>1.4510286226862774E-4</v>
      </c>
      <c r="R20" s="9">
        <v>1</v>
      </c>
      <c r="S20" s="18">
        <v>3.7119524870081661E-4</v>
      </c>
      <c r="T20" s="2"/>
      <c r="U20" s="2"/>
      <c r="V20" s="8" t="s">
        <v>66</v>
      </c>
      <c r="W20" s="7">
        <v>41713.300000000003</v>
      </c>
      <c r="X20" s="18">
        <v>1.5435961951749499E-4</v>
      </c>
      <c r="Y20" s="9">
        <v>1</v>
      </c>
      <c r="Z20" s="18">
        <v>3.9698292973402142E-4</v>
      </c>
    </row>
    <row r="21" spans="1:26" ht="17.5" x14ac:dyDescent="0.35">
      <c r="A21" s="8" t="s">
        <v>23</v>
      </c>
      <c r="B21" s="7">
        <v>3395427.26</v>
      </c>
      <c r="C21" s="18">
        <v>1.0221832732211481E-2</v>
      </c>
      <c r="D21" s="9">
        <v>7</v>
      </c>
      <c r="E21" s="18">
        <v>2.2257551669316376E-3</v>
      </c>
      <c r="F21" s="2"/>
      <c r="G21" s="2"/>
      <c r="H21" s="8" t="s">
        <v>23</v>
      </c>
      <c r="I21" s="7">
        <v>3417244.01</v>
      </c>
      <c r="J21" s="18">
        <v>1.1024418070503129E-2</v>
      </c>
      <c r="K21" s="9">
        <v>7</v>
      </c>
      <c r="L21" s="18">
        <v>2.4271844660194173E-3</v>
      </c>
      <c r="M21" s="2"/>
      <c r="N21" s="2"/>
      <c r="O21" s="8" t="s">
        <v>23</v>
      </c>
      <c r="P21" s="7">
        <v>3428269.52</v>
      </c>
      <c r="Q21" s="18">
        <v>1.1925494266344174E-2</v>
      </c>
      <c r="R21" s="9">
        <v>7</v>
      </c>
      <c r="S21" s="18">
        <v>2.5983667409057165E-3</v>
      </c>
      <c r="T21" s="2"/>
      <c r="U21" s="2"/>
      <c r="V21" s="8" t="s">
        <v>23</v>
      </c>
      <c r="W21" s="7">
        <v>3467331.87</v>
      </c>
      <c r="X21" s="18">
        <v>1.2830824417969434E-2</v>
      </c>
      <c r="Y21" s="9">
        <v>7</v>
      </c>
      <c r="Z21" s="18">
        <v>2.7788805081381501E-3</v>
      </c>
    </row>
    <row r="22" spans="1:26" ht="17.5" x14ac:dyDescent="0.35">
      <c r="A22" s="8"/>
      <c r="B22" s="7"/>
      <c r="C22" s="8"/>
      <c r="D22" s="9"/>
      <c r="E22" s="8"/>
      <c r="F22" s="2"/>
      <c r="G22" s="2"/>
      <c r="H22" s="8"/>
      <c r="I22" s="7"/>
      <c r="J22" s="8"/>
      <c r="K22" s="9"/>
      <c r="L22" s="8"/>
      <c r="M22" s="2"/>
      <c r="N22" s="2"/>
      <c r="O22" s="8"/>
      <c r="P22" s="7"/>
      <c r="Q22" s="21"/>
      <c r="R22" s="9"/>
      <c r="S22" s="21"/>
      <c r="T22" s="2"/>
      <c r="U22" s="2"/>
      <c r="V22" s="8"/>
      <c r="W22" s="7"/>
      <c r="X22" s="21"/>
      <c r="Y22" s="9"/>
      <c r="Z22" s="21"/>
    </row>
    <row r="23" spans="1:26" ht="18.5" thickBot="1" x14ac:dyDescent="0.45">
      <c r="A23" s="22"/>
      <c r="B23" s="23">
        <f>SUM(B8:B22)</f>
        <v>332174018.97999984</v>
      </c>
      <c r="C23" s="24"/>
      <c r="D23" s="25">
        <f>SUM(D8:D22)</f>
        <v>3145</v>
      </c>
      <c r="E23" s="24"/>
      <c r="F23" s="2"/>
      <c r="G23" s="2"/>
      <c r="H23" s="22"/>
      <c r="I23" s="23">
        <f>SUM(I8:I22)</f>
        <v>309970466.29999989</v>
      </c>
      <c r="J23" s="24"/>
      <c r="K23" s="25">
        <f>SUM(K8:K22)</f>
        <v>2884</v>
      </c>
      <c r="L23" s="24"/>
      <c r="M23" s="2"/>
      <c r="N23" s="2"/>
      <c r="O23" s="22"/>
      <c r="P23" s="23">
        <v>287473998.43000007</v>
      </c>
      <c r="Q23" s="24"/>
      <c r="R23" s="25">
        <v>2694</v>
      </c>
      <c r="S23" s="24"/>
      <c r="T23" s="2"/>
      <c r="U23" s="2"/>
      <c r="V23" s="22"/>
      <c r="W23" s="23">
        <f>SUM(W8:W22)</f>
        <v>270234534.98000008</v>
      </c>
      <c r="X23" s="24"/>
      <c r="Y23" s="25">
        <f>SUM(Y8:Y22)</f>
        <v>2519</v>
      </c>
      <c r="Z23" s="24"/>
    </row>
    <row r="24" spans="1:26" ht="18" thickTop="1" x14ac:dyDescent="0.35">
      <c r="A24" s="8"/>
      <c r="B24" s="7"/>
      <c r="C24" s="8"/>
      <c r="D24" s="9"/>
      <c r="E24" s="8"/>
      <c r="F24" s="2"/>
      <c r="G24" s="2"/>
      <c r="H24" s="8"/>
      <c r="I24" s="7"/>
      <c r="J24" s="8"/>
      <c r="K24" s="9"/>
      <c r="L24" s="8"/>
      <c r="M24" s="2"/>
      <c r="N24" s="2"/>
      <c r="O24" s="8"/>
      <c r="P24" s="7"/>
      <c r="Q24" s="21"/>
      <c r="R24" s="9"/>
      <c r="S24" s="21"/>
      <c r="T24" s="2"/>
      <c r="U24" s="2"/>
      <c r="V24" s="8"/>
      <c r="W24" s="7"/>
      <c r="X24" s="21"/>
      <c r="Y24" s="9"/>
      <c r="Z24" s="21"/>
    </row>
    <row r="25" spans="1:26" ht="18" x14ac:dyDescent="0.4">
      <c r="A25" s="22" t="s">
        <v>124</v>
      </c>
      <c r="B25" s="7"/>
      <c r="C25" s="8"/>
      <c r="D25" s="28">
        <v>0.79120245955575641</v>
      </c>
      <c r="E25" s="8"/>
      <c r="F25" s="2"/>
      <c r="G25" s="2"/>
      <c r="H25" s="22" t="s">
        <v>124</v>
      </c>
      <c r="I25" s="7"/>
      <c r="J25" s="8"/>
      <c r="K25" s="28">
        <v>0.79077103211063493</v>
      </c>
      <c r="L25" s="8"/>
      <c r="M25" s="2"/>
      <c r="N25" s="2"/>
      <c r="O25" s="22" t="s">
        <v>124</v>
      </c>
      <c r="P25" s="7"/>
      <c r="Q25" s="8"/>
      <c r="R25" s="28">
        <v>0.79109550665426653</v>
      </c>
      <c r="S25" s="8"/>
      <c r="T25" s="2"/>
      <c r="U25" s="2"/>
      <c r="V25" s="22" t="s">
        <v>124</v>
      </c>
      <c r="W25" s="7"/>
      <c r="X25" s="8"/>
      <c r="Y25" s="28">
        <v>0.79177746757590262</v>
      </c>
      <c r="Z25" s="8"/>
    </row>
    <row r="26" spans="1:26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</row>
    <row r="27" spans="1:26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</row>
    <row r="28" spans="1:26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</row>
    <row r="29" spans="1:26" ht="17.5" x14ac:dyDescent="0.35">
      <c r="A29" s="6" t="s">
        <v>152</v>
      </c>
      <c r="B29" s="7"/>
      <c r="C29" s="8"/>
      <c r="D29" s="9"/>
      <c r="E29" s="8"/>
      <c r="F29" s="2"/>
      <c r="G29" s="2"/>
      <c r="H29" s="6" t="s">
        <v>156</v>
      </c>
      <c r="I29" s="7"/>
      <c r="J29" s="8"/>
      <c r="K29" s="9"/>
      <c r="L29" s="8"/>
      <c r="M29" s="2"/>
      <c r="N29" s="2"/>
      <c r="O29" s="6" t="s">
        <v>160</v>
      </c>
      <c r="P29" s="7"/>
      <c r="Q29" s="8"/>
      <c r="R29" s="9"/>
      <c r="S29" s="8"/>
      <c r="T29" s="2"/>
      <c r="U29" s="2"/>
      <c r="V29" s="6" t="s">
        <v>172</v>
      </c>
      <c r="W29" s="7"/>
      <c r="X29" s="8"/>
      <c r="Y29" s="9"/>
      <c r="Z29" s="8"/>
    </row>
    <row r="30" spans="1:26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</row>
    <row r="31" spans="1:26" ht="36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</row>
    <row r="32" spans="1:26" ht="17.5" x14ac:dyDescent="0.35">
      <c r="A32" s="10"/>
      <c r="B32" s="11"/>
      <c r="C32" s="10"/>
      <c r="D32" s="12"/>
      <c r="E32" s="10"/>
      <c r="F32" s="2"/>
      <c r="G32" s="2"/>
      <c r="H32" s="10"/>
      <c r="I32" s="11"/>
      <c r="J32" s="10"/>
      <c r="K32" s="12"/>
      <c r="L32" s="10"/>
      <c r="M32" s="2"/>
      <c r="N32" s="2"/>
      <c r="O32" s="10"/>
      <c r="P32" s="11"/>
      <c r="Q32" s="17"/>
      <c r="R32" s="12"/>
      <c r="S32" s="17"/>
      <c r="T32" s="2"/>
      <c r="U32" s="2"/>
      <c r="V32" s="10"/>
      <c r="W32" s="11"/>
      <c r="X32" s="17"/>
      <c r="Y32" s="12"/>
      <c r="Z32" s="17"/>
    </row>
    <row r="33" spans="1:26" ht="17.5" x14ac:dyDescent="0.35">
      <c r="A33" s="8" t="s">
        <v>54</v>
      </c>
      <c r="B33" s="7">
        <v>2498496.62</v>
      </c>
      <c r="C33" s="18">
        <v>7.5216497294763873E-3</v>
      </c>
      <c r="D33" s="9">
        <v>123</v>
      </c>
      <c r="E33" s="18">
        <v>3.9109697933227348E-2</v>
      </c>
      <c r="F33" s="2"/>
      <c r="G33" s="2"/>
      <c r="H33" s="8" t="s">
        <v>54</v>
      </c>
      <c r="I33" s="7">
        <v>2258062.27</v>
      </c>
      <c r="J33" s="18">
        <v>7.2847658583530027E-3</v>
      </c>
      <c r="K33" s="9">
        <v>98</v>
      </c>
      <c r="L33" s="18">
        <v>3.3980582524271843E-2</v>
      </c>
      <c r="M33" s="2"/>
      <c r="N33" s="2"/>
      <c r="O33" s="8" t="s">
        <v>54</v>
      </c>
      <c r="P33" s="7">
        <v>2013740.2</v>
      </c>
      <c r="Q33" s="18">
        <v>7.0049472682669261E-3</v>
      </c>
      <c r="R33" s="9">
        <v>123</v>
      </c>
      <c r="S33" s="18">
        <v>4.5657015590200446E-2</v>
      </c>
      <c r="T33" s="2"/>
      <c r="U33" s="2"/>
      <c r="V33" s="8" t="s">
        <v>54</v>
      </c>
      <c r="W33" s="7">
        <v>1769988.32</v>
      </c>
      <c r="X33" s="18">
        <v>6.5498228053309194E-3</v>
      </c>
      <c r="Y33" s="9">
        <v>106</v>
      </c>
      <c r="Z33" s="18">
        <v>4.2080190551806271E-2</v>
      </c>
    </row>
    <row r="34" spans="1:26" ht="17.5" x14ac:dyDescent="0.35">
      <c r="A34" s="8" t="s">
        <v>55</v>
      </c>
      <c r="B34" s="7">
        <v>18991954.939999986</v>
      </c>
      <c r="C34" s="18">
        <v>5.7174715224020838E-2</v>
      </c>
      <c r="D34" s="9">
        <v>228</v>
      </c>
      <c r="E34" s="18">
        <v>7.2496025437201905E-2</v>
      </c>
      <c r="F34" s="2"/>
      <c r="G34" s="2"/>
      <c r="H34" s="8" t="s">
        <v>55</v>
      </c>
      <c r="I34" s="7">
        <v>19333564.610000014</v>
      </c>
      <c r="J34" s="18">
        <v>6.2372279658696031E-2</v>
      </c>
      <c r="K34" s="9">
        <v>241</v>
      </c>
      <c r="L34" s="18">
        <v>8.356449375866852E-2</v>
      </c>
      <c r="M34" s="2"/>
      <c r="N34" s="2"/>
      <c r="O34" s="8" t="s">
        <v>55</v>
      </c>
      <c r="P34" s="7">
        <v>21037467.29999999</v>
      </c>
      <c r="Q34" s="18">
        <v>7.3180417759147742E-2</v>
      </c>
      <c r="R34" s="9">
        <v>275</v>
      </c>
      <c r="S34" s="18">
        <v>0.10207869339272457</v>
      </c>
      <c r="T34" s="2"/>
      <c r="U34" s="2"/>
      <c r="V34" s="8" t="s">
        <v>55</v>
      </c>
      <c r="W34" s="7">
        <v>23212910.419999991</v>
      </c>
      <c r="X34" s="18">
        <v>8.5899126185770322E-2</v>
      </c>
      <c r="Y34" s="9">
        <v>313</v>
      </c>
      <c r="Z34" s="18">
        <v>0.1242556570067487</v>
      </c>
    </row>
    <row r="35" spans="1:26" ht="17.5" x14ac:dyDescent="0.35">
      <c r="A35" s="8" t="s">
        <v>56</v>
      </c>
      <c r="B35" s="7">
        <v>15387058.289999997</v>
      </c>
      <c r="C35" s="18">
        <v>4.6322281126166126E-2</v>
      </c>
      <c r="D35" s="9">
        <v>164</v>
      </c>
      <c r="E35" s="18">
        <v>5.2146263910969791E-2</v>
      </c>
      <c r="F35" s="2"/>
      <c r="G35" s="2"/>
      <c r="H35" s="8" t="s">
        <v>56</v>
      </c>
      <c r="I35" s="7">
        <v>17755698.610000003</v>
      </c>
      <c r="J35" s="18">
        <v>5.7281904376062176E-2</v>
      </c>
      <c r="K35" s="9">
        <v>181</v>
      </c>
      <c r="L35" s="18">
        <v>6.276005547850208E-2</v>
      </c>
      <c r="M35" s="2"/>
      <c r="N35" s="2"/>
      <c r="O35" s="8" t="s">
        <v>56</v>
      </c>
      <c r="P35" s="7">
        <v>20603325.630000014</v>
      </c>
      <c r="Q35" s="18">
        <v>7.1670223194174973E-2</v>
      </c>
      <c r="R35" s="9">
        <v>219</v>
      </c>
      <c r="S35" s="18">
        <v>8.1291759465478841E-2</v>
      </c>
      <c r="T35" s="2"/>
      <c r="U35" s="2"/>
      <c r="V35" s="8" t="s">
        <v>56</v>
      </c>
      <c r="W35" s="7">
        <v>20278452.540000003</v>
      </c>
      <c r="X35" s="18">
        <v>7.5040196255822006E-2</v>
      </c>
      <c r="Y35" s="9">
        <v>210</v>
      </c>
      <c r="Z35" s="18">
        <v>8.3366415244144496E-2</v>
      </c>
    </row>
    <row r="36" spans="1:26" ht="17.5" x14ac:dyDescent="0.35">
      <c r="A36" s="8" t="s">
        <v>57</v>
      </c>
      <c r="B36" s="7">
        <v>26329519.180000003</v>
      </c>
      <c r="C36" s="18">
        <v>7.9264234032660141E-2</v>
      </c>
      <c r="D36" s="9">
        <v>304</v>
      </c>
      <c r="E36" s="18">
        <v>9.6661367249602545E-2</v>
      </c>
      <c r="F36" s="2"/>
      <c r="G36" s="2"/>
      <c r="H36" s="8" t="s">
        <v>57</v>
      </c>
      <c r="I36" s="7">
        <v>27595381.48000003</v>
      </c>
      <c r="J36" s="18">
        <v>8.9025841104785369E-2</v>
      </c>
      <c r="K36" s="9">
        <v>324</v>
      </c>
      <c r="L36" s="18">
        <v>0.11234396671289876</v>
      </c>
      <c r="M36" s="2"/>
      <c r="N36" s="2"/>
      <c r="O36" s="8" t="s">
        <v>57</v>
      </c>
      <c r="P36" s="7">
        <v>32251971.279999994</v>
      </c>
      <c r="Q36" s="18">
        <v>0.11219091624334625</v>
      </c>
      <c r="R36" s="9">
        <v>346</v>
      </c>
      <c r="S36" s="18">
        <v>0.12843355605048257</v>
      </c>
      <c r="T36" s="2"/>
      <c r="U36" s="2"/>
      <c r="V36" s="8" t="s">
        <v>57</v>
      </c>
      <c r="W36" s="7">
        <v>33392468.509999987</v>
      </c>
      <c r="X36" s="18">
        <v>0.12356847178126713</v>
      </c>
      <c r="Y36" s="9">
        <v>340</v>
      </c>
      <c r="Z36" s="18">
        <v>0.13497419610956729</v>
      </c>
    </row>
    <row r="37" spans="1:26" ht="17.5" x14ac:dyDescent="0.35">
      <c r="A37" s="8" t="s">
        <v>58</v>
      </c>
      <c r="B37" s="7">
        <v>54023392.239999913</v>
      </c>
      <c r="C37" s="18">
        <v>0.16263581482347253</v>
      </c>
      <c r="D37" s="9">
        <v>565</v>
      </c>
      <c r="E37" s="18">
        <v>0.17965023847376788</v>
      </c>
      <c r="F37" s="2"/>
      <c r="G37" s="2"/>
      <c r="H37" s="8" t="s">
        <v>58</v>
      </c>
      <c r="I37" s="7">
        <v>55323126.03999994</v>
      </c>
      <c r="J37" s="18">
        <v>0.17847870056902881</v>
      </c>
      <c r="K37" s="9">
        <v>545</v>
      </c>
      <c r="L37" s="18">
        <v>0.18897364771151179</v>
      </c>
      <c r="M37" s="2"/>
      <c r="N37" s="2"/>
      <c r="O37" s="8" t="s">
        <v>58</v>
      </c>
      <c r="P37" s="7">
        <v>47968521.219999984</v>
      </c>
      <c r="Q37" s="18">
        <v>0.16686212138131967</v>
      </c>
      <c r="R37" s="9">
        <v>451</v>
      </c>
      <c r="S37" s="18">
        <v>0.16740905716406829</v>
      </c>
      <c r="T37" s="2"/>
      <c r="U37" s="2"/>
      <c r="V37" s="8" t="s">
        <v>58</v>
      </c>
      <c r="W37" s="7">
        <v>50787954.260000035</v>
      </c>
      <c r="X37" s="18">
        <v>0.18794028033374352</v>
      </c>
      <c r="Y37" s="9">
        <v>475</v>
      </c>
      <c r="Z37" s="18">
        <v>0.18856689162366019</v>
      </c>
    </row>
    <row r="38" spans="1:26" ht="17.5" x14ac:dyDescent="0.35">
      <c r="A38" s="8" t="s">
        <v>59</v>
      </c>
      <c r="B38" s="7">
        <v>72089434.660000011</v>
      </c>
      <c r="C38" s="18">
        <v>0.21702309795740074</v>
      </c>
      <c r="D38" s="9">
        <v>630</v>
      </c>
      <c r="E38" s="18">
        <v>0.20031796502384738</v>
      </c>
      <c r="F38" s="2"/>
      <c r="G38" s="2"/>
      <c r="H38" s="8" t="s">
        <v>59</v>
      </c>
      <c r="I38" s="7">
        <v>70803772.030000001</v>
      </c>
      <c r="J38" s="18">
        <v>0.22842102628407732</v>
      </c>
      <c r="K38" s="9">
        <v>594</v>
      </c>
      <c r="L38" s="18">
        <v>0.2059639389736477</v>
      </c>
      <c r="M38" s="2"/>
      <c r="N38" s="2"/>
      <c r="O38" s="8" t="s">
        <v>59</v>
      </c>
      <c r="P38" s="7">
        <v>74207420.070000097</v>
      </c>
      <c r="Q38" s="18">
        <v>0.25813611135363113</v>
      </c>
      <c r="R38" s="9">
        <v>614</v>
      </c>
      <c r="S38" s="18">
        <v>0.22791388270230142</v>
      </c>
      <c r="T38" s="2"/>
      <c r="U38" s="2"/>
      <c r="V38" s="8" t="s">
        <v>59</v>
      </c>
      <c r="W38" s="7">
        <v>70246552.170000002</v>
      </c>
      <c r="X38" s="18">
        <v>0.25994661331942237</v>
      </c>
      <c r="Y38" s="9">
        <v>537</v>
      </c>
      <c r="Z38" s="18">
        <v>0.21317983326716952</v>
      </c>
    </row>
    <row r="39" spans="1:26" ht="17.5" x14ac:dyDescent="0.35">
      <c r="A39" s="8" t="s">
        <v>60</v>
      </c>
      <c r="B39" s="7">
        <v>89918545.789999947</v>
      </c>
      <c r="C39" s="18">
        <v>0.27069710649288897</v>
      </c>
      <c r="D39" s="9">
        <v>724</v>
      </c>
      <c r="E39" s="18">
        <v>0.23020667726550079</v>
      </c>
      <c r="F39" s="2"/>
      <c r="G39" s="2"/>
      <c r="H39" s="8" t="s">
        <v>60</v>
      </c>
      <c r="I39" s="7">
        <v>85316209.38000001</v>
      </c>
      <c r="J39" s="18">
        <v>0.27523980074097792</v>
      </c>
      <c r="K39" s="9">
        <v>667</v>
      </c>
      <c r="L39" s="18">
        <v>0.23127600554785022</v>
      </c>
      <c r="M39" s="2"/>
      <c r="N39" s="2"/>
      <c r="O39" s="8" t="s">
        <v>60</v>
      </c>
      <c r="P39" s="7">
        <v>61948346.680000052</v>
      </c>
      <c r="Q39" s="18">
        <v>0.21549199934019236</v>
      </c>
      <c r="R39" s="9">
        <v>478</v>
      </c>
      <c r="S39" s="18">
        <v>0.17743132887899035</v>
      </c>
      <c r="T39" s="2"/>
      <c r="U39" s="2"/>
      <c r="V39" s="8" t="s">
        <v>60</v>
      </c>
      <c r="W39" s="7">
        <v>44115596.530000031</v>
      </c>
      <c r="X39" s="18">
        <v>0.16324929207610347</v>
      </c>
      <c r="Y39" s="9">
        <v>356</v>
      </c>
      <c r="Z39" s="18">
        <v>0.14132592298531163</v>
      </c>
    </row>
    <row r="40" spans="1:26" ht="17.5" x14ac:dyDescent="0.35">
      <c r="A40" s="8" t="s">
        <v>61</v>
      </c>
      <c r="B40" s="7">
        <v>48787106.140000045</v>
      </c>
      <c r="C40" s="18">
        <v>0.14687213132986629</v>
      </c>
      <c r="D40" s="9">
        <v>397</v>
      </c>
      <c r="E40" s="18">
        <v>0.12623211446740859</v>
      </c>
      <c r="F40" s="2"/>
      <c r="G40" s="2"/>
      <c r="H40" s="8" t="s">
        <v>61</v>
      </c>
      <c r="I40" s="7">
        <v>27997778.629999992</v>
      </c>
      <c r="J40" s="18">
        <v>9.0324020104879235E-2</v>
      </c>
      <c r="K40" s="9">
        <v>226</v>
      </c>
      <c r="L40" s="18">
        <v>7.8363384188626914E-2</v>
      </c>
      <c r="M40" s="2"/>
      <c r="N40" s="2"/>
      <c r="O40" s="8" t="s">
        <v>61</v>
      </c>
      <c r="P40" s="7">
        <v>11432298.68</v>
      </c>
      <c r="Q40" s="18">
        <v>3.9768113785719518E-2</v>
      </c>
      <c r="R40" s="9">
        <v>98</v>
      </c>
      <c r="S40" s="18">
        <v>3.6377134372680031E-2</v>
      </c>
      <c r="T40" s="2"/>
      <c r="U40" s="2"/>
      <c r="V40" s="8" t="s">
        <v>61</v>
      </c>
      <c r="W40" s="7">
        <v>9532673.2700000014</v>
      </c>
      <c r="X40" s="18">
        <v>3.527555525316374E-2</v>
      </c>
      <c r="Y40" s="9">
        <v>82</v>
      </c>
      <c r="Z40" s="18">
        <v>3.2552600238189761E-2</v>
      </c>
    </row>
    <row r="41" spans="1:26" ht="17.5" x14ac:dyDescent="0.35">
      <c r="A41" s="8" t="s">
        <v>62</v>
      </c>
      <c r="B41" s="7">
        <v>256565.44</v>
      </c>
      <c r="C41" s="18">
        <v>7.7238262278257145E-4</v>
      </c>
      <c r="D41" s="9">
        <v>1</v>
      </c>
      <c r="E41" s="18">
        <v>3.1796502384737679E-4</v>
      </c>
      <c r="F41" s="2"/>
      <c r="G41" s="2"/>
      <c r="H41" s="8" t="s">
        <v>62</v>
      </c>
      <c r="I41" s="7">
        <v>169629.24</v>
      </c>
      <c r="J41" s="18">
        <v>5.4724323263696687E-4</v>
      </c>
      <c r="K41" s="9">
        <v>1</v>
      </c>
      <c r="L41" s="18">
        <v>3.4674063800277393E-4</v>
      </c>
      <c r="M41" s="2"/>
      <c r="N41" s="2"/>
      <c r="O41" s="8" t="s">
        <v>62</v>
      </c>
      <c r="P41" s="7">
        <v>10350816.629999999</v>
      </c>
      <c r="Q41" s="18">
        <v>3.6006096852339922E-2</v>
      </c>
      <c r="R41" s="9">
        <v>75</v>
      </c>
      <c r="S41" s="18">
        <v>2.7839643652561249E-2</v>
      </c>
      <c r="T41" s="2"/>
      <c r="U41" s="2"/>
      <c r="V41" s="8" t="s">
        <v>62</v>
      </c>
      <c r="W41" s="7">
        <v>12400730.359999998</v>
      </c>
      <c r="X41" s="18">
        <v>4.5888769771479314E-2</v>
      </c>
      <c r="Y41" s="9">
        <v>83</v>
      </c>
      <c r="Z41" s="18">
        <v>3.2949583167923777E-2</v>
      </c>
    </row>
    <row r="42" spans="1:26" ht="17.5" x14ac:dyDescent="0.35">
      <c r="A42" s="8" t="s">
        <v>63</v>
      </c>
      <c r="B42" s="7">
        <v>496518.42</v>
      </c>
      <c r="C42" s="18">
        <v>1.4947539290539613E-3</v>
      </c>
      <c r="D42" s="9">
        <v>2</v>
      </c>
      <c r="E42" s="18">
        <v>6.3593004769475357E-4</v>
      </c>
      <c r="F42" s="2"/>
      <c r="G42" s="2"/>
      <c r="H42" s="8" t="s">
        <v>63</v>
      </c>
      <c r="I42" s="7">
        <v>0</v>
      </c>
      <c r="J42" s="18">
        <v>0</v>
      </c>
      <c r="K42" s="9">
        <v>0</v>
      </c>
      <c r="L42" s="18">
        <v>0</v>
      </c>
      <c r="M42" s="2"/>
      <c r="N42" s="2"/>
      <c r="O42" s="8" t="s">
        <v>63</v>
      </c>
      <c r="P42" s="7">
        <v>2231821.2200000002</v>
      </c>
      <c r="Q42" s="18">
        <v>7.7635585555173208E-3</v>
      </c>
      <c r="R42" s="9">
        <v>8</v>
      </c>
      <c r="S42" s="18">
        <v>2.9695619896065329E-3</v>
      </c>
      <c r="T42" s="2"/>
      <c r="U42" s="2"/>
      <c r="V42" s="8" t="s">
        <v>63</v>
      </c>
      <c r="W42" s="7">
        <v>753738.38</v>
      </c>
      <c r="X42" s="18">
        <v>2.7892007957302126E-3</v>
      </c>
      <c r="Y42" s="9">
        <v>8</v>
      </c>
      <c r="Z42" s="18">
        <v>3.1758634378721714E-3</v>
      </c>
    </row>
    <row r="43" spans="1:26" ht="17.5" x14ac:dyDescent="0.35">
      <c r="A43" s="8" t="s">
        <v>64</v>
      </c>
      <c r="B43" s="7">
        <v>202720.14</v>
      </c>
      <c r="C43" s="18">
        <v>6.1028294934832258E-4</v>
      </c>
      <c r="D43" s="9">
        <v>1</v>
      </c>
      <c r="E43" s="18">
        <v>3.1796502384737679E-4</v>
      </c>
      <c r="F43" s="2"/>
      <c r="G43" s="2"/>
      <c r="H43" s="8" t="s">
        <v>64</v>
      </c>
      <c r="I43" s="7">
        <v>207142.05</v>
      </c>
      <c r="J43" s="18">
        <v>6.6826382678510034E-4</v>
      </c>
      <c r="K43" s="9">
        <v>1</v>
      </c>
      <c r="L43" s="18">
        <v>3.4674063800277393E-4</v>
      </c>
      <c r="M43" s="2"/>
      <c r="N43" s="2"/>
      <c r="O43" s="8" t="s">
        <v>64</v>
      </c>
      <c r="P43" s="7">
        <v>0</v>
      </c>
      <c r="Q43" s="18">
        <v>0</v>
      </c>
      <c r="R43" s="9">
        <v>0</v>
      </c>
      <c r="S43" s="18">
        <v>0</v>
      </c>
      <c r="T43" s="2"/>
      <c r="U43" s="2"/>
      <c r="V43" s="8" t="s">
        <v>64</v>
      </c>
      <c r="W43" s="7">
        <v>174623.24</v>
      </c>
      <c r="X43" s="18">
        <v>6.4619142780149752E-4</v>
      </c>
      <c r="Y43" s="9">
        <v>1</v>
      </c>
      <c r="Z43" s="18">
        <v>3.9698292973402142E-4</v>
      </c>
    </row>
    <row r="44" spans="1:26" ht="17.5" x14ac:dyDescent="0.35">
      <c r="A44" s="8" t="s">
        <v>65</v>
      </c>
      <c r="B44" s="7">
        <v>0</v>
      </c>
      <c r="C44" s="18">
        <v>0</v>
      </c>
      <c r="D44" s="9">
        <v>0</v>
      </c>
      <c r="E44" s="18">
        <v>0</v>
      </c>
      <c r="F44" s="2"/>
      <c r="G44" s="2"/>
      <c r="H44" s="8" t="s">
        <v>65</v>
      </c>
      <c r="I44" s="7">
        <v>0</v>
      </c>
      <c r="J44" s="18">
        <v>0</v>
      </c>
      <c r="K44" s="9">
        <v>0</v>
      </c>
      <c r="L44" s="18">
        <v>0</v>
      </c>
      <c r="M44" s="2"/>
      <c r="N44" s="2"/>
      <c r="O44" s="8" t="s">
        <v>65</v>
      </c>
      <c r="P44" s="7">
        <v>0</v>
      </c>
      <c r="Q44" s="18">
        <v>0</v>
      </c>
      <c r="R44" s="9">
        <v>0</v>
      </c>
      <c r="S44" s="18">
        <v>0</v>
      </c>
      <c r="T44" s="2"/>
      <c r="U44" s="2"/>
      <c r="V44" s="8" t="s">
        <v>65</v>
      </c>
      <c r="W44" s="7">
        <v>0</v>
      </c>
      <c r="X44" s="18">
        <v>0</v>
      </c>
      <c r="Y44" s="9">
        <v>0</v>
      </c>
      <c r="Z44" s="18">
        <v>0</v>
      </c>
    </row>
    <row r="45" spans="1:26" ht="17.5" x14ac:dyDescent="0.35">
      <c r="A45" s="8" t="s">
        <v>66</v>
      </c>
      <c r="B45" s="7">
        <v>0</v>
      </c>
      <c r="C45" s="18">
        <v>0</v>
      </c>
      <c r="D45" s="9">
        <v>0</v>
      </c>
      <c r="E45" s="18">
        <v>0</v>
      </c>
      <c r="F45" s="2"/>
      <c r="G45" s="2"/>
      <c r="H45" s="8" t="s">
        <v>66</v>
      </c>
      <c r="I45" s="7">
        <v>340135.94</v>
      </c>
      <c r="J45" s="18">
        <v>1.0973172510919309E-3</v>
      </c>
      <c r="K45" s="9">
        <v>1</v>
      </c>
      <c r="L45" s="18">
        <v>3.4674063800277393E-4</v>
      </c>
      <c r="M45" s="2"/>
      <c r="N45" s="2"/>
      <c r="O45" s="8" t="s">
        <v>66</v>
      </c>
      <c r="P45" s="7">
        <v>0</v>
      </c>
      <c r="Q45" s="18">
        <v>0</v>
      </c>
      <c r="R45" s="9">
        <v>0</v>
      </c>
      <c r="S45" s="18">
        <v>0</v>
      </c>
      <c r="T45" s="2"/>
      <c r="U45" s="2"/>
      <c r="V45" s="8" t="s">
        <v>66</v>
      </c>
      <c r="W45" s="7">
        <v>101515.11</v>
      </c>
      <c r="X45" s="18">
        <v>3.7565557639593724E-4</v>
      </c>
      <c r="Y45" s="9">
        <v>1</v>
      </c>
      <c r="Z45" s="18">
        <v>3.9698292973402142E-4</v>
      </c>
    </row>
    <row r="46" spans="1:26" ht="17.5" x14ac:dyDescent="0.35">
      <c r="A46" s="8" t="s">
        <v>23</v>
      </c>
      <c r="B46" s="7">
        <v>3192707.12</v>
      </c>
      <c r="C46" s="18">
        <v>9.611549782863155E-3</v>
      </c>
      <c r="D46" s="9">
        <v>6</v>
      </c>
      <c r="E46" s="18">
        <v>1.9077901430842607E-3</v>
      </c>
      <c r="F46" s="2"/>
      <c r="G46" s="2"/>
      <c r="H46" s="8" t="s">
        <v>23</v>
      </c>
      <c r="I46" s="7">
        <v>2869966.02</v>
      </c>
      <c r="J46" s="18">
        <v>9.2588369926260936E-3</v>
      </c>
      <c r="K46" s="9">
        <v>5</v>
      </c>
      <c r="L46" s="18">
        <v>1.7337031900138697E-3</v>
      </c>
      <c r="M46" s="2"/>
      <c r="N46" s="2"/>
      <c r="O46" s="8" t="s">
        <v>23</v>
      </c>
      <c r="P46" s="7">
        <v>3428269.52</v>
      </c>
      <c r="Q46" s="18">
        <v>1.1925494266344172E-2</v>
      </c>
      <c r="R46" s="9">
        <v>7</v>
      </c>
      <c r="S46" s="18">
        <v>2.5983667409057165E-3</v>
      </c>
      <c r="T46" s="2"/>
      <c r="U46" s="2"/>
      <c r="V46" s="8" t="s">
        <v>23</v>
      </c>
      <c r="W46" s="7">
        <v>3467331.87</v>
      </c>
      <c r="X46" s="18">
        <v>1.2830824417969434E-2</v>
      </c>
      <c r="Y46" s="9">
        <v>7</v>
      </c>
      <c r="Z46" s="18">
        <v>2.7788805081381501E-3</v>
      </c>
    </row>
    <row r="47" spans="1:26" ht="17.5" x14ac:dyDescent="0.35">
      <c r="A47" s="8"/>
      <c r="B47" s="7"/>
      <c r="C47" s="8"/>
      <c r="D47" s="9"/>
      <c r="E47" s="8"/>
      <c r="F47" s="2"/>
      <c r="G47" s="2"/>
      <c r="H47" s="8"/>
      <c r="I47" s="7"/>
      <c r="J47" s="8"/>
      <c r="K47" s="9"/>
      <c r="L47" s="8"/>
      <c r="M47" s="2"/>
      <c r="N47" s="2"/>
      <c r="O47" s="8"/>
      <c r="P47" s="7"/>
      <c r="Q47" s="21"/>
      <c r="R47" s="9"/>
      <c r="S47" s="21"/>
      <c r="T47" s="2"/>
      <c r="U47" s="2"/>
      <c r="V47" s="8"/>
      <c r="W47" s="7"/>
      <c r="X47" s="21"/>
      <c r="Y47" s="9"/>
      <c r="Z47" s="21"/>
    </row>
    <row r="48" spans="1:26" ht="18.5" thickBot="1" x14ac:dyDescent="0.45">
      <c r="A48" s="22"/>
      <c r="B48" s="23">
        <f>SUM(B33:B47)</f>
        <v>332174018.9799999</v>
      </c>
      <c r="C48" s="24"/>
      <c r="D48" s="25">
        <f>SUM(D33:D47)</f>
        <v>3145</v>
      </c>
      <c r="E48" s="24"/>
      <c r="F48" s="2"/>
      <c r="G48" s="2"/>
      <c r="H48" s="22"/>
      <c r="I48" s="23">
        <f>SUM(I33:I47)</f>
        <v>309970466.30000001</v>
      </c>
      <c r="J48" s="24"/>
      <c r="K48" s="25">
        <f>SUM(K33:K47)</f>
        <v>2884</v>
      </c>
      <c r="L48" s="24"/>
      <c r="M48" s="2"/>
      <c r="N48" s="2"/>
      <c r="O48" s="22"/>
      <c r="P48" s="23">
        <v>287473998.43000013</v>
      </c>
      <c r="Q48" s="24"/>
      <c r="R48" s="25">
        <v>2694</v>
      </c>
      <c r="S48" s="24"/>
      <c r="T48" s="2"/>
      <c r="U48" s="2"/>
      <c r="V48" s="22"/>
      <c r="W48" s="23">
        <f>SUM(W33:W47)</f>
        <v>270234534.98000008</v>
      </c>
      <c r="X48" s="24"/>
      <c r="Y48" s="25">
        <f>SUM(Y33:Y47)</f>
        <v>2519</v>
      </c>
      <c r="Z48" s="24"/>
    </row>
    <row r="49" spans="1:26" ht="18" thickTop="1" x14ac:dyDescent="0.35">
      <c r="A49" s="8"/>
      <c r="B49" s="7"/>
      <c r="C49" s="8"/>
      <c r="D49" s="9"/>
      <c r="E49" s="8"/>
      <c r="F49" s="2"/>
      <c r="G49" s="2"/>
      <c r="H49" s="8"/>
      <c r="I49" s="7"/>
      <c r="J49" s="8"/>
      <c r="K49" s="9"/>
      <c r="L49" s="8"/>
      <c r="M49" s="2"/>
      <c r="N49" s="2"/>
      <c r="O49" s="8"/>
      <c r="P49" s="7"/>
      <c r="Q49" s="21"/>
      <c r="R49" s="9"/>
      <c r="S49" s="21"/>
      <c r="T49" s="2"/>
      <c r="U49" s="2"/>
      <c r="V49" s="8"/>
      <c r="W49" s="7"/>
      <c r="X49" s="21"/>
      <c r="Y49" s="9"/>
      <c r="Z49" s="21"/>
    </row>
    <row r="50" spans="1:26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</row>
    <row r="51" spans="1:26" ht="18" x14ac:dyDescent="0.4">
      <c r="A51" s="22" t="s">
        <v>124</v>
      </c>
      <c r="B51" s="7"/>
      <c r="C51" s="8"/>
      <c r="D51" s="28">
        <v>0.66821414260355383</v>
      </c>
      <c r="E51" s="8"/>
      <c r="F51" s="2"/>
      <c r="G51" s="2"/>
      <c r="H51" s="22" t="s">
        <v>124</v>
      </c>
      <c r="I51" s="7"/>
      <c r="J51" s="8"/>
      <c r="K51" s="28">
        <v>0.65826114338272046</v>
      </c>
      <c r="L51" s="8"/>
      <c r="M51" s="2"/>
      <c r="N51" s="2"/>
      <c r="O51" s="22" t="s">
        <v>124</v>
      </c>
      <c r="P51" s="7"/>
      <c r="Q51" s="8"/>
      <c r="R51" s="28">
        <v>0.65266604606145362</v>
      </c>
      <c r="S51" s="8"/>
      <c r="T51" s="2"/>
      <c r="U51" s="2"/>
      <c r="V51" s="22" t="s">
        <v>124</v>
      </c>
      <c r="W51" s="7"/>
      <c r="X51" s="8"/>
      <c r="Y51" s="28">
        <v>0.64403726653439708</v>
      </c>
      <c r="Z51" s="8"/>
    </row>
    <row r="52" spans="1:26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</row>
    <row r="53" spans="1:26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</row>
    <row r="54" spans="1:26" ht="17.5" x14ac:dyDescent="0.35">
      <c r="A54" s="6" t="s">
        <v>153</v>
      </c>
      <c r="B54" s="7"/>
      <c r="C54" s="8"/>
      <c r="D54" s="9"/>
      <c r="E54" s="8"/>
      <c r="F54" s="2"/>
      <c r="G54" s="2"/>
      <c r="H54" s="6" t="s">
        <v>157</v>
      </c>
      <c r="I54" s="7"/>
      <c r="J54" s="8"/>
      <c r="K54" s="9"/>
      <c r="L54" s="8"/>
      <c r="M54" s="2"/>
      <c r="N54" s="2"/>
      <c r="O54" s="6" t="s">
        <v>161</v>
      </c>
      <c r="P54" s="7"/>
      <c r="Q54" s="8"/>
      <c r="R54" s="9"/>
      <c r="S54" s="8"/>
      <c r="T54" s="2"/>
      <c r="U54" s="2"/>
      <c r="V54" s="6" t="s">
        <v>173</v>
      </c>
      <c r="W54" s="7"/>
      <c r="X54" s="8"/>
      <c r="Y54" s="9"/>
      <c r="Z54" s="8"/>
    </row>
    <row r="55" spans="1:26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</row>
    <row r="56" spans="1:26" ht="36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</row>
    <row r="57" spans="1:26" ht="17.5" x14ac:dyDescent="0.35">
      <c r="A57" s="10"/>
      <c r="B57" s="11"/>
      <c r="C57" s="10"/>
      <c r="D57" s="12"/>
      <c r="E57" s="10"/>
      <c r="F57" s="2"/>
      <c r="G57" s="2"/>
      <c r="H57" s="10"/>
      <c r="I57" s="11"/>
      <c r="J57" s="10"/>
      <c r="K57" s="12"/>
      <c r="L57" s="10"/>
      <c r="M57" s="2"/>
      <c r="N57" s="2"/>
      <c r="O57" s="10"/>
      <c r="P57" s="11"/>
      <c r="Q57" s="17"/>
      <c r="R57" s="12"/>
      <c r="S57" s="17"/>
      <c r="T57" s="2"/>
      <c r="U57" s="2"/>
      <c r="V57" s="10"/>
      <c r="W57" s="11"/>
      <c r="X57" s="17"/>
      <c r="Y57" s="12"/>
      <c r="Z57" s="17"/>
    </row>
    <row r="58" spans="1:26" ht="17.5" x14ac:dyDescent="0.35">
      <c r="A58" s="8" t="s">
        <v>54</v>
      </c>
      <c r="B58" s="7">
        <v>2612837.33</v>
      </c>
      <c r="C58" s="18">
        <v>7.8658690346198289E-3</v>
      </c>
      <c r="D58" s="9">
        <v>124</v>
      </c>
      <c r="E58" s="18">
        <v>3.942766295707472E-2</v>
      </c>
      <c r="F58" s="2"/>
      <c r="G58" s="2"/>
      <c r="H58" s="8" t="s">
        <v>54</v>
      </c>
      <c r="I58" s="7">
        <v>2280839.87</v>
      </c>
      <c r="J58" s="18">
        <v>7.3582489881230343E-3</v>
      </c>
      <c r="K58" s="9">
        <v>99</v>
      </c>
      <c r="L58" s="18">
        <v>3.4327323162274617E-2</v>
      </c>
      <c r="M58" s="2"/>
      <c r="N58" s="2"/>
      <c r="O58" s="8" t="s">
        <v>54</v>
      </c>
      <c r="P58" s="7">
        <v>2221859.75</v>
      </c>
      <c r="Q58" s="18">
        <v>7.7289068303025045E-3</v>
      </c>
      <c r="R58" s="9">
        <v>127</v>
      </c>
      <c r="S58" s="18">
        <v>4.7141796585003712E-2</v>
      </c>
      <c r="T58" s="2"/>
      <c r="U58" s="2"/>
      <c r="V58" s="8" t="s">
        <v>54</v>
      </c>
      <c r="W58" s="7">
        <v>1849513.05</v>
      </c>
      <c r="X58" s="18">
        <v>6.8441032162557683E-3</v>
      </c>
      <c r="Y58" s="9">
        <v>107</v>
      </c>
      <c r="Z58" s="18">
        <v>4.2477173481540294E-2</v>
      </c>
    </row>
    <row r="59" spans="1:26" ht="17.5" x14ac:dyDescent="0.35">
      <c r="A59" s="8" t="s">
        <v>55</v>
      </c>
      <c r="B59" s="7">
        <v>23847132.509999976</v>
      </c>
      <c r="C59" s="18">
        <v>7.179108282829251E-2</v>
      </c>
      <c r="D59" s="9">
        <v>290</v>
      </c>
      <c r="E59" s="18">
        <v>9.2209856915739269E-2</v>
      </c>
      <c r="F59" s="2"/>
      <c r="G59" s="2"/>
      <c r="H59" s="8" t="s">
        <v>55</v>
      </c>
      <c r="I59" s="7">
        <v>26829113.210000005</v>
      </c>
      <c r="J59" s="18">
        <v>8.6553772461773412E-2</v>
      </c>
      <c r="K59" s="9">
        <v>346</v>
      </c>
      <c r="L59" s="18">
        <v>0.11997226074895978</v>
      </c>
      <c r="M59" s="2"/>
      <c r="N59" s="2"/>
      <c r="O59" s="8" t="s">
        <v>55</v>
      </c>
      <c r="P59" s="7">
        <v>24981892.97000001</v>
      </c>
      <c r="Q59" s="18">
        <v>8.6901400149005464E-2</v>
      </c>
      <c r="R59" s="9">
        <v>341</v>
      </c>
      <c r="S59" s="18">
        <v>0.12657757980697848</v>
      </c>
      <c r="T59" s="2"/>
      <c r="U59" s="2"/>
      <c r="V59" s="8" t="s">
        <v>55</v>
      </c>
      <c r="W59" s="7">
        <v>25457092.879999984</v>
      </c>
      <c r="X59" s="18">
        <v>9.4203699323197346E-2</v>
      </c>
      <c r="Y59" s="9">
        <v>351</v>
      </c>
      <c r="Z59" s="18">
        <v>0.13934100833664154</v>
      </c>
    </row>
    <row r="60" spans="1:26" ht="17.5" x14ac:dyDescent="0.35">
      <c r="A60" s="8" t="s">
        <v>56</v>
      </c>
      <c r="B60" s="7">
        <v>19880608.680000007</v>
      </c>
      <c r="C60" s="18">
        <v>5.9849980865592671E-2</v>
      </c>
      <c r="D60" s="9">
        <v>232</v>
      </c>
      <c r="E60" s="18">
        <v>7.3767885532591421E-2</v>
      </c>
      <c r="F60" s="2"/>
      <c r="G60" s="2"/>
      <c r="H60" s="8" t="s">
        <v>56</v>
      </c>
      <c r="I60" s="7">
        <v>21429547.969999991</v>
      </c>
      <c r="J60" s="18">
        <v>6.9134160508245779E-2</v>
      </c>
      <c r="K60" s="9">
        <v>253</v>
      </c>
      <c r="L60" s="18">
        <v>8.7725381414701806E-2</v>
      </c>
      <c r="M60" s="2"/>
      <c r="N60" s="2"/>
      <c r="O60" s="8" t="s">
        <v>56</v>
      </c>
      <c r="P60" s="7">
        <v>23078675.070000011</v>
      </c>
      <c r="Q60" s="18">
        <v>8.028091304271355E-2</v>
      </c>
      <c r="R60" s="9">
        <v>265</v>
      </c>
      <c r="S60" s="18">
        <v>9.8366740905716413E-2</v>
      </c>
      <c r="T60" s="2"/>
      <c r="U60" s="2"/>
      <c r="V60" s="8" t="s">
        <v>56</v>
      </c>
      <c r="W60" s="7">
        <v>22414961.830000006</v>
      </c>
      <c r="X60" s="18">
        <v>8.2946325981832505E-2</v>
      </c>
      <c r="Y60" s="9">
        <v>229</v>
      </c>
      <c r="Z60" s="18">
        <v>9.0909090909090912E-2</v>
      </c>
    </row>
    <row r="61" spans="1:26" ht="17.5" x14ac:dyDescent="0.35">
      <c r="A61" s="8" t="s">
        <v>57</v>
      </c>
      <c r="B61" s="7">
        <v>32585287.229999982</v>
      </c>
      <c r="C61" s="18">
        <v>9.8097037601131407E-2</v>
      </c>
      <c r="D61" s="9">
        <v>370</v>
      </c>
      <c r="E61" s="18">
        <v>0.11764705882352941</v>
      </c>
      <c r="F61" s="2"/>
      <c r="G61" s="2"/>
      <c r="H61" s="8" t="s">
        <v>57</v>
      </c>
      <c r="I61" s="7">
        <v>30745404.430000022</v>
      </c>
      <c r="J61" s="18">
        <v>9.9188173625043258E-2</v>
      </c>
      <c r="K61" s="9">
        <v>326</v>
      </c>
      <c r="L61" s="18">
        <v>0.1130374479889043</v>
      </c>
      <c r="M61" s="2"/>
      <c r="N61" s="2"/>
      <c r="O61" s="8" t="s">
        <v>57</v>
      </c>
      <c r="P61" s="7">
        <v>32333224.769999992</v>
      </c>
      <c r="Q61" s="18">
        <v>0.11247356264073785</v>
      </c>
      <c r="R61" s="9">
        <v>314</v>
      </c>
      <c r="S61" s="18">
        <v>0.11655530809205643</v>
      </c>
      <c r="T61" s="2"/>
      <c r="U61" s="2"/>
      <c r="V61" s="8" t="s">
        <v>57</v>
      </c>
      <c r="W61" s="7">
        <v>32232962.02</v>
      </c>
      <c r="X61" s="18">
        <v>0.11927773044398468</v>
      </c>
      <c r="Y61" s="9">
        <v>326</v>
      </c>
      <c r="Z61" s="18">
        <v>0.12941643509329098</v>
      </c>
    </row>
    <row r="62" spans="1:26" ht="17.5" x14ac:dyDescent="0.35">
      <c r="A62" s="8" t="s">
        <v>58</v>
      </c>
      <c r="B62" s="7">
        <v>44685892.959999986</v>
      </c>
      <c r="C62" s="18">
        <v>0.13452555108679501</v>
      </c>
      <c r="D62" s="9">
        <v>455</v>
      </c>
      <c r="E62" s="18">
        <v>0.14467408585055644</v>
      </c>
      <c r="F62" s="2"/>
      <c r="G62" s="2"/>
      <c r="H62" s="8" t="s">
        <v>58</v>
      </c>
      <c r="I62" s="7">
        <v>43446123.199999988</v>
      </c>
      <c r="J62" s="18">
        <v>0.14016213776299366</v>
      </c>
      <c r="K62" s="9">
        <v>415</v>
      </c>
      <c r="L62" s="18">
        <v>0.14389736477115117</v>
      </c>
      <c r="M62" s="2"/>
      <c r="N62" s="2"/>
      <c r="O62" s="8" t="s">
        <v>58</v>
      </c>
      <c r="P62" s="7">
        <v>45032213.209999993</v>
      </c>
      <c r="Q62" s="18">
        <v>0.15664795235721232</v>
      </c>
      <c r="R62" s="9">
        <v>429</v>
      </c>
      <c r="S62" s="18">
        <v>0.15924276169265034</v>
      </c>
      <c r="T62" s="2"/>
      <c r="U62" s="2"/>
      <c r="V62" s="8" t="s">
        <v>58</v>
      </c>
      <c r="W62" s="7">
        <v>45348307.38000001</v>
      </c>
      <c r="X62" s="18">
        <v>0.16781092536287495</v>
      </c>
      <c r="Y62" s="9">
        <v>422</v>
      </c>
      <c r="Z62" s="18">
        <v>0.16752679634775705</v>
      </c>
    </row>
    <row r="63" spans="1:26" ht="17.5" x14ac:dyDescent="0.35">
      <c r="A63" s="8" t="s">
        <v>59</v>
      </c>
      <c r="B63" s="7">
        <v>66483971.049999952</v>
      </c>
      <c r="C63" s="18">
        <v>0.20014801655515072</v>
      </c>
      <c r="D63" s="9">
        <v>577</v>
      </c>
      <c r="E63" s="18">
        <v>0.18346581875993639</v>
      </c>
      <c r="F63" s="2"/>
      <c r="G63" s="2"/>
      <c r="H63" s="8" t="s">
        <v>59</v>
      </c>
      <c r="I63" s="7">
        <v>61553183.270000018</v>
      </c>
      <c r="J63" s="18">
        <v>0.19857757419517105</v>
      </c>
      <c r="K63" s="9">
        <v>520</v>
      </c>
      <c r="L63" s="18">
        <v>0.18030513176144244</v>
      </c>
      <c r="M63" s="2"/>
      <c r="N63" s="2"/>
      <c r="O63" s="8" t="s">
        <v>59</v>
      </c>
      <c r="P63" s="7">
        <v>66875650.960000046</v>
      </c>
      <c r="Q63" s="18">
        <v>0.23263199915551408</v>
      </c>
      <c r="R63" s="9">
        <v>542</v>
      </c>
      <c r="S63" s="18">
        <v>0.2011878247958426</v>
      </c>
      <c r="T63" s="2"/>
      <c r="U63" s="2"/>
      <c r="V63" s="8" t="s">
        <v>59</v>
      </c>
      <c r="W63" s="7">
        <v>68262925.029999986</v>
      </c>
      <c r="X63" s="18">
        <v>0.25260622235071506</v>
      </c>
      <c r="Y63" s="9">
        <v>525</v>
      </c>
      <c r="Z63" s="18">
        <v>0.20841603811036125</v>
      </c>
    </row>
    <row r="64" spans="1:26" ht="17.5" x14ac:dyDescent="0.35">
      <c r="A64" s="8" t="s">
        <v>60</v>
      </c>
      <c r="B64" s="7">
        <v>84167220.689999908</v>
      </c>
      <c r="C64" s="18">
        <v>0.25338291341523494</v>
      </c>
      <c r="D64" s="9">
        <v>643</v>
      </c>
      <c r="E64" s="18">
        <v>0.20445151033386327</v>
      </c>
      <c r="F64" s="2"/>
      <c r="G64" s="2"/>
      <c r="H64" s="8" t="s">
        <v>60</v>
      </c>
      <c r="I64" s="7">
        <v>78811128.919999987</v>
      </c>
      <c r="J64" s="18">
        <v>0.25425367087625661</v>
      </c>
      <c r="K64" s="9">
        <v>588</v>
      </c>
      <c r="L64" s="18">
        <v>0.20388349514563106</v>
      </c>
      <c r="M64" s="2"/>
      <c r="N64" s="2"/>
      <c r="O64" s="8" t="s">
        <v>60</v>
      </c>
      <c r="P64" s="7">
        <v>63701319.280000046</v>
      </c>
      <c r="Q64" s="18">
        <v>0.22158984683100411</v>
      </c>
      <c r="R64" s="9">
        <v>479</v>
      </c>
      <c r="S64" s="18">
        <v>0.17780252412769115</v>
      </c>
      <c r="T64" s="2"/>
      <c r="U64" s="2"/>
      <c r="V64" s="8" t="s">
        <v>60</v>
      </c>
      <c r="W64" s="7">
        <v>46796277.68000003</v>
      </c>
      <c r="X64" s="18">
        <v>0.17316912393696607</v>
      </c>
      <c r="Y64" s="9">
        <v>368</v>
      </c>
      <c r="Z64" s="18">
        <v>0.14608971814211988</v>
      </c>
    </row>
    <row r="65" spans="1:26" ht="17.5" x14ac:dyDescent="0.35">
      <c r="A65" s="8" t="s">
        <v>61</v>
      </c>
      <c r="B65" s="7">
        <v>47819718.760000028</v>
      </c>
      <c r="C65" s="18">
        <v>0.14395984040786539</v>
      </c>
      <c r="D65" s="9">
        <v>393</v>
      </c>
      <c r="E65" s="18">
        <v>0.12496025437201908</v>
      </c>
      <c r="F65" s="2"/>
      <c r="G65" s="2"/>
      <c r="H65" s="8" t="s">
        <v>61</v>
      </c>
      <c r="I65" s="7">
        <v>37697523.740000017</v>
      </c>
      <c r="J65" s="18">
        <v>0.12161650169443906</v>
      </c>
      <c r="K65" s="9">
        <v>298</v>
      </c>
      <c r="L65" s="18">
        <v>0.10332871012482663</v>
      </c>
      <c r="M65" s="2"/>
      <c r="N65" s="2"/>
      <c r="O65" s="8" t="s">
        <v>61</v>
      </c>
      <c r="P65" s="7">
        <v>13488152.049999999</v>
      </c>
      <c r="Q65" s="18">
        <v>4.6919554894229373E-2</v>
      </c>
      <c r="R65" s="9">
        <v>111</v>
      </c>
      <c r="S65" s="18">
        <v>4.1202672605790643E-2</v>
      </c>
      <c r="T65" s="2"/>
      <c r="U65" s="2"/>
      <c r="V65" s="8" t="s">
        <v>61</v>
      </c>
      <c r="W65" s="7">
        <v>11567348.329999998</v>
      </c>
      <c r="X65" s="18">
        <v>4.2804848502638985E-2</v>
      </c>
      <c r="Y65" s="9">
        <v>98</v>
      </c>
      <c r="Z65" s="18">
        <v>3.8904327113934101E-2</v>
      </c>
    </row>
    <row r="66" spans="1:26" ht="17.5" x14ac:dyDescent="0.35">
      <c r="A66" s="8" t="s">
        <v>62</v>
      </c>
      <c r="B66" s="7">
        <v>6199404.0899999999</v>
      </c>
      <c r="C66" s="18">
        <v>1.8663121544052082E-2</v>
      </c>
      <c r="D66" s="9">
        <v>52</v>
      </c>
      <c r="E66" s="18">
        <v>1.6534181240063592E-2</v>
      </c>
      <c r="F66" s="2"/>
      <c r="G66" s="2"/>
      <c r="H66" s="8" t="s">
        <v>62</v>
      </c>
      <c r="I66" s="7">
        <v>3760357.68</v>
      </c>
      <c r="J66" s="18">
        <v>1.2131341817451074E-2</v>
      </c>
      <c r="K66" s="9">
        <v>32</v>
      </c>
      <c r="L66" s="18">
        <v>1.1095700416088766E-2</v>
      </c>
      <c r="M66" s="2"/>
      <c r="N66" s="2"/>
      <c r="O66" s="8" t="s">
        <v>62</v>
      </c>
      <c r="P66" s="7">
        <v>9780647.0499999989</v>
      </c>
      <c r="Q66" s="18">
        <v>3.4022718936027825E-2</v>
      </c>
      <c r="R66" s="9">
        <v>67</v>
      </c>
      <c r="S66" s="18">
        <v>2.4870081662954714E-2</v>
      </c>
      <c r="T66" s="2"/>
      <c r="U66" s="2"/>
      <c r="V66" s="8" t="s">
        <v>62</v>
      </c>
      <c r="W66" s="7">
        <v>11717099.250000002</v>
      </c>
      <c r="X66" s="18">
        <v>4.3359000176891448E-2</v>
      </c>
      <c r="Y66" s="9">
        <v>75</v>
      </c>
      <c r="Z66" s="18">
        <v>2.9773719730051607E-2</v>
      </c>
    </row>
    <row r="67" spans="1:26" ht="17.5" x14ac:dyDescent="0.35">
      <c r="A67" s="8" t="s">
        <v>63</v>
      </c>
      <c r="B67" s="7">
        <v>699238.56</v>
      </c>
      <c r="C67" s="18">
        <v>2.1050368784022843E-3</v>
      </c>
      <c r="D67" s="9">
        <v>3</v>
      </c>
      <c r="E67" s="18">
        <v>9.5389507154213036E-4</v>
      </c>
      <c r="F67" s="2"/>
      <c r="G67" s="2"/>
      <c r="H67" s="8" t="s">
        <v>63</v>
      </c>
      <c r="I67" s="7">
        <v>0</v>
      </c>
      <c r="J67" s="18">
        <v>0</v>
      </c>
      <c r="K67" s="9">
        <v>0</v>
      </c>
      <c r="L67" s="18">
        <v>0</v>
      </c>
      <c r="M67" s="2"/>
      <c r="N67" s="2"/>
      <c r="O67" s="8" t="s">
        <v>63</v>
      </c>
      <c r="P67" s="7">
        <v>2552093.7999999998</v>
      </c>
      <c r="Q67" s="18">
        <v>8.877650896908628E-3</v>
      </c>
      <c r="R67" s="9">
        <v>12</v>
      </c>
      <c r="S67" s="18">
        <v>4.4543429844097994E-3</v>
      </c>
      <c r="T67" s="2"/>
      <c r="U67" s="2"/>
      <c r="V67" s="8" t="s">
        <v>63</v>
      </c>
      <c r="W67" s="7">
        <v>844577.31</v>
      </c>
      <c r="X67" s="18">
        <v>3.1253492824760785E-3</v>
      </c>
      <c r="Y67" s="9">
        <v>9</v>
      </c>
      <c r="Z67" s="18">
        <v>3.5728463676061931E-3</v>
      </c>
    </row>
    <row r="68" spans="1:26" ht="17.5" x14ac:dyDescent="0.35">
      <c r="A68" s="8" t="s">
        <v>64</v>
      </c>
      <c r="B68" s="7">
        <v>0</v>
      </c>
      <c r="C68" s="18">
        <v>0</v>
      </c>
      <c r="D68" s="9">
        <v>0</v>
      </c>
      <c r="E68" s="18">
        <v>0</v>
      </c>
      <c r="F68" s="2"/>
      <c r="G68" s="2"/>
      <c r="H68" s="8" t="s">
        <v>64</v>
      </c>
      <c r="I68" s="7">
        <v>207142.05</v>
      </c>
      <c r="J68" s="18">
        <v>6.6826382678510034E-4</v>
      </c>
      <c r="K68" s="9">
        <v>1</v>
      </c>
      <c r="L68" s="18">
        <v>3.4674063800277393E-4</v>
      </c>
      <c r="M68" s="2"/>
      <c r="N68" s="2"/>
      <c r="O68" s="8" t="s">
        <v>64</v>
      </c>
      <c r="P68" s="7">
        <v>0</v>
      </c>
      <c r="Q68" s="18">
        <v>0</v>
      </c>
      <c r="R68" s="9">
        <v>0</v>
      </c>
      <c r="S68" s="18">
        <v>0</v>
      </c>
      <c r="T68" s="2"/>
      <c r="U68" s="2"/>
      <c r="V68" s="8" t="s">
        <v>64</v>
      </c>
      <c r="W68" s="7">
        <v>174623.24</v>
      </c>
      <c r="X68" s="18">
        <v>6.4619142780149752E-4</v>
      </c>
      <c r="Y68" s="9">
        <v>1</v>
      </c>
      <c r="Z68" s="18">
        <v>3.9698292973402142E-4</v>
      </c>
    </row>
    <row r="69" spans="1:26" ht="17.5" x14ac:dyDescent="0.35">
      <c r="A69" s="8" t="s">
        <v>65</v>
      </c>
      <c r="B69" s="7">
        <v>0</v>
      </c>
      <c r="C69" s="18">
        <v>0</v>
      </c>
      <c r="D69" s="9">
        <v>0</v>
      </c>
      <c r="E69" s="18">
        <v>0</v>
      </c>
      <c r="F69" s="2"/>
      <c r="G69" s="2"/>
      <c r="H69" s="8" t="s">
        <v>65</v>
      </c>
      <c r="I69" s="7">
        <v>0</v>
      </c>
      <c r="J69" s="18">
        <v>0</v>
      </c>
      <c r="K69" s="9">
        <v>0</v>
      </c>
      <c r="L69" s="18">
        <v>0</v>
      </c>
      <c r="M69" s="2"/>
      <c r="N69" s="2"/>
      <c r="O69" s="8" t="s">
        <v>65</v>
      </c>
      <c r="P69" s="7">
        <v>0</v>
      </c>
      <c r="Q69" s="18">
        <v>0</v>
      </c>
      <c r="R69" s="9">
        <v>0</v>
      </c>
      <c r="S69" s="18">
        <v>0</v>
      </c>
      <c r="T69" s="2"/>
      <c r="U69" s="2"/>
      <c r="V69" s="8" t="s">
        <v>65</v>
      </c>
      <c r="W69" s="7">
        <v>0</v>
      </c>
      <c r="X69" s="18">
        <v>0</v>
      </c>
      <c r="Y69" s="9">
        <v>0</v>
      </c>
      <c r="Z69" s="18">
        <v>0</v>
      </c>
    </row>
    <row r="70" spans="1:26" ht="17.5" x14ac:dyDescent="0.35">
      <c r="A70" s="8" t="s">
        <v>66</v>
      </c>
      <c r="B70" s="7">
        <v>0</v>
      </c>
      <c r="C70" s="18">
        <v>0</v>
      </c>
      <c r="D70" s="9">
        <v>0</v>
      </c>
      <c r="E70" s="18">
        <v>0</v>
      </c>
      <c r="F70" s="2"/>
      <c r="G70" s="2"/>
      <c r="H70" s="8" t="s">
        <v>66</v>
      </c>
      <c r="I70" s="7">
        <v>0</v>
      </c>
      <c r="J70" s="18">
        <v>0</v>
      </c>
      <c r="K70" s="9">
        <v>0</v>
      </c>
      <c r="L70" s="18">
        <v>0</v>
      </c>
      <c r="M70" s="2"/>
      <c r="N70" s="2"/>
      <c r="O70" s="8" t="s">
        <v>66</v>
      </c>
      <c r="P70" s="7">
        <v>0</v>
      </c>
      <c r="Q70" s="18">
        <v>0</v>
      </c>
      <c r="R70" s="9">
        <v>0</v>
      </c>
      <c r="S70" s="18">
        <v>0</v>
      </c>
      <c r="T70" s="2"/>
      <c r="U70" s="2"/>
      <c r="V70" s="8" t="s">
        <v>66</v>
      </c>
      <c r="W70" s="7">
        <v>101515.11</v>
      </c>
      <c r="X70" s="18">
        <v>3.7565557639593724E-4</v>
      </c>
      <c r="Y70" s="9">
        <v>1</v>
      </c>
      <c r="Z70" s="18">
        <v>3.9698292973402142E-4</v>
      </c>
    </row>
    <row r="71" spans="1:26" ht="17.5" x14ac:dyDescent="0.35">
      <c r="A71" s="8" t="s">
        <v>23</v>
      </c>
      <c r="B71" s="7">
        <v>3192707.12</v>
      </c>
      <c r="C71" s="18">
        <v>9.6115497828631567E-3</v>
      </c>
      <c r="D71" s="9">
        <v>6</v>
      </c>
      <c r="E71" s="18">
        <v>1.9077901430842607E-3</v>
      </c>
      <c r="F71" s="2"/>
      <c r="G71" s="2"/>
      <c r="H71" s="8" t="s">
        <v>23</v>
      </c>
      <c r="I71" s="7">
        <v>3210101.96</v>
      </c>
      <c r="J71" s="18">
        <v>1.0356154243718023E-2</v>
      </c>
      <c r="K71" s="9">
        <v>6</v>
      </c>
      <c r="L71" s="18">
        <v>2.0804438280166435E-3</v>
      </c>
      <c r="M71" s="2"/>
      <c r="N71" s="2"/>
      <c r="O71" s="8" t="s">
        <v>23</v>
      </c>
      <c r="P71" s="7">
        <v>3428269.52</v>
      </c>
      <c r="Q71" s="18">
        <v>1.1925494266344172E-2</v>
      </c>
      <c r="R71" s="9">
        <v>7</v>
      </c>
      <c r="S71" s="18">
        <v>2.5983667409057165E-3</v>
      </c>
      <c r="T71" s="2"/>
      <c r="U71" s="2"/>
      <c r="V71" s="8" t="s">
        <v>23</v>
      </c>
      <c r="W71" s="7">
        <v>3467331.87</v>
      </c>
      <c r="X71" s="18">
        <v>1.2830824417969434E-2</v>
      </c>
      <c r="Y71" s="9">
        <v>7</v>
      </c>
      <c r="Z71" s="18">
        <v>2.7788805081381501E-3</v>
      </c>
    </row>
    <row r="72" spans="1:26" ht="17.5" x14ac:dyDescent="0.35">
      <c r="A72" s="8"/>
      <c r="B72" s="7"/>
      <c r="C72" s="8"/>
      <c r="D72" s="9"/>
      <c r="E72" s="8"/>
      <c r="F72" s="2"/>
      <c r="G72" s="2"/>
      <c r="H72" s="8"/>
      <c r="I72" s="7"/>
      <c r="J72" s="8"/>
      <c r="K72" s="9"/>
      <c r="L72" s="8"/>
      <c r="M72" s="2"/>
      <c r="N72" s="2"/>
      <c r="O72" s="8"/>
      <c r="P72" s="7"/>
      <c r="Q72" s="21"/>
      <c r="R72" s="9"/>
      <c r="S72" s="21"/>
      <c r="T72" s="2"/>
      <c r="U72" s="2"/>
      <c r="V72" s="8"/>
      <c r="W72" s="7"/>
      <c r="X72" s="21"/>
      <c r="Y72" s="9"/>
      <c r="Z72" s="21"/>
    </row>
    <row r="73" spans="1:26" ht="18.5" thickBot="1" x14ac:dyDescent="0.45">
      <c r="A73" s="22"/>
      <c r="B73" s="23">
        <f>SUM(B58:B72)</f>
        <v>332174018.97999984</v>
      </c>
      <c r="C73" s="24"/>
      <c r="D73" s="25">
        <f>SUM(D58:D72)</f>
        <v>3145</v>
      </c>
      <c r="E73" s="24"/>
      <c r="F73" s="2"/>
      <c r="G73" s="2"/>
      <c r="H73" s="22"/>
      <c r="I73" s="23">
        <f>SUM(I58:I72)</f>
        <v>309970466.30000001</v>
      </c>
      <c r="J73" s="24"/>
      <c r="K73" s="25">
        <f>SUM(K58:K72)</f>
        <v>2884</v>
      </c>
      <c r="L73" s="24"/>
      <c r="M73" s="2"/>
      <c r="N73" s="2"/>
      <c r="O73" s="22"/>
      <c r="P73" s="23">
        <v>287473998.43000013</v>
      </c>
      <c r="Q73" s="24"/>
      <c r="R73" s="25">
        <v>2694</v>
      </c>
      <c r="S73" s="24"/>
      <c r="T73" s="2"/>
      <c r="U73" s="2"/>
      <c r="V73" s="22"/>
      <c r="W73" s="23">
        <f>SUM(W58:W72)</f>
        <v>270234534.98000008</v>
      </c>
      <c r="X73" s="24"/>
      <c r="Y73" s="25">
        <f>SUM(Y58:Y72)</f>
        <v>2519</v>
      </c>
      <c r="Z73" s="24"/>
    </row>
    <row r="74" spans="1:26" ht="18" thickTop="1" x14ac:dyDescent="0.35">
      <c r="A74" s="8"/>
      <c r="B74" s="7"/>
      <c r="C74" s="8"/>
      <c r="D74" s="9"/>
      <c r="E74" s="8"/>
      <c r="F74" s="2"/>
      <c r="G74" s="2"/>
      <c r="H74" s="8"/>
      <c r="I74" s="7"/>
      <c r="J74" s="8"/>
      <c r="K74" s="9"/>
      <c r="L74" s="8"/>
      <c r="M74" s="2"/>
      <c r="N74" s="2"/>
      <c r="O74" s="8"/>
      <c r="P74" s="7"/>
      <c r="Q74" s="8"/>
      <c r="R74" s="9"/>
      <c r="S74" s="8"/>
      <c r="T74" s="2"/>
      <c r="U74" s="2"/>
      <c r="V74" s="8"/>
      <c r="W74" s="7"/>
      <c r="X74" s="8"/>
      <c r="Y74" s="9"/>
      <c r="Z74" s="8"/>
    </row>
    <row r="75" spans="1:26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</row>
    <row r="76" spans="1:26" ht="18" x14ac:dyDescent="0.4">
      <c r="A76" s="22" t="s">
        <v>124</v>
      </c>
      <c r="B76" s="7"/>
      <c r="C76" s="8"/>
      <c r="D76" s="28">
        <v>0.66329224420407085</v>
      </c>
      <c r="E76" s="8"/>
      <c r="F76" s="2"/>
      <c r="G76" s="2"/>
      <c r="H76" s="22" t="s">
        <v>124</v>
      </c>
      <c r="I76" s="7"/>
      <c r="J76" s="8"/>
      <c r="K76" s="28">
        <v>0.65478234763805021</v>
      </c>
      <c r="L76" s="8"/>
      <c r="M76" s="2"/>
      <c r="N76" s="2"/>
      <c r="O76" s="22" t="s">
        <v>124</v>
      </c>
      <c r="P76" s="7"/>
      <c r="Q76" s="8"/>
      <c r="R76" s="28">
        <v>0.64904547483660313</v>
      </c>
      <c r="S76" s="8"/>
      <c r="T76" s="2"/>
      <c r="U76" s="2"/>
      <c r="V76" s="22" t="s">
        <v>124</v>
      </c>
      <c r="W76" s="7"/>
      <c r="X76" s="8"/>
      <c r="Y76" s="28">
        <v>0.64393884138188962</v>
      </c>
      <c r="Z76" s="8"/>
    </row>
    <row r="77" spans="1:26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</row>
    <row r="78" spans="1:26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</row>
    <row r="79" spans="1:26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</row>
    <row r="80" spans="1:26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</row>
    <row r="81" spans="1:26" ht="36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</row>
    <row r="82" spans="1:26" ht="17.5" x14ac:dyDescent="0.35">
      <c r="A82" s="10"/>
      <c r="B82" s="11"/>
      <c r="C82" s="10"/>
      <c r="D82" s="12"/>
      <c r="E82" s="10"/>
      <c r="F82" s="2"/>
      <c r="G82" s="2"/>
      <c r="H82" s="10"/>
      <c r="I82" s="11"/>
      <c r="J82" s="10"/>
      <c r="K82" s="12"/>
      <c r="L82" s="10"/>
      <c r="M82" s="2"/>
      <c r="N82" s="2"/>
      <c r="O82" s="10"/>
      <c r="P82" s="11"/>
      <c r="Q82" s="17"/>
      <c r="R82" s="12"/>
      <c r="S82" s="17"/>
      <c r="T82" s="2"/>
      <c r="U82" s="2"/>
      <c r="V82" s="10"/>
      <c r="W82" s="11"/>
      <c r="X82" s="17"/>
      <c r="Y82" s="12"/>
      <c r="Z82" s="17"/>
    </row>
    <row r="83" spans="1:26" ht="17.5" x14ac:dyDescent="0.35">
      <c r="A83" s="8" t="s">
        <v>0</v>
      </c>
      <c r="B83" s="7">
        <v>5583358.3699999992</v>
      </c>
      <c r="C83" s="18">
        <v>1.680853423499136E-2</v>
      </c>
      <c r="D83" s="9">
        <v>71</v>
      </c>
      <c r="E83" s="18">
        <v>2.2575516693163752E-2</v>
      </c>
      <c r="F83" s="2"/>
      <c r="G83" s="2"/>
      <c r="H83" s="8" t="s">
        <v>0</v>
      </c>
      <c r="I83" s="7">
        <v>4778841.75</v>
      </c>
      <c r="J83" s="18">
        <v>1.5417087334297443E-2</v>
      </c>
      <c r="K83" s="9">
        <v>62</v>
      </c>
      <c r="L83" s="18">
        <v>2.1497919556171984E-2</v>
      </c>
      <c r="M83" s="2"/>
      <c r="N83" s="2"/>
      <c r="O83" s="8" t="s">
        <v>0</v>
      </c>
      <c r="P83" s="7">
        <v>4233471.22</v>
      </c>
      <c r="Q83" s="18">
        <v>1.4726449150603284E-2</v>
      </c>
      <c r="R83" s="9">
        <v>59</v>
      </c>
      <c r="S83" s="18">
        <v>2.190051967334818E-2</v>
      </c>
      <c r="T83" s="2"/>
      <c r="U83" s="2"/>
      <c r="V83" s="8" t="s">
        <v>0</v>
      </c>
      <c r="W83" s="7">
        <v>3988394.34</v>
      </c>
      <c r="X83" s="18">
        <v>1.4759010502840373E-2</v>
      </c>
      <c r="Y83" s="9">
        <v>57</v>
      </c>
      <c r="Z83" s="18">
        <v>2.262802699483922E-2</v>
      </c>
    </row>
    <row r="84" spans="1:26" ht="17.5" x14ac:dyDescent="0.35">
      <c r="A84" s="8" t="s">
        <v>1</v>
      </c>
      <c r="B84" s="7">
        <v>80808608.539999932</v>
      </c>
      <c r="C84" s="18">
        <v>0.24327191147621144</v>
      </c>
      <c r="D84" s="9">
        <v>666</v>
      </c>
      <c r="E84" s="18">
        <v>0.21176470588235294</v>
      </c>
      <c r="F84" s="2"/>
      <c r="G84" s="2"/>
      <c r="H84" s="8" t="s">
        <v>1</v>
      </c>
      <c r="I84" s="7">
        <v>85224581.340000138</v>
      </c>
      <c r="J84" s="18">
        <v>0.27494419825634919</v>
      </c>
      <c r="K84" s="9">
        <v>713</v>
      </c>
      <c r="L84" s="18">
        <v>0.24722607489597781</v>
      </c>
      <c r="M84" s="2"/>
      <c r="N84" s="2"/>
      <c r="O84" s="8" t="s">
        <v>1</v>
      </c>
      <c r="P84" s="7">
        <v>90301374.15000017</v>
      </c>
      <c r="Q84" s="18">
        <v>0.31412014527633408</v>
      </c>
      <c r="R84" s="9">
        <v>760</v>
      </c>
      <c r="S84" s="18">
        <v>0.28210838901262064</v>
      </c>
      <c r="T84" s="2"/>
      <c r="U84" s="2"/>
      <c r="V84" s="8" t="s">
        <v>1</v>
      </c>
      <c r="W84" s="7">
        <v>86365667.830000103</v>
      </c>
      <c r="X84" s="18">
        <v>0.31959522803549917</v>
      </c>
      <c r="Y84" s="9">
        <v>725</v>
      </c>
      <c r="Z84" s="18">
        <v>0.28781262405716557</v>
      </c>
    </row>
    <row r="85" spans="1:26" ht="17.5" x14ac:dyDescent="0.35">
      <c r="A85" s="8" t="s">
        <v>2</v>
      </c>
      <c r="B85" s="7">
        <v>233381963.09999999</v>
      </c>
      <c r="C85" s="18">
        <v>0.70258945542050899</v>
      </c>
      <c r="D85" s="9">
        <v>2293</v>
      </c>
      <c r="E85" s="18">
        <v>0.72909379968203503</v>
      </c>
      <c r="F85" s="2"/>
      <c r="G85" s="2"/>
      <c r="H85" s="8" t="s">
        <v>2</v>
      </c>
      <c r="I85" s="7">
        <v>209892812.89999962</v>
      </c>
      <c r="J85" s="18">
        <v>0.67713810094687643</v>
      </c>
      <c r="K85" s="9">
        <v>2012</v>
      </c>
      <c r="L85" s="18">
        <v>0.69764216366158116</v>
      </c>
      <c r="M85" s="2"/>
      <c r="N85" s="2"/>
      <c r="O85" s="8" t="s">
        <v>2</v>
      </c>
      <c r="P85" s="7">
        <v>184671622.80999961</v>
      </c>
      <c r="Q85" s="18">
        <v>0.64239417762496298</v>
      </c>
      <c r="R85" s="9">
        <v>1794</v>
      </c>
      <c r="S85" s="18">
        <v>0.66592427616926508</v>
      </c>
      <c r="T85" s="2"/>
      <c r="U85" s="2"/>
      <c r="V85" s="8" t="s">
        <v>2</v>
      </c>
      <c r="W85" s="7">
        <v>171857272.85999969</v>
      </c>
      <c r="X85" s="18">
        <v>0.63595599604883568</v>
      </c>
      <c r="Y85" s="9">
        <v>1660</v>
      </c>
      <c r="Z85" s="18">
        <v>0.65899166335847559</v>
      </c>
    </row>
    <row r="86" spans="1:26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2"/>
      <c r="G86" s="2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2"/>
      <c r="N86" s="2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2"/>
      <c r="U86" s="2"/>
      <c r="V86" s="8" t="s">
        <v>3</v>
      </c>
      <c r="W86" s="7">
        <v>0</v>
      </c>
      <c r="X86" s="18">
        <v>0</v>
      </c>
      <c r="Y86" s="9">
        <v>0</v>
      </c>
      <c r="Z86" s="18">
        <v>0</v>
      </c>
    </row>
    <row r="87" spans="1:26" ht="17.5" x14ac:dyDescent="0.35">
      <c r="A87" s="8" t="s">
        <v>97</v>
      </c>
      <c r="B87" s="7">
        <v>12400088.970000001</v>
      </c>
      <c r="C87" s="18">
        <v>3.7330098868288086E-2</v>
      </c>
      <c r="D87" s="9">
        <v>115</v>
      </c>
      <c r="E87" s="18">
        <v>3.6565977742448331E-2</v>
      </c>
      <c r="F87" s="2"/>
      <c r="G87" s="2"/>
      <c r="H87" s="8" t="s">
        <v>97</v>
      </c>
      <c r="I87" s="7">
        <v>10074230.310000004</v>
      </c>
      <c r="J87" s="18">
        <v>3.2500613462476867E-2</v>
      </c>
      <c r="K87" s="9">
        <v>97</v>
      </c>
      <c r="L87" s="18">
        <v>3.363384188626907E-2</v>
      </c>
      <c r="M87" s="2"/>
      <c r="N87" s="2"/>
      <c r="O87" s="8" t="s">
        <v>165</v>
      </c>
      <c r="P87" s="7">
        <v>8267530.2499999991</v>
      </c>
      <c r="Q87" s="18">
        <v>2.8759227948099632E-2</v>
      </c>
      <c r="R87" s="9">
        <v>81</v>
      </c>
      <c r="S87" s="18">
        <v>3.0066815144766147E-2</v>
      </c>
      <c r="T87" s="2"/>
      <c r="U87" s="2"/>
      <c r="V87" s="8" t="s">
        <v>165</v>
      </c>
      <c r="W87" s="7">
        <v>8023199.9500000011</v>
      </c>
      <c r="X87" s="18">
        <v>2.9689765412824837E-2</v>
      </c>
      <c r="Y87" s="9">
        <v>77</v>
      </c>
      <c r="Z87" s="18">
        <v>3.0567685589519649E-2</v>
      </c>
    </row>
    <row r="88" spans="1:26" ht="17.5" x14ac:dyDescent="0.35">
      <c r="A88" s="8"/>
      <c r="B88" s="7"/>
      <c r="C88" s="8"/>
      <c r="D88" s="9"/>
      <c r="E88" s="8"/>
      <c r="F88" s="2"/>
      <c r="G88" s="2"/>
      <c r="H88" s="8"/>
      <c r="I88" s="7"/>
      <c r="J88" s="8"/>
      <c r="K88" s="9"/>
      <c r="L88" s="8"/>
      <c r="M88" s="2"/>
      <c r="N88" s="2"/>
      <c r="O88" s="8"/>
      <c r="P88" s="7"/>
      <c r="Q88" s="21"/>
      <c r="R88" s="9"/>
      <c r="S88" s="21"/>
      <c r="T88" s="2"/>
      <c r="U88" s="2"/>
      <c r="V88" s="8"/>
      <c r="W88" s="7"/>
      <c r="X88" s="21"/>
      <c r="Y88" s="9"/>
      <c r="Z88" s="21"/>
    </row>
    <row r="89" spans="1:26" ht="18.5" thickBot="1" x14ac:dyDescent="0.45">
      <c r="A89" s="22"/>
      <c r="B89" s="23">
        <f>SUM(B83:B88)</f>
        <v>332174018.97999996</v>
      </c>
      <c r="C89" s="22"/>
      <c r="D89" s="25">
        <f>SUM(D83:D88)</f>
        <v>3145</v>
      </c>
      <c r="E89" s="22"/>
      <c r="F89" s="2"/>
      <c r="G89" s="2"/>
      <c r="H89" s="22"/>
      <c r="I89" s="23">
        <f>SUM(I83:I88)</f>
        <v>309970466.29999977</v>
      </c>
      <c r="J89" s="22"/>
      <c r="K89" s="25">
        <f>SUM(K83:K88)</f>
        <v>2884</v>
      </c>
      <c r="L89" s="22"/>
      <c r="M89" s="2"/>
      <c r="N89" s="2"/>
      <c r="O89" s="22"/>
      <c r="P89" s="23">
        <v>287473998.42999977</v>
      </c>
      <c r="Q89" s="24"/>
      <c r="R89" s="25">
        <v>2694</v>
      </c>
      <c r="S89" s="24"/>
      <c r="T89" s="2"/>
      <c r="U89" s="2"/>
      <c r="V89" s="22"/>
      <c r="W89" s="23">
        <f>SUM(W83:W88)</f>
        <v>270234534.97999978</v>
      </c>
      <c r="X89" s="24"/>
      <c r="Y89" s="25">
        <f>SUM(Y83:Y88)</f>
        <v>2519</v>
      </c>
      <c r="Z89" s="24"/>
    </row>
    <row r="90" spans="1:26" ht="18" thickTop="1" x14ac:dyDescent="0.35">
      <c r="A90" s="8"/>
      <c r="B90" s="7"/>
      <c r="C90" s="8"/>
      <c r="D90" s="9"/>
      <c r="E90" s="8"/>
      <c r="F90" s="2"/>
      <c r="G90" s="2"/>
      <c r="H90" s="8"/>
      <c r="I90" s="7"/>
      <c r="J90" s="8"/>
      <c r="K90" s="9"/>
      <c r="L90" s="8"/>
      <c r="M90" s="2"/>
      <c r="N90" s="2"/>
      <c r="O90" s="8"/>
      <c r="P90" s="7"/>
      <c r="Q90" s="8"/>
      <c r="R90" s="9"/>
      <c r="S90" s="8"/>
      <c r="T90" s="2"/>
      <c r="U90" s="2"/>
      <c r="V90" s="8"/>
      <c r="W90" s="7"/>
      <c r="X90" s="8"/>
      <c r="Y90" s="9"/>
      <c r="Z90" s="8"/>
    </row>
    <row r="91" spans="1:26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</row>
    <row r="92" spans="1:26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</row>
    <row r="93" spans="1:26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</row>
    <row r="94" spans="1:26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</row>
    <row r="95" spans="1:26" ht="36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</row>
    <row r="96" spans="1:26" ht="17.5" x14ac:dyDescent="0.35">
      <c r="A96" s="10"/>
      <c r="B96" s="11"/>
      <c r="C96" s="10"/>
      <c r="D96" s="12"/>
      <c r="E96" s="10"/>
      <c r="F96" s="2"/>
      <c r="G96" s="2"/>
      <c r="H96" s="10"/>
      <c r="I96" s="11"/>
      <c r="J96" s="10"/>
      <c r="K96" s="12"/>
      <c r="L96" s="10"/>
      <c r="M96" s="2"/>
      <c r="N96" s="2"/>
      <c r="O96" s="10"/>
      <c r="P96" s="11"/>
      <c r="Q96" s="17"/>
      <c r="R96" s="12"/>
      <c r="S96" s="17"/>
      <c r="T96" s="2"/>
      <c r="U96" s="2"/>
      <c r="V96" s="10"/>
      <c r="W96" s="11"/>
      <c r="X96" s="17"/>
      <c r="Y96" s="12"/>
      <c r="Z96" s="17"/>
    </row>
    <row r="97" spans="1:26" ht="17.5" x14ac:dyDescent="0.35">
      <c r="A97" s="8" t="s">
        <v>24</v>
      </c>
      <c r="B97" s="7">
        <v>293506109.49999964</v>
      </c>
      <c r="C97" s="18">
        <v>0.88359140910918677</v>
      </c>
      <c r="D97" s="9">
        <v>2631</v>
      </c>
      <c r="E97" s="18">
        <v>0.83656597774244834</v>
      </c>
      <c r="F97" s="2"/>
      <c r="G97" s="2"/>
      <c r="H97" s="8" t="s">
        <v>24</v>
      </c>
      <c r="I97" s="7">
        <v>275145644.37999976</v>
      </c>
      <c r="J97" s="18">
        <v>0.8876511613003305</v>
      </c>
      <c r="K97" s="9">
        <v>2422</v>
      </c>
      <c r="L97" s="18">
        <v>0.83980582524271841</v>
      </c>
      <c r="M97" s="2"/>
      <c r="N97" s="2"/>
      <c r="O97" s="8" t="s">
        <v>24</v>
      </c>
      <c r="P97" s="7">
        <v>256264209.6599997</v>
      </c>
      <c r="Q97" s="18">
        <v>0.89143439427409787</v>
      </c>
      <c r="R97" s="9">
        <v>2271</v>
      </c>
      <c r="S97" s="18">
        <v>0.84298440979955458</v>
      </c>
      <c r="T97" s="2"/>
      <c r="U97" s="2"/>
      <c r="V97" s="8" t="s">
        <v>24</v>
      </c>
      <c r="W97" s="7">
        <v>242067338.34999949</v>
      </c>
      <c r="X97" s="18">
        <v>0.89576759080002599</v>
      </c>
      <c r="Y97" s="9">
        <v>2130</v>
      </c>
      <c r="Z97" s="18">
        <v>0.84557364033346571</v>
      </c>
    </row>
    <row r="98" spans="1:26" ht="17.5" x14ac:dyDescent="0.35">
      <c r="A98" s="8" t="s">
        <v>25</v>
      </c>
      <c r="B98" s="7">
        <v>38667909.479999997</v>
      </c>
      <c r="C98" s="18">
        <v>0.11640859089081319</v>
      </c>
      <c r="D98" s="9">
        <v>514</v>
      </c>
      <c r="E98" s="18">
        <v>0.16343402225755166</v>
      </c>
      <c r="F98" s="2"/>
      <c r="G98" s="2"/>
      <c r="H98" s="8" t="s">
        <v>25</v>
      </c>
      <c r="I98" s="7">
        <v>34824821.920000039</v>
      </c>
      <c r="J98" s="18">
        <v>0.11234883869966958</v>
      </c>
      <c r="K98" s="9">
        <v>462</v>
      </c>
      <c r="L98" s="18">
        <v>0.16019417475728157</v>
      </c>
      <c r="M98" s="2"/>
      <c r="N98" s="2"/>
      <c r="O98" s="8" t="s">
        <v>25</v>
      </c>
      <c r="P98" s="7">
        <v>31209788.769999977</v>
      </c>
      <c r="Q98" s="18">
        <v>0.10856560572590222</v>
      </c>
      <c r="R98" s="9">
        <v>423</v>
      </c>
      <c r="S98" s="18">
        <v>0.15701559020044542</v>
      </c>
      <c r="T98" s="2"/>
      <c r="U98" s="2"/>
      <c r="V98" s="8" t="s">
        <v>25</v>
      </c>
      <c r="W98" s="7">
        <v>28167196.629999992</v>
      </c>
      <c r="X98" s="18">
        <v>0.10423240919997399</v>
      </c>
      <c r="Y98" s="9">
        <v>389</v>
      </c>
      <c r="Z98" s="18">
        <v>0.15442635966653434</v>
      </c>
    </row>
    <row r="99" spans="1:26" ht="17.5" x14ac:dyDescent="0.35">
      <c r="A99" s="8"/>
      <c r="B99" s="7"/>
      <c r="C99" s="8"/>
      <c r="D99" s="9"/>
      <c r="E99" s="8"/>
      <c r="F99" s="2"/>
      <c r="G99" s="2"/>
      <c r="H99" s="8"/>
      <c r="I99" s="7"/>
      <c r="J99" s="8"/>
      <c r="K99" s="9"/>
      <c r="L99" s="8"/>
      <c r="M99" s="2"/>
      <c r="N99" s="2"/>
      <c r="O99" s="8"/>
      <c r="P99" s="7"/>
      <c r="Q99" s="21"/>
      <c r="R99" s="9"/>
      <c r="S99" s="21"/>
      <c r="T99" s="2"/>
      <c r="U99" s="2"/>
      <c r="V99" s="8"/>
      <c r="W99" s="7"/>
      <c r="X99" s="21"/>
      <c r="Y99" s="9"/>
      <c r="Z99" s="21"/>
    </row>
    <row r="100" spans="1:26" ht="18.5" thickBot="1" x14ac:dyDescent="0.45">
      <c r="A100" s="22"/>
      <c r="B100" s="23">
        <f>SUM(B97:B99)</f>
        <v>332174018.97999966</v>
      </c>
      <c r="C100" s="22"/>
      <c r="D100" s="25">
        <f>SUM(D97:D99)</f>
        <v>3145</v>
      </c>
      <c r="E100" s="22"/>
      <c r="F100" s="2"/>
      <c r="G100" s="2"/>
      <c r="H100" s="22"/>
      <c r="I100" s="23">
        <f>SUM(I97:I99)</f>
        <v>309970466.29999977</v>
      </c>
      <c r="J100" s="22"/>
      <c r="K100" s="25">
        <f>SUM(K97:K99)</f>
        <v>2884</v>
      </c>
      <c r="L100" s="22"/>
      <c r="M100" s="2"/>
      <c r="N100" s="2"/>
      <c r="O100" s="22"/>
      <c r="P100" s="23">
        <v>287473998.42999965</v>
      </c>
      <c r="Q100" s="24"/>
      <c r="R100" s="25">
        <v>2694</v>
      </c>
      <c r="S100" s="24"/>
      <c r="T100" s="2"/>
      <c r="U100" s="2"/>
      <c r="V100" s="22"/>
      <c r="W100" s="23">
        <f>SUM(W97:W99)</f>
        <v>270234534.97999948</v>
      </c>
      <c r="X100" s="24"/>
      <c r="Y100" s="25">
        <f>SUM(Y97:Y99)</f>
        <v>2519</v>
      </c>
      <c r="Z100" s="24"/>
    </row>
    <row r="101" spans="1:26" ht="18" thickTop="1" x14ac:dyDescent="0.35">
      <c r="A101" s="8"/>
      <c r="B101" s="7"/>
      <c r="C101" s="8"/>
      <c r="D101" s="9"/>
      <c r="E101" s="8"/>
      <c r="F101" s="2"/>
      <c r="G101" s="2"/>
      <c r="H101" s="8"/>
      <c r="I101" s="7"/>
      <c r="J101" s="8"/>
      <c r="K101" s="9"/>
      <c r="L101" s="8"/>
      <c r="M101" s="2"/>
      <c r="N101" s="2"/>
      <c r="O101" s="8"/>
      <c r="P101" s="7"/>
      <c r="Q101" s="21"/>
      <c r="R101" s="9"/>
      <c r="S101" s="21"/>
      <c r="T101" s="2"/>
      <c r="U101" s="2"/>
      <c r="V101" s="8"/>
      <c r="W101" s="7"/>
      <c r="X101" s="21"/>
      <c r="Y101" s="9"/>
      <c r="Z101" s="21"/>
    </row>
    <row r="102" spans="1:26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</row>
    <row r="103" spans="1:26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</row>
    <row r="104" spans="1:26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</row>
    <row r="105" spans="1:26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</row>
    <row r="106" spans="1:26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</row>
    <row r="107" spans="1:26" ht="36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</row>
    <row r="108" spans="1:26" ht="17.5" x14ac:dyDescent="0.35">
      <c r="A108" s="10"/>
      <c r="B108" s="11"/>
      <c r="C108" s="10"/>
      <c r="D108" s="12"/>
      <c r="E108" s="10"/>
      <c r="F108" s="2"/>
      <c r="G108" s="2"/>
      <c r="H108" s="10"/>
      <c r="I108" s="11"/>
      <c r="J108" s="10"/>
      <c r="K108" s="12"/>
      <c r="L108" s="10"/>
      <c r="M108" s="2"/>
      <c r="N108" s="2"/>
      <c r="O108" s="10"/>
      <c r="P108" s="11"/>
      <c r="Q108" s="17"/>
      <c r="R108" s="12"/>
      <c r="S108" s="17"/>
      <c r="T108" s="2"/>
      <c r="U108" s="2"/>
      <c r="V108" s="10"/>
      <c r="W108" s="11"/>
      <c r="X108" s="17"/>
      <c r="Y108" s="12"/>
      <c r="Z108" s="17"/>
    </row>
    <row r="109" spans="1:26" ht="17.5" x14ac:dyDescent="0.35">
      <c r="A109" s="8" t="s">
        <v>26</v>
      </c>
      <c r="B109" s="7">
        <v>96643.15</v>
      </c>
      <c r="C109" s="18">
        <v>2.9094132737039513E-4</v>
      </c>
      <c r="D109" s="9">
        <v>82</v>
      </c>
      <c r="E109" s="18">
        <v>2.6073131955484895E-2</v>
      </c>
      <c r="F109" s="2"/>
      <c r="G109" s="2"/>
      <c r="H109" s="8" t="s">
        <v>26</v>
      </c>
      <c r="I109" s="7">
        <v>78922.39</v>
      </c>
      <c r="J109" s="18">
        <v>2.5461261178223412E-4</v>
      </c>
      <c r="K109" s="9">
        <v>56</v>
      </c>
      <c r="L109" s="18">
        <v>1.9417475728155338E-2</v>
      </c>
      <c r="M109" s="2"/>
      <c r="N109" s="2"/>
      <c r="O109" s="8" t="s">
        <v>26</v>
      </c>
      <c r="P109" s="7">
        <v>64895.51</v>
      </c>
      <c r="Q109" s="18">
        <v>2.2574392937941504E-4</v>
      </c>
      <c r="R109" s="9">
        <v>82</v>
      </c>
      <c r="S109" s="18">
        <v>3.0438010393466965E-2</v>
      </c>
      <c r="T109" s="2"/>
      <c r="U109" s="2"/>
      <c r="V109" s="8" t="s">
        <v>26</v>
      </c>
      <c r="W109" s="7">
        <v>123137.93</v>
      </c>
      <c r="X109" s="18">
        <v>4.5567059002696829E-4</v>
      </c>
      <c r="Y109" s="9">
        <v>74</v>
      </c>
      <c r="Z109" s="18">
        <v>2.9376736800317587E-2</v>
      </c>
    </row>
    <row r="110" spans="1:26" ht="17.5" x14ac:dyDescent="0.35">
      <c r="A110" s="8" t="s">
        <v>27</v>
      </c>
      <c r="B110" s="7">
        <v>432810.18</v>
      </c>
      <c r="C110" s="18">
        <v>1.3029621682304397E-3</v>
      </c>
      <c r="D110" s="9">
        <v>18</v>
      </c>
      <c r="E110" s="18">
        <v>5.723370429252782E-3</v>
      </c>
      <c r="F110" s="2"/>
      <c r="G110" s="2"/>
      <c r="H110" s="8" t="s">
        <v>27</v>
      </c>
      <c r="I110" s="7">
        <v>473489.68</v>
      </c>
      <c r="J110" s="18">
        <v>1.5275315924509415E-3</v>
      </c>
      <c r="K110" s="9">
        <v>20</v>
      </c>
      <c r="L110" s="18">
        <v>6.9348127600554789E-3</v>
      </c>
      <c r="M110" s="2"/>
      <c r="N110" s="2"/>
      <c r="O110" s="8" t="s">
        <v>27</v>
      </c>
      <c r="P110" s="7">
        <v>493502.78</v>
      </c>
      <c r="Q110" s="18">
        <v>1.7166866662557245E-3</v>
      </c>
      <c r="R110" s="9">
        <v>22</v>
      </c>
      <c r="S110" s="18">
        <v>8.1662954714179659E-3</v>
      </c>
      <c r="T110" s="2"/>
      <c r="U110" s="2"/>
      <c r="V110" s="8" t="s">
        <v>27</v>
      </c>
      <c r="W110" s="7">
        <v>397000.74</v>
      </c>
      <c r="X110" s="18">
        <v>1.4690969828463336E-3</v>
      </c>
      <c r="Y110" s="9">
        <v>17</v>
      </c>
      <c r="Z110" s="18">
        <v>6.748709805478364E-3</v>
      </c>
    </row>
    <row r="111" spans="1:26" ht="17.5" x14ac:dyDescent="0.35">
      <c r="A111" s="8" t="s">
        <v>28</v>
      </c>
      <c r="B111" s="7">
        <v>9457468.8700000048</v>
      </c>
      <c r="C111" s="18">
        <v>2.847142861756877E-2</v>
      </c>
      <c r="D111" s="9">
        <v>246</v>
      </c>
      <c r="E111" s="18">
        <v>7.8219395866454697E-2</v>
      </c>
      <c r="F111" s="2"/>
      <c r="G111" s="2"/>
      <c r="H111" s="8" t="s">
        <v>28</v>
      </c>
      <c r="I111" s="7">
        <v>8485152.4400000032</v>
      </c>
      <c r="J111" s="18">
        <v>2.7374067411273243E-2</v>
      </c>
      <c r="K111" s="9">
        <v>220</v>
      </c>
      <c r="L111" s="18">
        <v>7.6282940360610257E-2</v>
      </c>
      <c r="M111" s="2"/>
      <c r="N111" s="2"/>
      <c r="O111" s="8" t="s">
        <v>28</v>
      </c>
      <c r="P111" s="7">
        <v>7523489.3000000017</v>
      </c>
      <c r="Q111" s="18">
        <v>2.6171025348687229E-2</v>
      </c>
      <c r="R111" s="9">
        <v>195</v>
      </c>
      <c r="S111" s="18">
        <v>7.2383073496659248E-2</v>
      </c>
      <c r="T111" s="2"/>
      <c r="U111" s="2"/>
      <c r="V111" s="8" t="s">
        <v>28</v>
      </c>
      <c r="W111" s="7">
        <v>6629686.5700000012</v>
      </c>
      <c r="X111" s="18">
        <v>2.4533084087460036E-2</v>
      </c>
      <c r="Y111" s="9">
        <v>172</v>
      </c>
      <c r="Z111" s="18">
        <v>6.8281063914251691E-2</v>
      </c>
    </row>
    <row r="112" spans="1:26" ht="17.5" x14ac:dyDescent="0.35">
      <c r="A112" s="8" t="s">
        <v>29</v>
      </c>
      <c r="B112" s="7">
        <v>20481854.879999995</v>
      </c>
      <c r="C112" s="18">
        <v>6.1660014660066459E-2</v>
      </c>
      <c r="D112" s="9">
        <v>391</v>
      </c>
      <c r="E112" s="18">
        <v>0.12432432432432433</v>
      </c>
      <c r="F112" s="2"/>
      <c r="G112" s="2"/>
      <c r="H112" s="8" t="s">
        <v>29</v>
      </c>
      <c r="I112" s="7">
        <v>18410564.220000029</v>
      </c>
      <c r="J112" s="18">
        <v>5.9394575359904292E-2</v>
      </c>
      <c r="K112" s="9">
        <v>351</v>
      </c>
      <c r="L112" s="18">
        <v>0.12170596393897365</v>
      </c>
      <c r="M112" s="2"/>
      <c r="N112" s="2"/>
      <c r="O112" s="8" t="s">
        <v>29</v>
      </c>
      <c r="P112" s="7">
        <v>16265759.580000017</v>
      </c>
      <c r="Q112" s="18">
        <v>5.6581672321090758E-2</v>
      </c>
      <c r="R112" s="9">
        <v>310</v>
      </c>
      <c r="S112" s="18">
        <v>0.11507052709725316</v>
      </c>
      <c r="T112" s="2"/>
      <c r="U112" s="2"/>
      <c r="V112" s="8" t="s">
        <v>29</v>
      </c>
      <c r="W112" s="7">
        <v>15446327.550000021</v>
      </c>
      <c r="X112" s="18">
        <v>5.7158969526760153E-2</v>
      </c>
      <c r="Y112" s="9">
        <v>294</v>
      </c>
      <c r="Z112" s="18">
        <v>0.1167129813418023</v>
      </c>
    </row>
    <row r="113" spans="1:26" ht="17.5" x14ac:dyDescent="0.35">
      <c r="A113" s="8" t="s">
        <v>30</v>
      </c>
      <c r="B113" s="7">
        <v>19549789.860000014</v>
      </c>
      <c r="C113" s="18">
        <v>5.8854060651796776E-2</v>
      </c>
      <c r="D113" s="9">
        <v>301</v>
      </c>
      <c r="E113" s="18">
        <v>9.5707472178060415E-2</v>
      </c>
      <c r="F113" s="2"/>
      <c r="G113" s="2"/>
      <c r="H113" s="8" t="s">
        <v>30</v>
      </c>
      <c r="I113" s="7">
        <v>16887008.370000005</v>
      </c>
      <c r="J113" s="18">
        <v>5.4479410801854193E-2</v>
      </c>
      <c r="K113" s="9">
        <v>260</v>
      </c>
      <c r="L113" s="18">
        <v>9.0152565880721222E-2</v>
      </c>
      <c r="M113" s="2"/>
      <c r="N113" s="2"/>
      <c r="O113" s="8" t="s">
        <v>30</v>
      </c>
      <c r="P113" s="7">
        <v>15338476.65</v>
      </c>
      <c r="Q113" s="18">
        <v>5.3356048664467047E-2</v>
      </c>
      <c r="R113" s="9">
        <v>236</v>
      </c>
      <c r="S113" s="18">
        <v>8.7602078693392718E-2</v>
      </c>
      <c r="T113" s="2"/>
      <c r="U113" s="2"/>
      <c r="V113" s="8" t="s">
        <v>30</v>
      </c>
      <c r="W113" s="7">
        <v>14150507.499999998</v>
      </c>
      <c r="X113" s="18">
        <v>5.236380132186759E-2</v>
      </c>
      <c r="Y113" s="9">
        <v>218</v>
      </c>
      <c r="Z113" s="18">
        <v>8.654227868201668E-2</v>
      </c>
    </row>
    <row r="114" spans="1:26" ht="17.5" x14ac:dyDescent="0.35">
      <c r="A114" s="8" t="s">
        <v>31</v>
      </c>
      <c r="B114" s="7">
        <v>21236751.219999984</v>
      </c>
      <c r="C114" s="18">
        <v>6.3932607629010971E-2</v>
      </c>
      <c r="D114" s="9">
        <v>285</v>
      </c>
      <c r="E114" s="18">
        <v>9.0620031796502382E-2</v>
      </c>
      <c r="F114" s="2"/>
      <c r="G114" s="2"/>
      <c r="H114" s="8" t="s">
        <v>31</v>
      </c>
      <c r="I114" s="7">
        <v>20185043.02999999</v>
      </c>
      <c r="J114" s="18">
        <v>6.5119245942818996E-2</v>
      </c>
      <c r="K114" s="9">
        <v>271</v>
      </c>
      <c r="L114" s="18">
        <v>9.3966712898751734E-2</v>
      </c>
      <c r="M114" s="2"/>
      <c r="N114" s="2"/>
      <c r="O114" s="8" t="s">
        <v>31</v>
      </c>
      <c r="P114" s="7">
        <v>19918983.359999985</v>
      </c>
      <c r="Q114" s="18">
        <v>6.9289686958767735E-2</v>
      </c>
      <c r="R114" s="9">
        <v>267</v>
      </c>
      <c r="S114" s="18">
        <v>9.9109131403118042E-2</v>
      </c>
      <c r="T114" s="2"/>
      <c r="U114" s="2"/>
      <c r="V114" s="8" t="s">
        <v>31</v>
      </c>
      <c r="W114" s="7">
        <v>18406591.519999996</v>
      </c>
      <c r="X114" s="18">
        <v>6.8113394616133208E-2</v>
      </c>
      <c r="Y114" s="9">
        <v>247</v>
      </c>
      <c r="Z114" s="18">
        <v>9.8054783644303298E-2</v>
      </c>
    </row>
    <row r="115" spans="1:26" ht="17.5" x14ac:dyDescent="0.35">
      <c r="A115" s="8" t="s">
        <v>32</v>
      </c>
      <c r="B115" s="7">
        <v>21673541.349999998</v>
      </c>
      <c r="C115" s="18">
        <v>6.5247551318289423E-2</v>
      </c>
      <c r="D115" s="9">
        <v>256</v>
      </c>
      <c r="E115" s="18">
        <v>8.1399046104928457E-2</v>
      </c>
      <c r="F115" s="2"/>
      <c r="G115" s="2"/>
      <c r="H115" s="8" t="s">
        <v>32</v>
      </c>
      <c r="I115" s="7">
        <v>21437880.920000028</v>
      </c>
      <c r="J115" s="18">
        <v>6.9161043553264551E-2</v>
      </c>
      <c r="K115" s="9">
        <v>253</v>
      </c>
      <c r="L115" s="18">
        <v>8.7725381414701806E-2</v>
      </c>
      <c r="M115" s="2"/>
      <c r="N115" s="2"/>
      <c r="O115" s="8" t="s">
        <v>32</v>
      </c>
      <c r="P115" s="7">
        <v>19529902.140000023</v>
      </c>
      <c r="Q115" s="18">
        <v>6.7936238569957355E-2</v>
      </c>
      <c r="R115" s="9">
        <v>230</v>
      </c>
      <c r="S115" s="18">
        <v>8.537490720118783E-2</v>
      </c>
      <c r="T115" s="2"/>
      <c r="U115" s="2"/>
      <c r="V115" s="8" t="s">
        <v>32</v>
      </c>
      <c r="W115" s="7">
        <v>19611305.720000021</v>
      </c>
      <c r="X115" s="18">
        <v>7.2571426599681077E-2</v>
      </c>
      <c r="Y115" s="9">
        <v>231</v>
      </c>
      <c r="Z115" s="18">
        <v>9.1703056768558958E-2</v>
      </c>
    </row>
    <row r="116" spans="1:26" ht="17.5" x14ac:dyDescent="0.35">
      <c r="A116" s="8" t="s">
        <v>33</v>
      </c>
      <c r="B116" s="7">
        <v>25661313.510000017</v>
      </c>
      <c r="C116" s="18">
        <v>7.7252620746191075E-2</v>
      </c>
      <c r="D116" s="9">
        <v>270</v>
      </c>
      <c r="E116" s="18">
        <v>8.5850556438791734E-2</v>
      </c>
      <c r="F116" s="2"/>
      <c r="G116" s="2"/>
      <c r="H116" s="8" t="s">
        <v>33</v>
      </c>
      <c r="I116" s="7">
        <v>23404468.810000002</v>
      </c>
      <c r="J116" s="18">
        <v>7.5505479890940169E-2</v>
      </c>
      <c r="K116" s="9">
        <v>246</v>
      </c>
      <c r="L116" s="18">
        <v>8.5298196948682389E-2</v>
      </c>
      <c r="M116" s="2"/>
      <c r="N116" s="2"/>
      <c r="O116" s="8" t="s">
        <v>33</v>
      </c>
      <c r="P116" s="7">
        <v>21957451.080000002</v>
      </c>
      <c r="Q116" s="18">
        <v>7.6380650771609354E-2</v>
      </c>
      <c r="R116" s="9">
        <v>231</v>
      </c>
      <c r="S116" s="18">
        <v>8.5746102449888645E-2</v>
      </c>
      <c r="T116" s="2"/>
      <c r="U116" s="2"/>
      <c r="V116" s="8" t="s">
        <v>33</v>
      </c>
      <c r="W116" s="7">
        <v>19864486.509999998</v>
      </c>
      <c r="X116" s="18">
        <v>7.3508319399184729E-2</v>
      </c>
      <c r="Y116" s="9">
        <v>209</v>
      </c>
      <c r="Z116" s="18">
        <v>8.296943231441048E-2</v>
      </c>
    </row>
    <row r="117" spans="1:26" ht="17.5" x14ac:dyDescent="0.35">
      <c r="A117" s="8" t="s">
        <v>34</v>
      </c>
      <c r="B117" s="7">
        <v>23518617.030000016</v>
      </c>
      <c r="C117" s="18">
        <v>7.0802096751028734E-2</v>
      </c>
      <c r="D117" s="9">
        <v>224</v>
      </c>
      <c r="E117" s="18">
        <v>7.1224165341812404E-2</v>
      </c>
      <c r="F117" s="2"/>
      <c r="G117" s="2"/>
      <c r="H117" s="8" t="s">
        <v>34</v>
      </c>
      <c r="I117" s="7">
        <v>21735799.359999999</v>
      </c>
      <c r="J117" s="18">
        <v>7.0122162344858185E-2</v>
      </c>
      <c r="K117" s="9">
        <v>207</v>
      </c>
      <c r="L117" s="18">
        <v>7.1775312066574198E-2</v>
      </c>
      <c r="M117" s="2"/>
      <c r="N117" s="2"/>
      <c r="O117" s="8" t="s">
        <v>34</v>
      </c>
      <c r="P117" s="7">
        <v>19614120.15000001</v>
      </c>
      <c r="Q117" s="18">
        <v>6.8229197273909484E-2</v>
      </c>
      <c r="R117" s="9">
        <v>187</v>
      </c>
      <c r="S117" s="18">
        <v>6.9413511507052716E-2</v>
      </c>
      <c r="T117" s="2"/>
      <c r="U117" s="2"/>
      <c r="V117" s="8" t="s">
        <v>34</v>
      </c>
      <c r="W117" s="7">
        <v>18557987.480000004</v>
      </c>
      <c r="X117" s="18">
        <v>6.8673633743272205E-2</v>
      </c>
      <c r="Y117" s="9">
        <v>177</v>
      </c>
      <c r="Z117" s="18">
        <v>7.0265978562921799E-2</v>
      </c>
    </row>
    <row r="118" spans="1:26" ht="17.5" x14ac:dyDescent="0.35">
      <c r="A118" s="8" t="s">
        <v>35</v>
      </c>
      <c r="B118" s="7">
        <v>17643380.570000008</v>
      </c>
      <c r="C118" s="18">
        <v>5.3114872211189712E-2</v>
      </c>
      <c r="D118" s="9">
        <v>153</v>
      </c>
      <c r="E118" s="18">
        <v>4.8648648648648651E-2</v>
      </c>
      <c r="F118" s="2"/>
      <c r="G118" s="2"/>
      <c r="H118" s="8" t="s">
        <v>35</v>
      </c>
      <c r="I118" s="7">
        <v>16711385.200000001</v>
      </c>
      <c r="J118" s="18">
        <v>5.3912830468907151E-2</v>
      </c>
      <c r="K118" s="9">
        <v>145</v>
      </c>
      <c r="L118" s="18">
        <v>5.0277392510402218E-2</v>
      </c>
      <c r="M118" s="2"/>
      <c r="N118" s="2"/>
      <c r="O118" s="8" t="s">
        <v>35</v>
      </c>
      <c r="P118" s="7">
        <v>16120629.500000007</v>
      </c>
      <c r="Q118" s="18">
        <v>5.6076826384440427E-2</v>
      </c>
      <c r="R118" s="9">
        <v>140</v>
      </c>
      <c r="S118" s="18">
        <v>5.196733481811433E-2</v>
      </c>
      <c r="T118" s="2"/>
      <c r="U118" s="2"/>
      <c r="V118" s="8" t="s">
        <v>35</v>
      </c>
      <c r="W118" s="7">
        <v>14715723.289999997</v>
      </c>
      <c r="X118" s="18">
        <v>5.4455376294110978E-2</v>
      </c>
      <c r="Y118" s="9">
        <v>128</v>
      </c>
      <c r="Z118" s="18">
        <v>5.0813815005954742E-2</v>
      </c>
    </row>
    <row r="119" spans="1:26" ht="17.5" x14ac:dyDescent="0.35">
      <c r="A119" s="8" t="s">
        <v>36</v>
      </c>
      <c r="B119" s="7">
        <v>21972406.270000003</v>
      </c>
      <c r="C119" s="18">
        <v>6.6147275266952618E-2</v>
      </c>
      <c r="D119" s="9">
        <v>176</v>
      </c>
      <c r="E119" s="18">
        <v>5.5961844197138316E-2</v>
      </c>
      <c r="F119" s="2"/>
      <c r="G119" s="2"/>
      <c r="H119" s="8" t="s">
        <v>36</v>
      </c>
      <c r="I119" s="7">
        <v>19499449.319999997</v>
      </c>
      <c r="J119" s="18">
        <v>6.2907442611412401E-2</v>
      </c>
      <c r="K119" s="9">
        <v>156</v>
      </c>
      <c r="L119" s="18">
        <v>5.4091539528432729E-2</v>
      </c>
      <c r="M119" s="2"/>
      <c r="N119" s="2"/>
      <c r="O119" s="8" t="s">
        <v>36</v>
      </c>
      <c r="P119" s="7">
        <v>18365274.739999995</v>
      </c>
      <c r="Q119" s="18">
        <v>6.3884994261392117E-2</v>
      </c>
      <c r="R119" s="9">
        <v>147</v>
      </c>
      <c r="S119" s="18">
        <v>5.4565701559020047E-2</v>
      </c>
      <c r="T119" s="2"/>
      <c r="U119" s="2"/>
      <c r="V119" s="8" t="s">
        <v>36</v>
      </c>
      <c r="W119" s="7">
        <v>18256860.919999987</v>
      </c>
      <c r="X119" s="18">
        <v>6.7559318135822916E-2</v>
      </c>
      <c r="Y119" s="9">
        <v>146</v>
      </c>
      <c r="Z119" s="18">
        <v>5.7959507741167128E-2</v>
      </c>
    </row>
    <row r="120" spans="1:26" ht="17.5" x14ac:dyDescent="0.35">
      <c r="A120" s="8" t="s">
        <v>37</v>
      </c>
      <c r="B120" s="7">
        <v>17565148.359999992</v>
      </c>
      <c r="C120" s="18">
        <v>5.2879356470855052E-2</v>
      </c>
      <c r="D120" s="9">
        <v>130</v>
      </c>
      <c r="E120" s="18">
        <v>4.133545310015898E-2</v>
      </c>
      <c r="F120" s="2"/>
      <c r="G120" s="2"/>
      <c r="H120" s="8" t="s">
        <v>37</v>
      </c>
      <c r="I120" s="7">
        <v>15822676.709999986</v>
      </c>
      <c r="J120" s="18">
        <v>5.1045755742052716E-2</v>
      </c>
      <c r="K120" s="9">
        <v>117</v>
      </c>
      <c r="L120" s="18">
        <v>4.0568654646324552E-2</v>
      </c>
      <c r="M120" s="2"/>
      <c r="N120" s="2"/>
      <c r="O120" s="8" t="s">
        <v>37</v>
      </c>
      <c r="P120" s="7">
        <v>14744015.019999994</v>
      </c>
      <c r="Q120" s="18">
        <v>5.128816901884143E-2</v>
      </c>
      <c r="R120" s="9">
        <v>109</v>
      </c>
      <c r="S120" s="18">
        <v>4.0460282108389013E-2</v>
      </c>
      <c r="T120" s="2"/>
      <c r="U120" s="2"/>
      <c r="V120" s="8" t="s">
        <v>37</v>
      </c>
      <c r="W120" s="7">
        <v>13817851.25</v>
      </c>
      <c r="X120" s="18">
        <v>5.1132810434545886E-2</v>
      </c>
      <c r="Y120" s="9">
        <v>102</v>
      </c>
      <c r="Z120" s="18">
        <v>4.0492258832870186E-2</v>
      </c>
    </row>
    <row r="121" spans="1:26" ht="17.5" x14ac:dyDescent="0.35">
      <c r="A121" s="8" t="s">
        <v>38</v>
      </c>
      <c r="B121" s="7">
        <v>15911352.329999993</v>
      </c>
      <c r="C121" s="18">
        <v>4.7900652732741279E-2</v>
      </c>
      <c r="D121" s="9">
        <v>110</v>
      </c>
      <c r="E121" s="18">
        <v>3.4976152623211444E-2</v>
      </c>
      <c r="F121" s="2"/>
      <c r="G121" s="2"/>
      <c r="H121" s="8" t="s">
        <v>38</v>
      </c>
      <c r="I121" s="7">
        <v>15783180.319999997</v>
      </c>
      <c r="J121" s="18">
        <v>5.0918335893086315E-2</v>
      </c>
      <c r="K121" s="9">
        <v>109</v>
      </c>
      <c r="L121" s="18">
        <v>3.7794729542302355E-2</v>
      </c>
      <c r="M121" s="2"/>
      <c r="N121" s="2"/>
      <c r="O121" s="8" t="s">
        <v>38</v>
      </c>
      <c r="P121" s="7">
        <v>14213458.909999995</v>
      </c>
      <c r="Q121" s="18">
        <v>4.9442589547662966E-2</v>
      </c>
      <c r="R121" s="9">
        <v>98</v>
      </c>
      <c r="S121" s="18">
        <v>3.6377134372680031E-2</v>
      </c>
      <c r="T121" s="2"/>
      <c r="U121" s="2"/>
      <c r="V121" s="8" t="s">
        <v>38</v>
      </c>
      <c r="W121" s="7">
        <v>12042594.769999996</v>
      </c>
      <c r="X121" s="18">
        <v>4.4563492859605321E-2</v>
      </c>
      <c r="Y121" s="9">
        <v>83</v>
      </c>
      <c r="Z121" s="18">
        <v>3.2949583167923777E-2</v>
      </c>
    </row>
    <row r="122" spans="1:26" ht="17.5" x14ac:dyDescent="0.35">
      <c r="A122" s="8" t="s">
        <v>39</v>
      </c>
      <c r="B122" s="7">
        <v>28537358.049999993</v>
      </c>
      <c r="C122" s="18">
        <v>8.5910867254546511E-2</v>
      </c>
      <c r="D122" s="9">
        <v>177</v>
      </c>
      <c r="E122" s="18">
        <v>5.6279809220985688E-2</v>
      </c>
      <c r="F122" s="2"/>
      <c r="G122" s="2"/>
      <c r="H122" s="8" t="s">
        <v>39</v>
      </c>
      <c r="I122" s="7">
        <v>26782697.390000001</v>
      </c>
      <c r="J122" s="18">
        <v>8.6404029744171773E-2</v>
      </c>
      <c r="K122" s="9">
        <v>166</v>
      </c>
      <c r="L122" s="18">
        <v>5.7558945908460474E-2</v>
      </c>
      <c r="M122" s="2"/>
      <c r="N122" s="2"/>
      <c r="O122" s="8" t="s">
        <v>39</v>
      </c>
      <c r="P122" s="7">
        <v>24861049.919999998</v>
      </c>
      <c r="Q122" s="18">
        <v>8.6481038479219799E-2</v>
      </c>
      <c r="R122" s="9">
        <v>154</v>
      </c>
      <c r="S122" s="18">
        <v>5.7164068299925763E-2</v>
      </c>
      <c r="T122" s="2"/>
      <c r="U122" s="2"/>
      <c r="V122" s="8" t="s">
        <v>39</v>
      </c>
      <c r="W122" s="7">
        <v>24552221.329999994</v>
      </c>
      <c r="X122" s="18">
        <v>9.0855231851906332E-2</v>
      </c>
      <c r="Y122" s="9">
        <v>152</v>
      </c>
      <c r="Z122" s="18">
        <v>6.0341405319571259E-2</v>
      </c>
    </row>
    <row r="123" spans="1:26" ht="17.5" x14ac:dyDescent="0.35">
      <c r="A123" s="8" t="s">
        <v>40</v>
      </c>
      <c r="B123" s="7">
        <v>20087522.239999998</v>
      </c>
      <c r="C123" s="18">
        <v>6.0472887981071921E-2</v>
      </c>
      <c r="D123" s="9">
        <v>108</v>
      </c>
      <c r="E123" s="18">
        <v>3.4340222575516693E-2</v>
      </c>
      <c r="F123" s="2"/>
      <c r="G123" s="2"/>
      <c r="H123" s="8" t="s">
        <v>40</v>
      </c>
      <c r="I123" s="7">
        <v>18653624.340000004</v>
      </c>
      <c r="J123" s="18">
        <v>6.0178714968110496E-2</v>
      </c>
      <c r="K123" s="9">
        <v>100</v>
      </c>
      <c r="L123" s="18">
        <v>3.4674063800277391E-2</v>
      </c>
      <c r="M123" s="2"/>
      <c r="N123" s="2"/>
      <c r="O123" s="8" t="s">
        <v>40</v>
      </c>
      <c r="P123" s="7">
        <v>16021968.169999996</v>
      </c>
      <c r="Q123" s="18">
        <v>5.5733625501790743E-2</v>
      </c>
      <c r="R123" s="9">
        <v>86</v>
      </c>
      <c r="S123" s="18">
        <v>3.1922791388270227E-2</v>
      </c>
      <c r="T123" s="2"/>
      <c r="U123" s="2"/>
      <c r="V123" s="8" t="s">
        <v>40</v>
      </c>
      <c r="W123" s="7">
        <v>14734628.300000004</v>
      </c>
      <c r="X123" s="18">
        <v>5.452533408096974E-2</v>
      </c>
      <c r="Y123" s="9">
        <v>79</v>
      </c>
      <c r="Z123" s="18">
        <v>3.1361651448987692E-2</v>
      </c>
    </row>
    <row r="124" spans="1:26" ht="17.5" x14ac:dyDescent="0.35">
      <c r="A124" s="8" t="s">
        <v>41</v>
      </c>
      <c r="B124" s="7">
        <v>15362691.170000006</v>
      </c>
      <c r="C124" s="18">
        <v>4.6248924636471893E-2</v>
      </c>
      <c r="D124" s="9">
        <v>73</v>
      </c>
      <c r="E124" s="18">
        <v>2.3211446740858507E-2</v>
      </c>
      <c r="F124" s="2"/>
      <c r="G124" s="2"/>
      <c r="H124" s="8" t="s">
        <v>41</v>
      </c>
      <c r="I124" s="7">
        <v>14334570.550000004</v>
      </c>
      <c r="J124" s="18">
        <v>4.6244955918240654E-2</v>
      </c>
      <c r="K124" s="9">
        <v>68</v>
      </c>
      <c r="L124" s="18">
        <v>2.3578363384188627E-2</v>
      </c>
      <c r="M124" s="2"/>
      <c r="N124" s="2"/>
      <c r="O124" s="8" t="s">
        <v>41</v>
      </c>
      <c r="P124" s="7">
        <v>14336795.580000002</v>
      </c>
      <c r="Q124" s="18">
        <v>4.9871625462819098E-2</v>
      </c>
      <c r="R124" s="9">
        <v>68</v>
      </c>
      <c r="S124" s="18">
        <v>2.5241276911655532E-2</v>
      </c>
      <c r="T124" s="2"/>
      <c r="U124" s="2"/>
      <c r="V124" s="8" t="s">
        <v>41</v>
      </c>
      <c r="W124" s="7">
        <v>14100517.09</v>
      </c>
      <c r="X124" s="18">
        <v>5.2178812345518959E-2</v>
      </c>
      <c r="Y124" s="9">
        <v>67</v>
      </c>
      <c r="Z124" s="18">
        <v>2.6597856292179436E-2</v>
      </c>
    </row>
    <row r="125" spans="1:26" ht="17.5" x14ac:dyDescent="0.35">
      <c r="A125" s="8" t="s">
        <v>42</v>
      </c>
      <c r="B125" s="7">
        <v>8827969.790000001</v>
      </c>
      <c r="C125" s="18">
        <v>2.657634036854498E-2</v>
      </c>
      <c r="D125" s="9">
        <v>37</v>
      </c>
      <c r="E125" s="18">
        <v>1.1764705882352941E-2</v>
      </c>
      <c r="F125" s="2"/>
      <c r="G125" s="2"/>
      <c r="H125" s="8" t="s">
        <v>42</v>
      </c>
      <c r="I125" s="7">
        <v>8119179.9699999997</v>
      </c>
      <c r="J125" s="18">
        <v>2.6193398574114408E-2</v>
      </c>
      <c r="K125" s="9">
        <v>34</v>
      </c>
      <c r="L125" s="18">
        <v>1.1789181692094313E-2</v>
      </c>
      <c r="M125" s="2"/>
      <c r="N125" s="2"/>
      <c r="O125" s="8" t="s">
        <v>42</v>
      </c>
      <c r="P125" s="7">
        <v>8095564.379999999</v>
      </c>
      <c r="Q125" s="18">
        <v>2.8161031690562693E-2</v>
      </c>
      <c r="R125" s="9">
        <v>34</v>
      </c>
      <c r="S125" s="18">
        <v>1.2620638455827766E-2</v>
      </c>
      <c r="T125" s="2"/>
      <c r="U125" s="2"/>
      <c r="V125" s="8" t="s">
        <v>42</v>
      </c>
      <c r="W125" s="7">
        <v>7145543.799999998</v>
      </c>
      <c r="X125" s="18">
        <v>2.6442008237506868E-2</v>
      </c>
      <c r="Y125" s="9">
        <v>30</v>
      </c>
      <c r="Z125" s="18">
        <v>1.1909487892020643E-2</v>
      </c>
    </row>
    <row r="126" spans="1:26" ht="17.5" x14ac:dyDescent="0.35">
      <c r="A126" s="8" t="s">
        <v>43</v>
      </c>
      <c r="B126" s="7">
        <v>44157400.150000013</v>
      </c>
      <c r="C126" s="18">
        <v>0.13293453920807305</v>
      </c>
      <c r="D126" s="9">
        <v>108</v>
      </c>
      <c r="E126" s="18">
        <v>3.4340222575516693E-2</v>
      </c>
      <c r="F126" s="2"/>
      <c r="G126" s="2"/>
      <c r="H126" s="8" t="s">
        <v>43</v>
      </c>
      <c r="I126" s="7">
        <v>43165373.280000009</v>
      </c>
      <c r="J126" s="18">
        <v>0.13925640657075722</v>
      </c>
      <c r="K126" s="9">
        <v>105</v>
      </c>
      <c r="L126" s="18">
        <v>3.640776699029126E-2</v>
      </c>
      <c r="M126" s="2"/>
      <c r="N126" s="2"/>
      <c r="O126" s="8" t="s">
        <v>43</v>
      </c>
      <c r="P126" s="7">
        <v>40008661.659999989</v>
      </c>
      <c r="Q126" s="18">
        <v>0.13917314914914686</v>
      </c>
      <c r="R126" s="9">
        <v>98</v>
      </c>
      <c r="S126" s="18">
        <v>3.6377134372680031E-2</v>
      </c>
      <c r="T126" s="2"/>
      <c r="U126" s="2"/>
      <c r="V126" s="8" t="s">
        <v>43</v>
      </c>
      <c r="W126" s="7">
        <v>37681562.710000001</v>
      </c>
      <c r="X126" s="18">
        <v>0.13944021889278069</v>
      </c>
      <c r="Y126" s="9">
        <v>93</v>
      </c>
      <c r="Z126" s="18">
        <v>3.6919412465263993E-2</v>
      </c>
    </row>
    <row r="127" spans="1:26" ht="17.5" x14ac:dyDescent="0.35">
      <c r="A127" s="8"/>
      <c r="B127" s="7"/>
      <c r="C127" s="8"/>
      <c r="D127" s="9"/>
      <c r="E127" s="8"/>
      <c r="F127" s="2"/>
      <c r="G127" s="2"/>
      <c r="H127" s="8"/>
      <c r="I127" s="7"/>
      <c r="J127" s="8"/>
      <c r="K127" s="9"/>
      <c r="L127" s="8"/>
      <c r="M127" s="2"/>
      <c r="N127" s="2"/>
      <c r="O127" s="8"/>
      <c r="P127" s="7"/>
      <c r="Q127" s="21"/>
      <c r="R127" s="9"/>
      <c r="S127" s="21"/>
      <c r="T127" s="2"/>
      <c r="U127" s="2"/>
      <c r="V127" s="8"/>
      <c r="W127" s="7"/>
      <c r="X127" s="21"/>
      <c r="Y127" s="9"/>
      <c r="Z127" s="21"/>
    </row>
    <row r="128" spans="1:26" ht="18.5" thickBot="1" x14ac:dyDescent="0.45">
      <c r="A128" s="22"/>
      <c r="B128" s="23">
        <f>SUM(B109:B127)</f>
        <v>332174018.98000002</v>
      </c>
      <c r="C128" s="24"/>
      <c r="D128" s="25">
        <f>SUM(D109:D127)</f>
        <v>3145</v>
      </c>
      <c r="E128" s="24"/>
      <c r="F128" s="2"/>
      <c r="G128" s="2"/>
      <c r="H128" s="22"/>
      <c r="I128" s="23">
        <f>SUM(I109:I127)</f>
        <v>309970466.30000007</v>
      </c>
      <c r="J128" s="24"/>
      <c r="K128" s="25">
        <f>SUM(K109:K127)</f>
        <v>2884</v>
      </c>
      <c r="L128" s="24"/>
      <c r="M128" s="2"/>
      <c r="N128" s="2"/>
      <c r="O128" s="22"/>
      <c r="P128" s="23">
        <v>287473998.42999995</v>
      </c>
      <c r="Q128" s="24"/>
      <c r="R128" s="25">
        <v>2694</v>
      </c>
      <c r="S128" s="24"/>
      <c r="T128" s="2"/>
      <c r="U128" s="2"/>
      <c r="V128" s="22"/>
      <c r="W128" s="23">
        <f>SUM(W109:W127)</f>
        <v>270234534.98000002</v>
      </c>
      <c r="X128" s="24"/>
      <c r="Y128" s="25">
        <f>SUM(Y109:Y127)</f>
        <v>2519</v>
      </c>
      <c r="Z128" s="24"/>
    </row>
    <row r="129" spans="1:26" ht="18" thickTop="1" x14ac:dyDescent="0.35">
      <c r="A129" s="8"/>
      <c r="B129" s="7"/>
      <c r="C129" s="8"/>
      <c r="D129" s="9"/>
      <c r="E129" s="8"/>
      <c r="F129" s="2"/>
      <c r="G129" s="2"/>
      <c r="H129" s="8"/>
      <c r="I129" s="7"/>
      <c r="J129" s="8"/>
      <c r="K129" s="9"/>
      <c r="L129" s="8"/>
      <c r="M129" s="2"/>
      <c r="N129" s="2"/>
      <c r="O129" s="8"/>
      <c r="P129" s="7"/>
      <c r="Q129" s="21"/>
      <c r="R129" s="9"/>
      <c r="S129" s="21"/>
      <c r="T129" s="2"/>
      <c r="U129" s="2"/>
      <c r="V129" s="8"/>
      <c r="W129" s="7"/>
      <c r="X129" s="21"/>
      <c r="Y129" s="9"/>
      <c r="Z129" s="21"/>
    </row>
    <row r="130" spans="1:26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</row>
    <row r="131" spans="1:26" ht="18" x14ac:dyDescent="0.4">
      <c r="A131" s="22" t="s">
        <v>78</v>
      </c>
      <c r="B131" s="30">
        <f>+B128/D128</f>
        <v>105619.7198664547</v>
      </c>
      <c r="C131" s="8"/>
      <c r="D131" s="9"/>
      <c r="E131" s="8"/>
      <c r="F131" s="2"/>
      <c r="G131" s="2"/>
      <c r="H131" s="22" t="s">
        <v>78</v>
      </c>
      <c r="I131" s="30">
        <f>+I128/K128</f>
        <v>107479.35724687936</v>
      </c>
      <c r="J131" s="8"/>
      <c r="K131" s="9"/>
      <c r="L131" s="8"/>
      <c r="M131" s="2"/>
      <c r="N131" s="2"/>
      <c r="O131" s="22" t="s">
        <v>78</v>
      </c>
      <c r="P131" s="30">
        <v>106708.982342242</v>
      </c>
      <c r="Q131" s="8"/>
      <c r="R131" s="9"/>
      <c r="S131" s="8"/>
      <c r="T131" s="2"/>
      <c r="U131" s="2"/>
      <c r="V131" s="22" t="s">
        <v>78</v>
      </c>
      <c r="W131" s="30">
        <f>+W128/Y128</f>
        <v>107278.49741167131</v>
      </c>
      <c r="X131" s="8"/>
      <c r="Y131" s="9"/>
      <c r="Z131" s="8"/>
    </row>
    <row r="132" spans="1:26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</row>
    <row r="133" spans="1:26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</row>
    <row r="134" spans="1:26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</row>
    <row r="135" spans="1:26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</row>
    <row r="136" spans="1:26" ht="36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</row>
    <row r="137" spans="1:26" ht="17.5" x14ac:dyDescent="0.35">
      <c r="A137" s="10"/>
      <c r="B137" s="11"/>
      <c r="C137" s="10"/>
      <c r="D137" s="12"/>
      <c r="E137" s="10"/>
      <c r="F137" s="2"/>
      <c r="G137" s="2"/>
      <c r="H137" s="10"/>
      <c r="I137" s="11"/>
      <c r="J137" s="10"/>
      <c r="K137" s="12"/>
      <c r="L137" s="10"/>
      <c r="M137" s="2"/>
      <c r="N137" s="2"/>
      <c r="O137" s="10"/>
      <c r="P137" s="11"/>
      <c r="Q137" s="17"/>
      <c r="R137" s="12"/>
      <c r="S137" s="17"/>
      <c r="T137" s="2"/>
      <c r="U137" s="2"/>
      <c r="V137" s="10"/>
      <c r="W137" s="11"/>
      <c r="X137" s="17"/>
      <c r="Y137" s="12"/>
      <c r="Z137" s="17"/>
    </row>
    <row r="138" spans="1:26" ht="17.5" x14ac:dyDescent="0.35">
      <c r="A138" s="8" t="s">
        <v>44</v>
      </c>
      <c r="B138" s="7">
        <v>165698282.32999977</v>
      </c>
      <c r="C138" s="18">
        <v>0.49882974845174849</v>
      </c>
      <c r="D138" s="9">
        <v>1623</v>
      </c>
      <c r="E138" s="18">
        <v>0.51605723370429257</v>
      </c>
      <c r="F138" s="2"/>
      <c r="G138" s="2"/>
      <c r="H138" s="8" t="s">
        <v>44</v>
      </c>
      <c r="I138" s="7">
        <v>153731367.63999972</v>
      </c>
      <c r="J138" s="18">
        <v>0.49595488717048736</v>
      </c>
      <c r="K138" s="9">
        <v>1480</v>
      </c>
      <c r="L138" s="18">
        <v>0.5131761442441054</v>
      </c>
      <c r="M138" s="2"/>
      <c r="N138" s="2"/>
      <c r="O138" s="8" t="s">
        <v>44</v>
      </c>
      <c r="P138" s="7">
        <v>142184821.41999978</v>
      </c>
      <c r="Q138" s="18">
        <v>0.49460063239292179</v>
      </c>
      <c r="R138" s="9">
        <v>1382</v>
      </c>
      <c r="S138" s="18">
        <v>0.51299183370452861</v>
      </c>
      <c r="T138" s="2"/>
      <c r="U138" s="2"/>
      <c r="V138" s="8" t="s">
        <v>44</v>
      </c>
      <c r="W138" s="7">
        <v>131886882.90999991</v>
      </c>
      <c r="X138" s="18">
        <v>0.48804599648879365</v>
      </c>
      <c r="Y138" s="9">
        <v>1279</v>
      </c>
      <c r="Z138" s="18">
        <v>0.50774116712981343</v>
      </c>
    </row>
    <row r="139" spans="1:26" ht="17.5" x14ac:dyDescent="0.35">
      <c r="A139" s="8" t="s">
        <v>45</v>
      </c>
      <c r="B139" s="7">
        <v>158676118.18000028</v>
      </c>
      <c r="C139" s="18">
        <v>0.47768973222903999</v>
      </c>
      <c r="D139" s="9">
        <v>1416</v>
      </c>
      <c r="E139" s="18">
        <v>0.45023847376788551</v>
      </c>
      <c r="F139" s="2"/>
      <c r="G139" s="2"/>
      <c r="H139" s="8" t="s">
        <v>45</v>
      </c>
      <c r="I139" s="7">
        <v>148815982.02000004</v>
      </c>
      <c r="J139" s="18">
        <v>0.48009729377240407</v>
      </c>
      <c r="K139" s="9">
        <v>1306</v>
      </c>
      <c r="L139" s="18">
        <v>0.45284327323162277</v>
      </c>
      <c r="M139" s="2"/>
      <c r="N139" s="2"/>
      <c r="O139" s="8" t="s">
        <v>45</v>
      </c>
      <c r="P139" s="7">
        <v>138416710.73000014</v>
      </c>
      <c r="Q139" s="18">
        <v>0.48149297496797672</v>
      </c>
      <c r="R139" s="9">
        <v>1224</v>
      </c>
      <c r="S139" s="18">
        <v>0.45434298440979953</v>
      </c>
      <c r="T139" s="2"/>
      <c r="U139" s="2"/>
      <c r="V139" s="8" t="s">
        <v>45</v>
      </c>
      <c r="W139" s="7">
        <v>131560262.52000016</v>
      </c>
      <c r="X139" s="18">
        <v>0.48683734123670341</v>
      </c>
      <c r="Y139" s="9">
        <v>1154</v>
      </c>
      <c r="Z139" s="18">
        <v>0.45811830091306072</v>
      </c>
    </row>
    <row r="140" spans="1:26" ht="17.5" x14ac:dyDescent="0.35">
      <c r="A140" s="8" t="s">
        <v>46</v>
      </c>
      <c r="B140" s="7">
        <v>7799618.4700000025</v>
      </c>
      <c r="C140" s="18">
        <v>2.3480519319211451E-2</v>
      </c>
      <c r="D140" s="9">
        <v>106</v>
      </c>
      <c r="E140" s="18">
        <v>3.3704292527821943E-2</v>
      </c>
      <c r="F140" s="2"/>
      <c r="G140" s="2"/>
      <c r="H140" s="8" t="s">
        <v>46</v>
      </c>
      <c r="I140" s="7">
        <v>7423116.6400000025</v>
      </c>
      <c r="J140" s="18">
        <v>2.3947819057108698E-2</v>
      </c>
      <c r="K140" s="9">
        <v>98</v>
      </c>
      <c r="L140" s="18">
        <v>3.3980582524271843E-2</v>
      </c>
      <c r="M140" s="2"/>
      <c r="N140" s="2"/>
      <c r="O140" s="8" t="s">
        <v>46</v>
      </c>
      <c r="P140" s="7">
        <v>6872466.2800000012</v>
      </c>
      <c r="Q140" s="18">
        <v>2.3906392639101409E-2</v>
      </c>
      <c r="R140" s="9">
        <v>88</v>
      </c>
      <c r="S140" s="18">
        <v>3.2665181885671864E-2</v>
      </c>
      <c r="T140" s="2"/>
      <c r="U140" s="2"/>
      <c r="V140" s="8" t="s">
        <v>46</v>
      </c>
      <c r="W140" s="7">
        <v>6787389.5500000017</v>
      </c>
      <c r="X140" s="18">
        <v>2.5116662274502898E-2</v>
      </c>
      <c r="Y140" s="9">
        <v>86</v>
      </c>
      <c r="Z140" s="18">
        <v>3.4140531957125846E-2</v>
      </c>
    </row>
    <row r="141" spans="1:26" ht="17.5" x14ac:dyDescent="0.35">
      <c r="A141" s="8"/>
      <c r="B141" s="7"/>
      <c r="C141" s="8"/>
      <c r="D141" s="9"/>
      <c r="E141" s="8"/>
      <c r="F141" s="2"/>
      <c r="G141" s="2"/>
      <c r="H141" s="8"/>
      <c r="I141" s="7"/>
      <c r="J141" s="8"/>
      <c r="K141" s="9"/>
      <c r="L141" s="8"/>
      <c r="M141" s="2"/>
      <c r="N141" s="2"/>
      <c r="O141" s="8"/>
      <c r="P141" s="7"/>
      <c r="Q141" s="21"/>
      <c r="R141" s="9"/>
      <c r="S141" s="21"/>
      <c r="T141" s="2"/>
      <c r="U141" s="2"/>
      <c r="V141" s="8"/>
      <c r="W141" s="7"/>
      <c r="X141" s="21"/>
      <c r="Y141" s="9"/>
      <c r="Z141" s="21"/>
    </row>
    <row r="142" spans="1:26" ht="18.5" thickBot="1" x14ac:dyDescent="0.45">
      <c r="A142" s="8"/>
      <c r="B142" s="23">
        <f>SUM(B138:B141)</f>
        <v>332174018.98000008</v>
      </c>
      <c r="C142" s="8"/>
      <c r="D142" s="25">
        <f>SUM(D138:D141)</f>
        <v>3145</v>
      </c>
      <c r="E142" s="8"/>
      <c r="F142" s="2"/>
      <c r="G142" s="2"/>
      <c r="H142" s="8"/>
      <c r="I142" s="23">
        <f>SUM(I138:I141)</f>
        <v>309970466.29999971</v>
      </c>
      <c r="J142" s="8"/>
      <c r="K142" s="25">
        <f>SUM(K138:K141)</f>
        <v>2884</v>
      </c>
      <c r="L142" s="8"/>
      <c r="M142" s="2"/>
      <c r="N142" s="2"/>
      <c r="O142" s="8"/>
      <c r="P142" s="23">
        <v>287473998.42999995</v>
      </c>
      <c r="Q142" s="21"/>
      <c r="R142" s="25">
        <v>2694</v>
      </c>
      <c r="S142" s="21"/>
      <c r="T142" s="2"/>
      <c r="U142" s="2"/>
      <c r="V142" s="8"/>
      <c r="W142" s="23">
        <f>SUM(W138:W141)</f>
        <v>270234534.98000008</v>
      </c>
      <c r="X142" s="21"/>
      <c r="Y142" s="25">
        <f>SUM(Y138:Y141)</f>
        <v>2519</v>
      </c>
      <c r="Z142" s="21"/>
    </row>
    <row r="143" spans="1:26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</row>
    <row r="144" spans="1:26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</row>
    <row r="145" spans="1:26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</row>
    <row r="146" spans="1:26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</row>
    <row r="147" spans="1:26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</row>
    <row r="148" spans="1:26" ht="36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</row>
    <row r="149" spans="1:26" ht="17.5" x14ac:dyDescent="0.35">
      <c r="A149" s="10"/>
      <c r="B149" s="11"/>
      <c r="C149" s="10"/>
      <c r="D149" s="12"/>
      <c r="E149" s="10"/>
      <c r="F149" s="2"/>
      <c r="G149" s="2"/>
      <c r="H149" s="10"/>
      <c r="I149" s="11"/>
      <c r="J149" s="10"/>
      <c r="K149" s="12"/>
      <c r="L149" s="10"/>
      <c r="M149" s="2"/>
      <c r="N149" s="2"/>
      <c r="O149" s="10"/>
      <c r="P149" s="11"/>
      <c r="Q149" s="17"/>
      <c r="R149" s="12"/>
      <c r="S149" s="17"/>
      <c r="T149" s="2"/>
      <c r="U149" s="2"/>
      <c r="V149" s="10"/>
      <c r="W149" s="11"/>
      <c r="X149" s="17"/>
      <c r="Y149" s="12"/>
      <c r="Z149" s="17"/>
    </row>
    <row r="150" spans="1:26" ht="17.5" x14ac:dyDescent="0.35">
      <c r="A150" s="31" t="s">
        <v>98</v>
      </c>
      <c r="B150" s="7">
        <v>534399.85</v>
      </c>
      <c r="C150" s="18">
        <v>1.6087948468726451E-3</v>
      </c>
      <c r="D150" s="9">
        <v>8</v>
      </c>
      <c r="E150" s="18">
        <v>2.5437201907790143E-3</v>
      </c>
      <c r="F150" s="2"/>
      <c r="G150" s="2"/>
      <c r="H150" s="31" t="s">
        <v>98</v>
      </c>
      <c r="I150" s="7">
        <v>533233.99</v>
      </c>
      <c r="J150" s="18">
        <v>1.7202735356210317E-3</v>
      </c>
      <c r="K150" s="9">
        <v>8</v>
      </c>
      <c r="L150" s="18">
        <v>2.7739251040221915E-3</v>
      </c>
      <c r="M150" s="2"/>
      <c r="N150" s="2"/>
      <c r="O150" s="31" t="s">
        <v>98</v>
      </c>
      <c r="P150" s="7">
        <v>532125.06000000006</v>
      </c>
      <c r="Q150" s="18">
        <v>1.8510371821664857E-3</v>
      </c>
      <c r="R150" s="9">
        <v>8</v>
      </c>
      <c r="S150" s="18">
        <v>2.9695619896065329E-3</v>
      </c>
      <c r="T150" s="2"/>
      <c r="U150" s="2"/>
      <c r="V150" s="31" t="s">
        <v>98</v>
      </c>
      <c r="W150" s="7">
        <v>531005.01</v>
      </c>
      <c r="X150" s="18">
        <v>1.9649783475650133E-3</v>
      </c>
      <c r="Y150" s="9">
        <v>8</v>
      </c>
      <c r="Z150" s="18">
        <v>3.1758634378721714E-3</v>
      </c>
    </row>
    <row r="151" spans="1:26" ht="17.5" x14ac:dyDescent="0.35">
      <c r="A151" s="8">
        <v>1995</v>
      </c>
      <c r="B151" s="7">
        <v>27665.02</v>
      </c>
      <c r="C151" s="18">
        <v>8.3284719512231653E-5</v>
      </c>
      <c r="D151" s="9">
        <v>1</v>
      </c>
      <c r="E151" s="18">
        <v>3.1796502384737679E-4</v>
      </c>
      <c r="F151" s="2"/>
      <c r="G151" s="2"/>
      <c r="H151" s="8">
        <v>1995</v>
      </c>
      <c r="I151" s="7">
        <v>27203.06</v>
      </c>
      <c r="J151" s="18">
        <v>8.7760167362757699E-5</v>
      </c>
      <c r="K151" s="9">
        <v>1</v>
      </c>
      <c r="L151" s="18">
        <v>3.4674063800277393E-4</v>
      </c>
      <c r="M151" s="2"/>
      <c r="N151" s="2"/>
      <c r="O151" s="8">
        <v>1995</v>
      </c>
      <c r="P151" s="7">
        <v>0</v>
      </c>
      <c r="Q151" s="18">
        <v>0</v>
      </c>
      <c r="R151" s="9">
        <v>0</v>
      </c>
      <c r="S151" s="18">
        <v>0</v>
      </c>
      <c r="T151" s="2"/>
      <c r="U151" s="2"/>
      <c r="V151" s="8">
        <v>1995</v>
      </c>
      <c r="W151" s="7">
        <v>0</v>
      </c>
      <c r="X151" s="18">
        <v>0</v>
      </c>
      <c r="Y151" s="9">
        <v>0</v>
      </c>
      <c r="Z151" s="18">
        <v>0</v>
      </c>
    </row>
    <row r="152" spans="1:26" ht="17.5" x14ac:dyDescent="0.35">
      <c r="A152" s="8">
        <v>1996</v>
      </c>
      <c r="B152" s="7">
        <v>219560.32000000001</v>
      </c>
      <c r="C152" s="18">
        <v>6.6097981014348898E-4</v>
      </c>
      <c r="D152" s="9">
        <v>5</v>
      </c>
      <c r="E152" s="18">
        <v>1.589825119236884E-3</v>
      </c>
      <c r="F152" s="2"/>
      <c r="G152" s="2"/>
      <c r="H152" s="8">
        <v>1996</v>
      </c>
      <c r="I152" s="7">
        <v>171940.25</v>
      </c>
      <c r="J152" s="18">
        <v>5.5469881389793652E-4</v>
      </c>
      <c r="K152" s="9">
        <v>4</v>
      </c>
      <c r="L152" s="18">
        <v>1.3869625520110957E-3</v>
      </c>
      <c r="M152" s="2"/>
      <c r="N152" s="2"/>
      <c r="O152" s="8">
        <v>1996</v>
      </c>
      <c r="P152" s="7">
        <v>137580.57</v>
      </c>
      <c r="Q152" s="18">
        <v>4.785843963328075E-4</v>
      </c>
      <c r="R152" s="9">
        <v>4</v>
      </c>
      <c r="S152" s="18">
        <v>1.4847809948032665E-3</v>
      </c>
      <c r="T152" s="2"/>
      <c r="U152" s="2"/>
      <c r="V152" s="8">
        <v>1996</v>
      </c>
      <c r="W152" s="7">
        <v>87997.75</v>
      </c>
      <c r="X152" s="18">
        <v>3.2563473061099585E-4</v>
      </c>
      <c r="Y152" s="9">
        <v>4</v>
      </c>
      <c r="Z152" s="18">
        <v>1.5879317189360857E-3</v>
      </c>
    </row>
    <row r="153" spans="1:26" ht="17.5" x14ac:dyDescent="0.35">
      <c r="A153" s="8">
        <v>1997</v>
      </c>
      <c r="B153" s="7">
        <v>692575.99</v>
      </c>
      <c r="C153" s="18">
        <v>2.0849794096680992E-3</v>
      </c>
      <c r="D153" s="9">
        <v>12</v>
      </c>
      <c r="E153" s="18">
        <v>3.8155802861685214E-3</v>
      </c>
      <c r="F153" s="2"/>
      <c r="G153" s="2"/>
      <c r="H153" s="8">
        <v>1997</v>
      </c>
      <c r="I153" s="7">
        <v>468571.16</v>
      </c>
      <c r="J153" s="18">
        <v>1.5116638871862764E-3</v>
      </c>
      <c r="K153" s="9">
        <v>10</v>
      </c>
      <c r="L153" s="18">
        <v>3.4674063800277394E-3</v>
      </c>
      <c r="M153" s="2"/>
      <c r="N153" s="2"/>
      <c r="O153" s="8">
        <v>1997</v>
      </c>
      <c r="P153" s="7">
        <v>400729.24</v>
      </c>
      <c r="Q153" s="18">
        <v>1.3939669054889416E-3</v>
      </c>
      <c r="R153" s="9">
        <v>9</v>
      </c>
      <c r="S153" s="18">
        <v>3.3407572383073497E-3</v>
      </c>
      <c r="T153" s="2"/>
      <c r="U153" s="2"/>
      <c r="V153" s="8">
        <v>1997</v>
      </c>
      <c r="W153" s="7">
        <v>401337.11</v>
      </c>
      <c r="X153" s="18">
        <v>1.4851436735489898E-3</v>
      </c>
      <c r="Y153" s="9">
        <v>9</v>
      </c>
      <c r="Z153" s="18">
        <v>3.5728463676061931E-3</v>
      </c>
    </row>
    <row r="154" spans="1:26" ht="17.5" x14ac:dyDescent="0.35">
      <c r="A154" s="31">
        <v>1998</v>
      </c>
      <c r="B154" s="7">
        <v>1085969.1499999999</v>
      </c>
      <c r="C154" s="18">
        <v>3.269277812077729E-3</v>
      </c>
      <c r="D154" s="9">
        <v>12</v>
      </c>
      <c r="E154" s="18">
        <v>3.8155802861685214E-3</v>
      </c>
      <c r="F154" s="2"/>
      <c r="G154" s="2"/>
      <c r="H154" s="31">
        <v>1998</v>
      </c>
      <c r="I154" s="7">
        <v>959224.1</v>
      </c>
      <c r="J154" s="18">
        <v>3.0945661096358507E-3</v>
      </c>
      <c r="K154" s="9">
        <v>10</v>
      </c>
      <c r="L154" s="18">
        <v>3.4674063800277394E-3</v>
      </c>
      <c r="M154" s="2"/>
      <c r="N154" s="2"/>
      <c r="O154" s="31">
        <v>1998</v>
      </c>
      <c r="P154" s="7">
        <v>893416.9</v>
      </c>
      <c r="Q154" s="18">
        <v>3.1078181153052953E-3</v>
      </c>
      <c r="R154" s="9">
        <v>9</v>
      </c>
      <c r="S154" s="18">
        <v>3.3407572383073497E-3</v>
      </c>
      <c r="T154" s="2"/>
      <c r="U154" s="2"/>
      <c r="V154" s="31">
        <v>1998</v>
      </c>
      <c r="W154" s="7">
        <v>890591.25</v>
      </c>
      <c r="X154" s="18">
        <v>3.2956233742142274E-3</v>
      </c>
      <c r="Y154" s="9">
        <v>9</v>
      </c>
      <c r="Z154" s="18">
        <v>3.5728463676061931E-3</v>
      </c>
    </row>
    <row r="155" spans="1:26" ht="17.5" x14ac:dyDescent="0.35">
      <c r="A155" s="31">
        <v>1999</v>
      </c>
      <c r="B155" s="7">
        <v>145550.03</v>
      </c>
      <c r="C155" s="18">
        <v>4.3817403434181151E-4</v>
      </c>
      <c r="D155" s="9">
        <v>2</v>
      </c>
      <c r="E155" s="18">
        <v>6.3593004769475357E-4</v>
      </c>
      <c r="F155" s="2"/>
      <c r="G155" s="2"/>
      <c r="H155" s="31">
        <v>1999</v>
      </c>
      <c r="I155" s="7">
        <v>151929.24</v>
      </c>
      <c r="J155" s="18">
        <v>4.9014101831546084E-4</v>
      </c>
      <c r="K155" s="9">
        <v>2</v>
      </c>
      <c r="L155" s="18">
        <v>6.9348127600554787E-4</v>
      </c>
      <c r="M155" s="2"/>
      <c r="N155" s="2"/>
      <c r="O155" s="31">
        <v>1999</v>
      </c>
      <c r="P155" s="7">
        <v>147737.85</v>
      </c>
      <c r="Q155" s="18">
        <v>5.1391726141094532E-4</v>
      </c>
      <c r="R155" s="9">
        <v>2</v>
      </c>
      <c r="S155" s="18">
        <v>7.4239049740163323E-4</v>
      </c>
      <c r="T155" s="2"/>
      <c r="U155" s="2"/>
      <c r="V155" s="31">
        <v>1999</v>
      </c>
      <c r="W155" s="7">
        <v>143459.39000000001</v>
      </c>
      <c r="X155" s="18">
        <v>5.3086993492751572E-4</v>
      </c>
      <c r="Y155" s="9">
        <v>2</v>
      </c>
      <c r="Z155" s="18">
        <v>7.9396585946804284E-4</v>
      </c>
    </row>
    <row r="156" spans="1:26" ht="17.5" x14ac:dyDescent="0.35">
      <c r="A156" s="31">
        <v>2000</v>
      </c>
      <c r="B156" s="7">
        <v>517056.96</v>
      </c>
      <c r="C156" s="18">
        <v>1.556584592581071E-3</v>
      </c>
      <c r="D156" s="9">
        <v>6</v>
      </c>
      <c r="E156" s="18">
        <v>1.9077901430842607E-3</v>
      </c>
      <c r="F156" s="2"/>
      <c r="G156" s="2"/>
      <c r="H156" s="31">
        <v>2000</v>
      </c>
      <c r="I156" s="7">
        <v>403789.97</v>
      </c>
      <c r="J156" s="18">
        <v>1.3026723959217422E-3</v>
      </c>
      <c r="K156" s="9">
        <v>5</v>
      </c>
      <c r="L156" s="18">
        <v>1.7337031900138697E-3</v>
      </c>
      <c r="M156" s="2"/>
      <c r="N156" s="2"/>
      <c r="O156" s="31">
        <v>2000</v>
      </c>
      <c r="P156" s="7">
        <v>400749.22</v>
      </c>
      <c r="Q156" s="18">
        <v>1.394036407426888E-3</v>
      </c>
      <c r="R156" s="9">
        <v>5</v>
      </c>
      <c r="S156" s="18">
        <v>1.8559762435040831E-3</v>
      </c>
      <c r="T156" s="2"/>
      <c r="U156" s="2"/>
      <c r="V156" s="31">
        <v>2000</v>
      </c>
      <c r="W156" s="7">
        <v>400973.49</v>
      </c>
      <c r="X156" s="18">
        <v>1.483798101636699E-3</v>
      </c>
      <c r="Y156" s="9">
        <v>5</v>
      </c>
      <c r="Z156" s="18">
        <v>1.9849146486701072E-3</v>
      </c>
    </row>
    <row r="157" spans="1:26" ht="17.5" x14ac:dyDescent="0.35">
      <c r="A157" s="31">
        <v>2001</v>
      </c>
      <c r="B157" s="7">
        <v>1890050.62</v>
      </c>
      <c r="C157" s="18">
        <v>5.689941151339111E-3</v>
      </c>
      <c r="D157" s="9">
        <v>9</v>
      </c>
      <c r="E157" s="18">
        <v>2.861685214626391E-3</v>
      </c>
      <c r="F157" s="2"/>
      <c r="G157" s="2"/>
      <c r="H157" s="31">
        <v>2001</v>
      </c>
      <c r="I157" s="7">
        <v>1864685.13</v>
      </c>
      <c r="J157" s="18">
        <v>6.0156864370275115E-3</v>
      </c>
      <c r="K157" s="9">
        <v>8</v>
      </c>
      <c r="L157" s="18">
        <v>2.7739251040221915E-3</v>
      </c>
      <c r="M157" s="2"/>
      <c r="N157" s="2"/>
      <c r="O157" s="31">
        <v>2001</v>
      </c>
      <c r="P157" s="7">
        <v>1862334.89</v>
      </c>
      <c r="Q157" s="18">
        <v>6.4782724704525885E-3</v>
      </c>
      <c r="R157" s="9">
        <v>8</v>
      </c>
      <c r="S157" s="18">
        <v>2.9695619896065329E-3</v>
      </c>
      <c r="T157" s="2"/>
      <c r="U157" s="2"/>
      <c r="V157" s="31">
        <v>2001</v>
      </c>
      <c r="W157" s="7">
        <v>1861987.24</v>
      </c>
      <c r="X157" s="18">
        <v>6.8902638226376427E-3</v>
      </c>
      <c r="Y157" s="9">
        <v>8</v>
      </c>
      <c r="Z157" s="18">
        <v>3.1758634378721714E-3</v>
      </c>
    </row>
    <row r="158" spans="1:26" ht="17.5" x14ac:dyDescent="0.35">
      <c r="A158" s="31">
        <v>2002</v>
      </c>
      <c r="B158" s="7">
        <v>18294757.949999996</v>
      </c>
      <c r="C158" s="18">
        <v>5.5075824431354822E-2</v>
      </c>
      <c r="D158" s="9">
        <v>173</v>
      </c>
      <c r="E158" s="18">
        <v>5.5007949125596187E-2</v>
      </c>
      <c r="F158" s="2"/>
      <c r="G158" s="2"/>
      <c r="H158" s="31">
        <v>2002</v>
      </c>
      <c r="I158" s="7">
        <v>17367390.350000009</v>
      </c>
      <c r="J158" s="18">
        <v>5.6029177738472942E-2</v>
      </c>
      <c r="K158" s="9">
        <v>163</v>
      </c>
      <c r="L158" s="18">
        <v>5.6518723994452152E-2</v>
      </c>
      <c r="M158" s="2"/>
      <c r="N158" s="2"/>
      <c r="O158" s="31">
        <v>2002</v>
      </c>
      <c r="P158" s="7">
        <v>16077892.68</v>
      </c>
      <c r="Q158" s="18">
        <v>5.5928163130603864E-2</v>
      </c>
      <c r="R158" s="9">
        <v>151</v>
      </c>
      <c r="S158" s="18">
        <v>5.6050482553823312E-2</v>
      </c>
      <c r="T158" s="2"/>
      <c r="U158" s="2"/>
      <c r="V158" s="31">
        <v>2002</v>
      </c>
      <c r="W158" s="7">
        <v>14527570.57</v>
      </c>
      <c r="X158" s="18">
        <v>5.3759119170594491E-2</v>
      </c>
      <c r="Y158" s="9">
        <v>141</v>
      </c>
      <c r="Z158" s="18">
        <v>5.597459309249702E-2</v>
      </c>
    </row>
    <row r="159" spans="1:26" ht="17.5" x14ac:dyDescent="0.35">
      <c r="A159" s="8">
        <v>2003</v>
      </c>
      <c r="B159" s="7">
        <v>273030600.84999985</v>
      </c>
      <c r="C159" s="18">
        <v>0.82195049958569755</v>
      </c>
      <c r="D159" s="9">
        <v>2558</v>
      </c>
      <c r="E159" s="18">
        <v>0.81335453100158983</v>
      </c>
      <c r="F159" s="2"/>
      <c r="G159" s="2"/>
      <c r="H159" s="8">
        <v>2003</v>
      </c>
      <c r="I159" s="7">
        <v>255685807.73999947</v>
      </c>
      <c r="J159" s="18">
        <v>0.82487151370265854</v>
      </c>
      <c r="K159" s="9">
        <v>2350</v>
      </c>
      <c r="L159" s="18">
        <v>0.8148404993065187</v>
      </c>
      <c r="M159" s="2"/>
      <c r="N159" s="2"/>
      <c r="O159" s="8">
        <v>2003</v>
      </c>
      <c r="P159" s="7">
        <v>237375375.02000001</v>
      </c>
      <c r="Q159" s="18">
        <v>0.82572815738603567</v>
      </c>
      <c r="R159" s="9">
        <v>2197</v>
      </c>
      <c r="S159" s="18">
        <v>0.81551596139569416</v>
      </c>
      <c r="T159" s="2"/>
      <c r="U159" s="2"/>
      <c r="V159" s="8">
        <v>2003</v>
      </c>
      <c r="W159" s="7">
        <v>223417258.57999989</v>
      </c>
      <c r="X159" s="18">
        <v>0.82675317052476305</v>
      </c>
      <c r="Y159" s="9">
        <v>2054</v>
      </c>
      <c r="Z159" s="18">
        <v>0.81540293767368</v>
      </c>
    </row>
    <row r="160" spans="1:26" ht="17.5" x14ac:dyDescent="0.35">
      <c r="A160" s="8">
        <v>2004</v>
      </c>
      <c r="B160" s="7">
        <v>35735832.240000002</v>
      </c>
      <c r="C160" s="18">
        <v>0.10758165960641146</v>
      </c>
      <c r="D160" s="9">
        <v>359</v>
      </c>
      <c r="E160" s="18">
        <v>0.11414944356120826</v>
      </c>
      <c r="F160" s="2"/>
      <c r="G160" s="2"/>
      <c r="H160" s="8">
        <v>2004</v>
      </c>
      <c r="I160" s="7">
        <v>32336691.310000006</v>
      </c>
      <c r="J160" s="18">
        <v>0.10432184619389999</v>
      </c>
      <c r="K160" s="9">
        <v>323</v>
      </c>
      <c r="L160" s="18">
        <v>0.11199722607489598</v>
      </c>
      <c r="M160" s="2"/>
      <c r="N160" s="2"/>
      <c r="O160" s="8">
        <v>2004</v>
      </c>
      <c r="P160" s="7">
        <v>29646057.000000022</v>
      </c>
      <c r="Q160" s="18">
        <v>0.10312604674477663</v>
      </c>
      <c r="R160" s="9">
        <v>301</v>
      </c>
      <c r="S160" s="18">
        <v>0.11172976985894581</v>
      </c>
      <c r="T160" s="2"/>
      <c r="U160" s="2"/>
      <c r="V160" s="8">
        <v>2004</v>
      </c>
      <c r="W160" s="7">
        <v>27972354.590000007</v>
      </c>
      <c r="X160" s="18">
        <v>0.10351139831950142</v>
      </c>
      <c r="Y160" s="9">
        <v>279</v>
      </c>
      <c r="Z160" s="18">
        <v>0.11075823739579198</v>
      </c>
    </row>
    <row r="161" spans="1:26" ht="17.5" x14ac:dyDescent="0.35">
      <c r="A161" s="8"/>
      <c r="B161" s="7"/>
      <c r="C161" s="8"/>
      <c r="D161" s="9"/>
      <c r="E161" s="8"/>
      <c r="F161" s="2"/>
      <c r="G161" s="2"/>
      <c r="H161" s="8"/>
      <c r="I161" s="7"/>
      <c r="J161" s="8"/>
      <c r="K161" s="9"/>
      <c r="L161" s="8"/>
      <c r="M161" s="2"/>
      <c r="N161" s="2"/>
      <c r="O161" s="8"/>
      <c r="P161" s="7"/>
      <c r="Q161" s="21"/>
      <c r="R161" s="9"/>
      <c r="S161" s="21"/>
      <c r="T161" s="2"/>
      <c r="U161" s="2"/>
      <c r="V161" s="8"/>
      <c r="W161" s="7"/>
      <c r="X161" s="21"/>
      <c r="Y161" s="9"/>
      <c r="Z161" s="21"/>
    </row>
    <row r="162" spans="1:26" ht="18.5" thickBot="1" x14ac:dyDescent="0.45">
      <c r="A162" s="22"/>
      <c r="B162" s="23">
        <f>SUM(B150:B160)</f>
        <v>332174018.97999984</v>
      </c>
      <c r="C162" s="24"/>
      <c r="D162" s="25">
        <f>SUM(D150:D160)</f>
        <v>3145</v>
      </c>
      <c r="E162" s="22"/>
      <c r="F162" s="2"/>
      <c r="G162" s="2"/>
      <c r="H162" s="22"/>
      <c r="I162" s="23">
        <f>SUM(I150:I160)</f>
        <v>309970466.29999948</v>
      </c>
      <c r="J162" s="24"/>
      <c r="K162" s="25">
        <f>SUM(K150:K160)</f>
        <v>2884</v>
      </c>
      <c r="L162" s="22"/>
      <c r="M162" s="2"/>
      <c r="N162" s="2"/>
      <c r="O162" s="22"/>
      <c r="P162" s="23">
        <v>287473998.43000001</v>
      </c>
      <c r="Q162" s="24"/>
      <c r="R162" s="25">
        <v>2694</v>
      </c>
      <c r="S162" s="24"/>
      <c r="T162" s="2"/>
      <c r="U162" s="2"/>
      <c r="V162" s="22"/>
      <c r="W162" s="23">
        <f>SUM(W150:W161)</f>
        <v>270234534.9799999</v>
      </c>
      <c r="X162" s="24"/>
      <c r="Y162" s="25">
        <f>SUM(Y150:Y161)</f>
        <v>2519</v>
      </c>
      <c r="Z162" s="24"/>
    </row>
    <row r="163" spans="1:26" ht="18" thickTop="1" x14ac:dyDescent="0.35">
      <c r="A163" s="8"/>
      <c r="B163" s="7"/>
      <c r="C163" s="8"/>
      <c r="D163" s="9"/>
      <c r="E163" s="8"/>
      <c r="F163" s="2"/>
      <c r="G163" s="2"/>
      <c r="H163" s="8"/>
      <c r="I163" s="7"/>
      <c r="J163" s="8"/>
      <c r="K163" s="9"/>
      <c r="L163" s="8"/>
      <c r="M163" s="2"/>
      <c r="N163" s="2"/>
      <c r="O163" s="8"/>
      <c r="P163" s="7"/>
      <c r="Q163" s="21"/>
      <c r="R163" s="9"/>
      <c r="S163" s="21"/>
      <c r="T163" s="2"/>
      <c r="U163" s="2"/>
      <c r="V163" s="8"/>
      <c r="W163" s="7"/>
      <c r="X163" s="21"/>
      <c r="Y163" s="9"/>
      <c r="Z163" s="21"/>
    </row>
    <row r="164" spans="1:26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</row>
    <row r="165" spans="1:26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</row>
    <row r="166" spans="1:26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</row>
    <row r="167" spans="1:26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</row>
    <row r="168" spans="1:26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</row>
    <row r="169" spans="1:26" ht="36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</row>
    <row r="170" spans="1:26" ht="17.5" x14ac:dyDescent="0.35">
      <c r="A170" s="10"/>
      <c r="B170" s="11"/>
      <c r="C170" s="10"/>
      <c r="D170" s="12"/>
      <c r="E170" s="10"/>
      <c r="F170" s="2"/>
      <c r="G170" s="2"/>
      <c r="H170" s="10"/>
      <c r="I170" s="11"/>
      <c r="J170" s="10"/>
      <c r="K170" s="12"/>
      <c r="L170" s="10"/>
      <c r="M170" s="2"/>
      <c r="N170" s="2"/>
      <c r="O170" s="10"/>
      <c r="P170" s="11"/>
      <c r="Q170" s="17"/>
      <c r="R170" s="12"/>
      <c r="S170" s="17"/>
      <c r="T170" s="2"/>
      <c r="U170" s="2"/>
      <c r="V170" s="10"/>
      <c r="W170" s="11"/>
      <c r="X170" s="17"/>
      <c r="Y170" s="12"/>
      <c r="Z170" s="17"/>
    </row>
    <row r="171" spans="1:26" ht="17.5" x14ac:dyDescent="0.35">
      <c r="A171" s="8" t="s">
        <v>47</v>
      </c>
      <c r="B171" s="7">
        <v>1929106.07</v>
      </c>
      <c r="C171" s="18">
        <v>5.8075164214337633E-3</v>
      </c>
      <c r="D171" s="9">
        <v>11</v>
      </c>
      <c r="E171" s="18">
        <v>3.4976152623211448E-3</v>
      </c>
      <c r="F171" s="2"/>
      <c r="G171" s="2"/>
      <c r="H171" s="8" t="s">
        <v>47</v>
      </c>
      <c r="I171" s="7">
        <v>1910481.88</v>
      </c>
      <c r="J171" s="18">
        <v>6.1634319643568041E-3</v>
      </c>
      <c r="K171" s="9">
        <v>10</v>
      </c>
      <c r="L171" s="18">
        <v>3.4674063800277394E-3</v>
      </c>
      <c r="M171" s="2"/>
      <c r="N171" s="2"/>
      <c r="O171" s="8" t="s">
        <v>47</v>
      </c>
      <c r="P171" s="7">
        <v>1935735.13</v>
      </c>
      <c r="Q171" s="18">
        <v>6.7336007450126177E-3</v>
      </c>
      <c r="R171" s="9">
        <v>11</v>
      </c>
      <c r="S171" s="18">
        <v>4.083147735708983E-3</v>
      </c>
      <c r="T171" s="2"/>
      <c r="U171" s="2"/>
      <c r="V171" s="8" t="s">
        <v>47</v>
      </c>
      <c r="W171" s="7">
        <v>2178797.6</v>
      </c>
      <c r="X171" s="18">
        <v>8.0626171638693619E-3</v>
      </c>
      <c r="Y171" s="9">
        <v>13</v>
      </c>
      <c r="Z171" s="18">
        <v>5.160778086542279E-3</v>
      </c>
    </row>
    <row r="172" spans="1:26" ht="17.5" x14ac:dyDescent="0.35">
      <c r="A172" s="8" t="s">
        <v>48</v>
      </c>
      <c r="B172" s="7">
        <v>16015097.649999995</v>
      </c>
      <c r="C172" s="18">
        <v>4.8212974931565192E-2</v>
      </c>
      <c r="D172" s="9">
        <v>168</v>
      </c>
      <c r="E172" s="18">
        <v>5.3418124006359299E-2</v>
      </c>
      <c r="F172" s="2"/>
      <c r="G172" s="2"/>
      <c r="H172" s="8" t="s">
        <v>48</v>
      </c>
      <c r="I172" s="7">
        <v>15602051.410000002</v>
      </c>
      <c r="J172" s="18">
        <v>5.0333993416327071E-2</v>
      </c>
      <c r="K172" s="9">
        <v>161</v>
      </c>
      <c r="L172" s="18">
        <v>5.5825242718446605E-2</v>
      </c>
      <c r="M172" s="2"/>
      <c r="N172" s="2"/>
      <c r="O172" s="8" t="s">
        <v>48</v>
      </c>
      <c r="P172" s="7">
        <v>14557055.550000003</v>
      </c>
      <c r="Q172" s="18">
        <v>5.0637816392095997E-2</v>
      </c>
      <c r="R172" s="9">
        <v>153</v>
      </c>
      <c r="S172" s="18">
        <v>5.6792873051224942E-2</v>
      </c>
      <c r="T172" s="2"/>
      <c r="U172" s="2"/>
      <c r="V172" s="8" t="s">
        <v>48</v>
      </c>
      <c r="W172" s="7">
        <v>13904524.720000001</v>
      </c>
      <c r="X172" s="18">
        <v>5.145354468121216E-2</v>
      </c>
      <c r="Y172" s="9">
        <v>148</v>
      </c>
      <c r="Z172" s="18">
        <v>5.8753473600635174E-2</v>
      </c>
    </row>
    <row r="173" spans="1:26" ht="17.5" x14ac:dyDescent="0.35">
      <c r="A173" s="8" t="s">
        <v>49</v>
      </c>
      <c r="B173" s="7">
        <v>32679691.229999989</v>
      </c>
      <c r="C173" s="18">
        <v>9.8381238034054741E-2</v>
      </c>
      <c r="D173" s="9">
        <v>332</v>
      </c>
      <c r="E173" s="18">
        <v>0.1055643879173291</v>
      </c>
      <c r="F173" s="2"/>
      <c r="G173" s="2"/>
      <c r="H173" s="8" t="s">
        <v>49</v>
      </c>
      <c r="I173" s="7">
        <v>31698109.49000001</v>
      </c>
      <c r="J173" s="18">
        <v>0.10226170856974985</v>
      </c>
      <c r="K173" s="9">
        <v>315</v>
      </c>
      <c r="L173" s="18">
        <v>0.10922330097087378</v>
      </c>
      <c r="M173" s="2"/>
      <c r="N173" s="2"/>
      <c r="O173" s="8" t="s">
        <v>49</v>
      </c>
      <c r="P173" s="7">
        <v>29915984.909999996</v>
      </c>
      <c r="Q173" s="18">
        <v>0.10406501135192096</v>
      </c>
      <c r="R173" s="9">
        <v>301</v>
      </c>
      <c r="S173" s="18">
        <v>0.11172976985894581</v>
      </c>
      <c r="T173" s="2"/>
      <c r="U173" s="2"/>
      <c r="V173" s="8" t="s">
        <v>49</v>
      </c>
      <c r="W173" s="7">
        <v>27623486.250000004</v>
      </c>
      <c r="X173" s="18">
        <v>0.10222041476691517</v>
      </c>
      <c r="Y173" s="9">
        <v>285</v>
      </c>
      <c r="Z173" s="18">
        <v>0.11314013497419612</v>
      </c>
    </row>
    <row r="174" spans="1:26" ht="17.5" x14ac:dyDescent="0.35">
      <c r="A174" s="8" t="s">
        <v>50</v>
      </c>
      <c r="B174" s="7">
        <v>64881075.439999923</v>
      </c>
      <c r="C174" s="18">
        <v>0.19532254701685864</v>
      </c>
      <c r="D174" s="9">
        <v>618</v>
      </c>
      <c r="E174" s="18">
        <v>0.19650238473767886</v>
      </c>
      <c r="F174" s="2"/>
      <c r="G174" s="2"/>
      <c r="H174" s="8" t="s">
        <v>50</v>
      </c>
      <c r="I174" s="7">
        <v>58832062.73999998</v>
      </c>
      <c r="J174" s="18">
        <v>0.18979892969241918</v>
      </c>
      <c r="K174" s="9">
        <v>548</v>
      </c>
      <c r="L174" s="18">
        <v>0.19001386962552011</v>
      </c>
      <c r="M174" s="2"/>
      <c r="N174" s="2"/>
      <c r="O174" s="8" t="s">
        <v>50</v>
      </c>
      <c r="P174" s="7">
        <v>55662306.440000027</v>
      </c>
      <c r="Q174" s="18">
        <v>0.19362553394043366</v>
      </c>
      <c r="R174" s="9">
        <v>511</v>
      </c>
      <c r="S174" s="18">
        <v>0.18968077208611731</v>
      </c>
      <c r="T174" s="2"/>
      <c r="U174" s="2"/>
      <c r="V174" s="8" t="s">
        <v>50</v>
      </c>
      <c r="W174" s="7">
        <v>52390047.969999954</v>
      </c>
      <c r="X174" s="18">
        <v>0.19386881093446257</v>
      </c>
      <c r="Y174" s="9">
        <v>481</v>
      </c>
      <c r="Z174" s="18">
        <v>0.19094878920206432</v>
      </c>
    </row>
    <row r="175" spans="1:26" ht="17.5" x14ac:dyDescent="0.35">
      <c r="A175" s="8" t="s">
        <v>51</v>
      </c>
      <c r="B175" s="7">
        <v>202173564.01000002</v>
      </c>
      <c r="C175" s="18">
        <v>0.60863749859429206</v>
      </c>
      <c r="D175" s="9">
        <v>1875</v>
      </c>
      <c r="E175" s="18">
        <v>0.59618441971383151</v>
      </c>
      <c r="F175" s="2"/>
      <c r="G175" s="2"/>
      <c r="H175" s="8" t="s">
        <v>51</v>
      </c>
      <c r="I175" s="7">
        <v>188367041.7899994</v>
      </c>
      <c r="J175" s="18">
        <v>0.60769351363846291</v>
      </c>
      <c r="K175" s="9">
        <v>1722</v>
      </c>
      <c r="L175" s="18">
        <v>0.59708737864077666</v>
      </c>
      <c r="M175" s="2"/>
      <c r="N175" s="2"/>
      <c r="O175" s="8" t="s">
        <v>51</v>
      </c>
      <c r="P175" s="7">
        <v>172680948.32999942</v>
      </c>
      <c r="Q175" s="18">
        <v>0.6006837114767708</v>
      </c>
      <c r="R175" s="9">
        <v>1598</v>
      </c>
      <c r="S175" s="18">
        <v>0.59317000742390502</v>
      </c>
      <c r="T175" s="2"/>
      <c r="U175" s="2"/>
      <c r="V175" s="8" t="s">
        <v>51</v>
      </c>
      <c r="W175" s="7">
        <v>162667248.19999963</v>
      </c>
      <c r="X175" s="18">
        <v>0.60194840830406382</v>
      </c>
      <c r="Y175" s="9">
        <v>1483</v>
      </c>
      <c r="Z175" s="18">
        <v>0.58872568479555376</v>
      </c>
    </row>
    <row r="176" spans="1:26" ht="17.5" x14ac:dyDescent="0.35">
      <c r="A176" s="8" t="s">
        <v>52</v>
      </c>
      <c r="B176" s="7">
        <v>14495484.579999987</v>
      </c>
      <c r="C176" s="18">
        <v>4.3638225001795691E-2</v>
      </c>
      <c r="D176" s="9">
        <v>141</v>
      </c>
      <c r="E176" s="18">
        <v>4.4833068362480126E-2</v>
      </c>
      <c r="F176" s="2"/>
      <c r="G176" s="2"/>
      <c r="H176" s="8" t="s">
        <v>52</v>
      </c>
      <c r="I176" s="7">
        <v>13560718.99</v>
      </c>
      <c r="J176" s="18">
        <v>4.3748422718684107E-2</v>
      </c>
      <c r="K176" s="9">
        <v>128</v>
      </c>
      <c r="L176" s="18">
        <v>4.4382801664355064E-2</v>
      </c>
      <c r="M176" s="2"/>
      <c r="N176" s="2"/>
      <c r="O176" s="8" t="s">
        <v>52</v>
      </c>
      <c r="P176" s="7">
        <v>12721968.07</v>
      </c>
      <c r="Q176" s="18">
        <v>4.425432609376611E-2</v>
      </c>
      <c r="R176" s="9">
        <v>120</v>
      </c>
      <c r="S176" s="18">
        <v>4.4543429844097995E-2</v>
      </c>
      <c r="T176" s="2"/>
      <c r="U176" s="2"/>
      <c r="V176" s="8" t="s">
        <v>52</v>
      </c>
      <c r="W176" s="7">
        <v>11470430.240000002</v>
      </c>
      <c r="X176" s="18">
        <v>4.2446204149476835E-2</v>
      </c>
      <c r="Y176" s="9">
        <v>109</v>
      </c>
      <c r="Z176" s="18">
        <v>4.327113934100834E-2</v>
      </c>
    </row>
    <row r="177" spans="1:26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2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2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2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</row>
    <row r="178" spans="1:26" ht="17.5" x14ac:dyDescent="0.35">
      <c r="A178" s="8"/>
      <c r="B178" s="7"/>
      <c r="C178" s="8"/>
      <c r="D178" s="9"/>
      <c r="E178" s="8"/>
      <c r="F178" s="2"/>
      <c r="G178" s="2"/>
      <c r="H178" s="8"/>
      <c r="I178" s="7"/>
      <c r="J178" s="8"/>
      <c r="K178" s="9"/>
      <c r="L178" s="8"/>
      <c r="M178" s="2"/>
      <c r="N178" s="2"/>
      <c r="O178" s="8"/>
      <c r="P178" s="7"/>
      <c r="Q178" s="21"/>
      <c r="R178" s="9"/>
      <c r="S178" s="21"/>
      <c r="T178" s="2"/>
      <c r="U178" s="2"/>
      <c r="V178" s="8"/>
      <c r="W178" s="7"/>
      <c r="X178" s="21"/>
      <c r="Y178" s="9"/>
      <c r="Z178" s="21"/>
    </row>
    <row r="179" spans="1:26" ht="18.5" thickBot="1" x14ac:dyDescent="0.45">
      <c r="A179" s="22"/>
      <c r="B179" s="23">
        <f>SUM(B171:B178)</f>
        <v>332174018.9799999</v>
      </c>
      <c r="C179" s="24"/>
      <c r="D179" s="25">
        <f>SUM(D171:D178)</f>
        <v>3145</v>
      </c>
      <c r="E179" s="32"/>
      <c r="F179" s="2"/>
      <c r="G179" s="2"/>
      <c r="H179" s="22"/>
      <c r="I179" s="23">
        <f>SUM(I171:I178)</f>
        <v>309970466.29999942</v>
      </c>
      <c r="J179" s="24"/>
      <c r="K179" s="25">
        <f>SUM(K171:K178)</f>
        <v>2884</v>
      </c>
      <c r="L179" s="32"/>
      <c r="M179" s="2"/>
      <c r="N179" s="2"/>
      <c r="O179" s="22"/>
      <c r="P179" s="23">
        <v>287473998.42999941</v>
      </c>
      <c r="Q179" s="24"/>
      <c r="R179" s="25">
        <v>2694</v>
      </c>
      <c r="S179" s="24"/>
      <c r="T179" s="2"/>
      <c r="U179" s="2"/>
      <c r="V179" s="22"/>
      <c r="W179" s="23">
        <f>SUM(W171:W178)</f>
        <v>270234534.9799996</v>
      </c>
      <c r="X179" s="24"/>
      <c r="Y179" s="25">
        <f>SUM(Y171:Y178)</f>
        <v>2519</v>
      </c>
      <c r="Z179" s="24"/>
    </row>
    <row r="180" spans="1:26" ht="18" thickTop="1" x14ac:dyDescent="0.35">
      <c r="A180" s="8"/>
      <c r="B180" s="7"/>
      <c r="C180" s="8"/>
      <c r="D180" s="9"/>
      <c r="E180" s="8"/>
      <c r="F180" s="2"/>
      <c r="G180" s="2"/>
      <c r="H180" s="8"/>
      <c r="I180" s="7"/>
      <c r="J180" s="8"/>
      <c r="K180" s="9"/>
      <c r="L180" s="8"/>
      <c r="M180" s="2"/>
      <c r="N180" s="2"/>
      <c r="O180" s="8"/>
      <c r="P180" s="7"/>
      <c r="Q180" s="21"/>
      <c r="R180" s="9"/>
      <c r="S180" s="21"/>
      <c r="T180" s="2"/>
      <c r="U180" s="2"/>
      <c r="V180" s="8"/>
      <c r="W180" s="7"/>
      <c r="X180" s="21"/>
      <c r="Y180" s="9"/>
      <c r="Z180" s="21"/>
    </row>
    <row r="181" spans="1:26" ht="18" x14ac:dyDescent="0.4">
      <c r="A181" s="22" t="s">
        <v>82</v>
      </c>
      <c r="B181" s="7"/>
      <c r="C181" s="8"/>
      <c r="D181" s="33">
        <v>19.930012946030036</v>
      </c>
      <c r="E181" s="8"/>
      <c r="F181" s="2"/>
      <c r="G181" s="2"/>
      <c r="H181" s="22" t="s">
        <v>82</v>
      </c>
      <c r="I181" s="7"/>
      <c r="J181" s="8"/>
      <c r="K181" s="33">
        <v>19.64847542068641</v>
      </c>
      <c r="L181" s="8"/>
      <c r="M181" s="2"/>
      <c r="N181" s="2"/>
      <c r="O181" s="22" t="s">
        <v>82</v>
      </c>
      <c r="P181" s="7"/>
      <c r="Q181" s="8"/>
      <c r="R181" s="30">
        <v>19.371776114142392</v>
      </c>
      <c r="S181" s="8"/>
      <c r="T181" s="2"/>
      <c r="U181" s="2"/>
      <c r="V181" s="22" t="s">
        <v>82</v>
      </c>
      <c r="W181" s="7"/>
      <c r="X181" s="8"/>
      <c r="Y181" s="30">
        <v>19.145213739928526</v>
      </c>
      <c r="Z181" s="8"/>
    </row>
    <row r="182" spans="1:26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</row>
    <row r="183" spans="1:26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</row>
    <row r="184" spans="1:26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</row>
    <row r="185" spans="1:26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</row>
    <row r="186" spans="1:26" ht="36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</row>
    <row r="187" spans="1:26" ht="17.5" x14ac:dyDescent="0.35">
      <c r="A187" s="10"/>
      <c r="B187" s="11"/>
      <c r="C187" s="10"/>
      <c r="D187" s="12"/>
      <c r="E187" s="10"/>
      <c r="F187" s="2"/>
      <c r="G187" s="2"/>
      <c r="H187" s="10"/>
      <c r="I187" s="11"/>
      <c r="J187" s="10"/>
      <c r="K187" s="12"/>
      <c r="L187" s="10"/>
      <c r="M187" s="2"/>
      <c r="N187" s="2"/>
      <c r="O187" s="10"/>
      <c r="P187" s="11"/>
      <c r="Q187" s="17"/>
      <c r="R187" s="12"/>
      <c r="S187" s="17"/>
      <c r="T187" s="2"/>
      <c r="U187" s="2"/>
      <c r="V187" s="10"/>
      <c r="W187" s="11"/>
      <c r="X187" s="17"/>
      <c r="Y187" s="12"/>
      <c r="Z187" s="17"/>
    </row>
    <row r="188" spans="1:26" ht="17.5" x14ac:dyDescent="0.35">
      <c r="A188" s="8" t="s">
        <v>4</v>
      </c>
      <c r="B188" s="7">
        <v>210315298.87999982</v>
      </c>
      <c r="C188" s="18">
        <v>0.63314794915571904</v>
      </c>
      <c r="D188" s="9">
        <v>2076</v>
      </c>
      <c r="E188" s="18">
        <v>0.66009538950715418</v>
      </c>
      <c r="F188" s="2"/>
      <c r="G188" s="2"/>
      <c r="H188" s="8" t="s">
        <v>4</v>
      </c>
      <c r="I188" s="7">
        <v>197438820.80999967</v>
      </c>
      <c r="J188" s="18">
        <v>0.63696010515696011</v>
      </c>
      <c r="K188" s="9">
        <v>1918</v>
      </c>
      <c r="L188" s="18">
        <v>0.66504854368932043</v>
      </c>
      <c r="M188" s="2"/>
      <c r="N188" s="2"/>
      <c r="O188" s="8" t="s">
        <v>4</v>
      </c>
      <c r="P188" s="7">
        <v>182939780.25999966</v>
      </c>
      <c r="Q188" s="18">
        <v>0.63636983260782043</v>
      </c>
      <c r="R188" s="9">
        <v>1792</v>
      </c>
      <c r="S188" s="18">
        <v>0.66518188567186343</v>
      </c>
      <c r="T188" s="2"/>
      <c r="U188" s="2"/>
      <c r="V188" s="8" t="s">
        <v>4</v>
      </c>
      <c r="W188" s="7">
        <v>172355299.0999997</v>
      </c>
      <c r="X188" s="18">
        <v>0.63779893681152144</v>
      </c>
      <c r="Y188" s="9">
        <v>1679</v>
      </c>
      <c r="Z188" s="18">
        <v>0.66653433902342196</v>
      </c>
    </row>
    <row r="189" spans="1:26" ht="17.5" x14ac:dyDescent="0.35">
      <c r="A189" s="8" t="s">
        <v>5</v>
      </c>
      <c r="B189" s="7">
        <v>121858720.10000007</v>
      </c>
      <c r="C189" s="18">
        <v>0.36685205084428096</v>
      </c>
      <c r="D189" s="9">
        <v>1069</v>
      </c>
      <c r="E189" s="18">
        <v>0.33990461049284576</v>
      </c>
      <c r="F189" s="2"/>
      <c r="G189" s="2"/>
      <c r="H189" s="8" t="s">
        <v>5</v>
      </c>
      <c r="I189" s="7">
        <v>112531645.48999988</v>
      </c>
      <c r="J189" s="18">
        <v>0.36303989484303989</v>
      </c>
      <c r="K189" s="9">
        <v>966</v>
      </c>
      <c r="L189" s="18">
        <v>0.33495145631067963</v>
      </c>
      <c r="M189" s="2"/>
      <c r="N189" s="2"/>
      <c r="O189" s="8" t="s">
        <v>5</v>
      </c>
      <c r="P189" s="7">
        <v>104534218.16999996</v>
      </c>
      <c r="Q189" s="18">
        <v>0.36363016739217968</v>
      </c>
      <c r="R189" s="9">
        <v>902</v>
      </c>
      <c r="S189" s="18">
        <v>0.33481811432813657</v>
      </c>
      <c r="T189" s="2"/>
      <c r="U189" s="2"/>
      <c r="V189" s="8" t="s">
        <v>5</v>
      </c>
      <c r="W189" s="7">
        <v>97879235.87999998</v>
      </c>
      <c r="X189" s="18">
        <v>0.36220106318847856</v>
      </c>
      <c r="Y189" s="9">
        <v>840</v>
      </c>
      <c r="Z189" s="18">
        <v>0.33346566097657798</v>
      </c>
    </row>
    <row r="190" spans="1:26" ht="17.5" x14ac:dyDescent="0.35">
      <c r="A190" s="8"/>
      <c r="B190" s="7"/>
      <c r="C190" s="8"/>
      <c r="D190" s="9"/>
      <c r="E190" s="8"/>
      <c r="F190" s="2"/>
      <c r="G190" s="2"/>
      <c r="H190" s="8"/>
      <c r="I190" s="7"/>
      <c r="J190" s="8"/>
      <c r="K190" s="9"/>
      <c r="L190" s="8"/>
      <c r="M190" s="2"/>
      <c r="N190" s="2"/>
      <c r="O190" s="8"/>
      <c r="P190" s="7"/>
      <c r="Q190" s="21"/>
      <c r="R190" s="9"/>
      <c r="S190" s="21"/>
      <c r="T190" s="2"/>
      <c r="U190" s="2"/>
      <c r="V190" s="8"/>
      <c r="W190" s="7"/>
      <c r="X190" s="21"/>
      <c r="Y190" s="9"/>
      <c r="Z190" s="21"/>
    </row>
    <row r="191" spans="1:26" ht="18.5" thickBot="1" x14ac:dyDescent="0.45">
      <c r="A191" s="22"/>
      <c r="B191" s="23">
        <f>SUM(B188:B190)</f>
        <v>332174018.9799999</v>
      </c>
      <c r="C191" s="22"/>
      <c r="D191" s="25">
        <f>SUM(D188:D190)</f>
        <v>3145</v>
      </c>
      <c r="E191" s="22"/>
      <c r="F191" s="2"/>
      <c r="G191" s="2"/>
      <c r="H191" s="22"/>
      <c r="I191" s="23">
        <f>SUM(I188:I190)</f>
        <v>309970466.29999954</v>
      </c>
      <c r="J191" s="22"/>
      <c r="K191" s="25">
        <f>SUM(K188:K190)</f>
        <v>2884</v>
      </c>
      <c r="L191" s="22"/>
      <c r="M191" s="2"/>
      <c r="N191" s="2"/>
      <c r="O191" s="22"/>
      <c r="P191" s="23">
        <v>287473998.42999959</v>
      </c>
      <c r="Q191" s="24"/>
      <c r="R191" s="25">
        <v>2694</v>
      </c>
      <c r="S191" s="24"/>
      <c r="T191" s="2"/>
      <c r="U191" s="2"/>
      <c r="V191" s="22"/>
      <c r="W191" s="23">
        <f>SUM(W188:W190)</f>
        <v>270234534.97999966</v>
      </c>
      <c r="X191" s="24"/>
      <c r="Y191" s="25">
        <f>SUM(Y188:Y190)</f>
        <v>2519</v>
      </c>
      <c r="Z191" s="24"/>
    </row>
    <row r="192" spans="1:26" ht="18" thickTop="1" x14ac:dyDescent="0.35">
      <c r="A192" s="8"/>
      <c r="B192" s="7"/>
      <c r="C192" s="8"/>
      <c r="D192" s="9"/>
      <c r="E192" s="8"/>
      <c r="F192" s="2"/>
      <c r="G192" s="2"/>
      <c r="H192" s="8"/>
      <c r="I192" s="7"/>
      <c r="J192" s="8"/>
      <c r="K192" s="9"/>
      <c r="L192" s="8"/>
      <c r="M192" s="2"/>
      <c r="N192" s="2"/>
      <c r="O192" s="8"/>
      <c r="P192" s="7"/>
      <c r="Q192" s="21"/>
      <c r="R192" s="9"/>
      <c r="S192" s="21"/>
      <c r="T192" s="2"/>
      <c r="U192" s="2"/>
      <c r="V192" s="8"/>
      <c r="W192" s="7"/>
      <c r="X192" s="21"/>
      <c r="Y192" s="9"/>
      <c r="Z192" s="21"/>
    </row>
    <row r="193" spans="1:26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</row>
    <row r="194" spans="1:26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</row>
    <row r="195" spans="1:26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</row>
    <row r="196" spans="1:26" ht="36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</row>
    <row r="197" spans="1:26" ht="17.5" x14ac:dyDescent="0.35">
      <c r="A197" s="10"/>
      <c r="B197" s="11"/>
      <c r="C197" s="10"/>
      <c r="D197" s="12"/>
      <c r="E197" s="10"/>
      <c r="F197" s="2"/>
      <c r="G197" s="2"/>
      <c r="H197" s="10"/>
      <c r="I197" s="11"/>
      <c r="J197" s="10"/>
      <c r="K197" s="12"/>
      <c r="L197" s="10"/>
      <c r="M197" s="2"/>
      <c r="N197" s="2"/>
      <c r="O197" s="10"/>
      <c r="P197" s="11"/>
      <c r="Q197" s="17"/>
      <c r="R197" s="12"/>
      <c r="S197" s="17"/>
      <c r="T197" s="2"/>
      <c r="U197" s="2"/>
      <c r="V197" s="10"/>
      <c r="W197" s="11"/>
      <c r="X197" s="17"/>
      <c r="Y197" s="12"/>
      <c r="Z197" s="17"/>
    </row>
    <row r="198" spans="1:26" ht="17.5" x14ac:dyDescent="0.35">
      <c r="A198" s="8" t="s">
        <v>6</v>
      </c>
      <c r="B198" s="7">
        <v>8432261.7999999989</v>
      </c>
      <c r="C198" s="18">
        <v>2.5385073239300202E-2</v>
      </c>
      <c r="D198" s="9">
        <v>96</v>
      </c>
      <c r="E198" s="18">
        <v>3.0524642289348172E-2</v>
      </c>
      <c r="F198" s="2"/>
      <c r="G198" s="2"/>
      <c r="H198" s="8" t="s">
        <v>6</v>
      </c>
      <c r="I198" s="7">
        <v>7570611.7599999988</v>
      </c>
      <c r="J198" s="18">
        <v>2.4423655099685859E-2</v>
      </c>
      <c r="K198" s="9">
        <v>80</v>
      </c>
      <c r="L198" s="18">
        <v>2.7739251040221916E-2</v>
      </c>
      <c r="M198" s="2"/>
      <c r="N198" s="2"/>
      <c r="O198" s="8" t="s">
        <v>6</v>
      </c>
      <c r="P198" s="7">
        <v>7068262.830000001</v>
      </c>
      <c r="Q198" s="18">
        <v>2.4587485715585937E-2</v>
      </c>
      <c r="R198" s="9">
        <v>73</v>
      </c>
      <c r="S198" s="18">
        <v>2.7097253155159613E-2</v>
      </c>
      <c r="T198" s="2"/>
      <c r="U198" s="2"/>
      <c r="V198" s="8" t="s">
        <v>6</v>
      </c>
      <c r="W198" s="7">
        <v>6420000.0599999996</v>
      </c>
      <c r="X198" s="18">
        <v>2.3757141404873148E-2</v>
      </c>
      <c r="Y198" s="9">
        <v>64</v>
      </c>
      <c r="Z198" s="18">
        <v>2.5406907502977371E-2</v>
      </c>
    </row>
    <row r="199" spans="1:26" ht="17.5" x14ac:dyDescent="0.35">
      <c r="A199" s="8" t="s">
        <v>7</v>
      </c>
      <c r="B199" s="7">
        <v>21758748.670000013</v>
      </c>
      <c r="C199" s="18">
        <v>6.5504065419728336E-2</v>
      </c>
      <c r="D199" s="9">
        <v>299</v>
      </c>
      <c r="E199" s="18">
        <v>9.5071542130365658E-2</v>
      </c>
      <c r="F199" s="2"/>
      <c r="G199" s="2"/>
      <c r="H199" s="8" t="s">
        <v>7</v>
      </c>
      <c r="I199" s="7">
        <v>19085933.5</v>
      </c>
      <c r="J199" s="18">
        <v>6.1573393516555157E-2</v>
      </c>
      <c r="K199" s="9">
        <v>265</v>
      </c>
      <c r="L199" s="18">
        <v>9.1886269070735091E-2</v>
      </c>
      <c r="M199" s="2"/>
      <c r="N199" s="2"/>
      <c r="O199" s="8" t="s">
        <v>7</v>
      </c>
      <c r="P199" s="7">
        <v>17293487.32</v>
      </c>
      <c r="Q199" s="18">
        <v>6.0156700830148173E-2</v>
      </c>
      <c r="R199" s="9">
        <v>238</v>
      </c>
      <c r="S199" s="18">
        <v>8.8344469190794361E-2</v>
      </c>
      <c r="T199" s="2"/>
      <c r="U199" s="2"/>
      <c r="V199" s="8" t="s">
        <v>7</v>
      </c>
      <c r="W199" s="7">
        <v>16575111.830000002</v>
      </c>
      <c r="X199" s="18">
        <v>6.1336023655254576E-2</v>
      </c>
      <c r="Y199" s="9">
        <v>227</v>
      </c>
      <c r="Z199" s="18">
        <v>9.0115125049622866E-2</v>
      </c>
    </row>
    <row r="200" spans="1:26" ht="17.5" x14ac:dyDescent="0.35">
      <c r="A200" s="8" t="s">
        <v>8</v>
      </c>
      <c r="B200" s="7">
        <v>17151275.020000007</v>
      </c>
      <c r="C200" s="18">
        <v>5.1633403095961782E-2</v>
      </c>
      <c r="D200" s="9">
        <v>240</v>
      </c>
      <c r="E200" s="18">
        <v>7.6311605723370424E-2</v>
      </c>
      <c r="F200" s="2"/>
      <c r="G200" s="2"/>
      <c r="H200" s="8" t="s">
        <v>8</v>
      </c>
      <c r="I200" s="7">
        <v>16201155.300000003</v>
      </c>
      <c r="J200" s="18">
        <v>5.2266770745571518E-2</v>
      </c>
      <c r="K200" s="9">
        <v>224</v>
      </c>
      <c r="L200" s="18">
        <v>7.7669902912621352E-2</v>
      </c>
      <c r="M200" s="2"/>
      <c r="N200" s="2"/>
      <c r="O200" s="8" t="s">
        <v>8</v>
      </c>
      <c r="P200" s="7">
        <v>15068731.540000005</v>
      </c>
      <c r="Q200" s="18">
        <v>5.2417719940919254E-2</v>
      </c>
      <c r="R200" s="9">
        <v>207</v>
      </c>
      <c r="S200" s="18">
        <v>7.6837416481069037E-2</v>
      </c>
      <c r="T200" s="2"/>
      <c r="U200" s="2"/>
      <c r="V200" s="8" t="s">
        <v>8</v>
      </c>
      <c r="W200" s="7">
        <v>13559148.080000006</v>
      </c>
      <c r="X200" s="18">
        <v>5.0175482127047581E-2</v>
      </c>
      <c r="Y200" s="9">
        <v>186</v>
      </c>
      <c r="Z200" s="18">
        <v>7.3838824930527985E-2</v>
      </c>
    </row>
    <row r="201" spans="1:26" ht="17.5" x14ac:dyDescent="0.35">
      <c r="A201" s="8" t="s">
        <v>9</v>
      </c>
      <c r="B201" s="7">
        <v>17576832.359999999</v>
      </c>
      <c r="C201" s="18">
        <v>5.2914530805187029E-2</v>
      </c>
      <c r="D201" s="9">
        <v>219</v>
      </c>
      <c r="E201" s="18">
        <v>6.9634340222575516E-2</v>
      </c>
      <c r="F201" s="2"/>
      <c r="G201" s="2"/>
      <c r="H201" s="8" t="s">
        <v>9</v>
      </c>
      <c r="I201" s="7">
        <v>16643851.550000008</v>
      </c>
      <c r="J201" s="18">
        <v>5.369495922844314E-2</v>
      </c>
      <c r="K201" s="9">
        <v>204</v>
      </c>
      <c r="L201" s="18">
        <v>7.0735090152565877E-2</v>
      </c>
      <c r="M201" s="2"/>
      <c r="N201" s="2"/>
      <c r="O201" s="8" t="s">
        <v>9</v>
      </c>
      <c r="P201" s="7">
        <v>16030517.609999998</v>
      </c>
      <c r="Q201" s="18">
        <v>5.5763365374080706E-2</v>
      </c>
      <c r="R201" s="9">
        <v>195</v>
      </c>
      <c r="S201" s="18">
        <v>7.2383073496659248E-2</v>
      </c>
      <c r="T201" s="2"/>
      <c r="U201" s="2"/>
      <c r="V201" s="8" t="s">
        <v>9</v>
      </c>
      <c r="W201" s="7">
        <v>15081049.260000002</v>
      </c>
      <c r="X201" s="18">
        <v>5.580726113009999E-2</v>
      </c>
      <c r="Y201" s="9">
        <v>181</v>
      </c>
      <c r="Z201" s="18">
        <v>7.1853910281857877E-2</v>
      </c>
    </row>
    <row r="202" spans="1:26" ht="17.5" x14ac:dyDescent="0.35">
      <c r="A202" s="8" t="s">
        <v>10</v>
      </c>
      <c r="B202" s="7">
        <v>14419938.629999999</v>
      </c>
      <c r="C202" s="18">
        <v>4.3410796167258972E-2</v>
      </c>
      <c r="D202" s="9">
        <v>199</v>
      </c>
      <c r="E202" s="18">
        <v>6.3275039745627981E-2</v>
      </c>
      <c r="F202" s="2"/>
      <c r="G202" s="2"/>
      <c r="H202" s="8" t="s">
        <v>10</v>
      </c>
      <c r="I202" s="7">
        <v>13394559.690000007</v>
      </c>
      <c r="J202" s="18">
        <v>4.3212373907378303E-2</v>
      </c>
      <c r="K202" s="9">
        <v>179</v>
      </c>
      <c r="L202" s="18">
        <v>6.2066574202496533E-2</v>
      </c>
      <c r="M202" s="2"/>
      <c r="N202" s="2"/>
      <c r="O202" s="8" t="s">
        <v>10</v>
      </c>
      <c r="P202" s="7">
        <v>13011168.870000008</v>
      </c>
      <c r="Q202" s="18">
        <v>4.5260332903353795E-2</v>
      </c>
      <c r="R202" s="9">
        <v>175</v>
      </c>
      <c r="S202" s="18">
        <v>6.4959168522642913E-2</v>
      </c>
      <c r="T202" s="2"/>
      <c r="U202" s="2"/>
      <c r="V202" s="8" t="s">
        <v>10</v>
      </c>
      <c r="W202" s="7">
        <v>12496272.300000003</v>
      </c>
      <c r="X202" s="18">
        <v>4.6242321696317784E-2</v>
      </c>
      <c r="Y202" s="9">
        <v>166</v>
      </c>
      <c r="Z202" s="18">
        <v>6.5899166335847553E-2</v>
      </c>
    </row>
    <row r="203" spans="1:26" ht="17.5" x14ac:dyDescent="0.35">
      <c r="A203" s="8" t="s">
        <v>11</v>
      </c>
      <c r="B203" s="7">
        <v>10543922.619999997</v>
      </c>
      <c r="C203" s="18">
        <v>3.1742165303526755E-2</v>
      </c>
      <c r="D203" s="9">
        <v>117</v>
      </c>
      <c r="E203" s="18">
        <v>3.7201907790143082E-2</v>
      </c>
      <c r="F203" s="2"/>
      <c r="G203" s="2"/>
      <c r="H203" s="8" t="s">
        <v>11</v>
      </c>
      <c r="I203" s="7">
        <v>10124905.549999999</v>
      </c>
      <c r="J203" s="18">
        <v>3.2664097553735227E-2</v>
      </c>
      <c r="K203" s="9">
        <v>111</v>
      </c>
      <c r="L203" s="18">
        <v>3.8488210818307902E-2</v>
      </c>
      <c r="M203" s="2"/>
      <c r="N203" s="2"/>
      <c r="O203" s="8" t="s">
        <v>11</v>
      </c>
      <c r="P203" s="7">
        <v>9415767.7199999988</v>
      </c>
      <c r="Q203" s="18">
        <v>3.2753458648166187E-2</v>
      </c>
      <c r="R203" s="9">
        <v>103</v>
      </c>
      <c r="S203" s="18">
        <v>3.8233110616184111E-2</v>
      </c>
      <c r="T203" s="2"/>
      <c r="U203" s="2"/>
      <c r="V203" s="8" t="s">
        <v>11</v>
      </c>
      <c r="W203" s="7">
        <v>8663223.3499999996</v>
      </c>
      <c r="X203" s="18">
        <v>3.2058165143996724E-2</v>
      </c>
      <c r="Y203" s="9">
        <v>95</v>
      </c>
      <c r="Z203" s="18">
        <v>3.7713378324732039E-2</v>
      </c>
    </row>
    <row r="204" spans="1:26" ht="17.5" x14ac:dyDescent="0.35">
      <c r="A204" s="8" t="s">
        <v>67</v>
      </c>
      <c r="B204" s="7">
        <v>119708376.13000007</v>
      </c>
      <c r="C204" s="18">
        <v>0.36037850430803137</v>
      </c>
      <c r="D204" s="9">
        <v>1015</v>
      </c>
      <c r="E204" s="18">
        <v>0.32273449920508746</v>
      </c>
      <c r="F204" s="2"/>
      <c r="G204" s="2"/>
      <c r="H204" s="8" t="s">
        <v>67</v>
      </c>
      <c r="I204" s="7">
        <v>110086102.29000007</v>
      </c>
      <c r="J204" s="18">
        <v>0.35515029416852562</v>
      </c>
      <c r="K204" s="9">
        <v>922</v>
      </c>
      <c r="L204" s="18">
        <v>0.31969486823855758</v>
      </c>
      <c r="M204" s="2"/>
      <c r="N204" s="2"/>
      <c r="O204" s="8" t="s">
        <v>67</v>
      </c>
      <c r="P204" s="7">
        <v>102763744.1800001</v>
      </c>
      <c r="Q204" s="18">
        <v>0.35747143999537428</v>
      </c>
      <c r="R204" s="9">
        <v>872</v>
      </c>
      <c r="S204" s="18">
        <v>0.32368225686711211</v>
      </c>
      <c r="T204" s="2"/>
      <c r="U204" s="2"/>
      <c r="V204" s="8" t="s">
        <v>67</v>
      </c>
      <c r="W204" s="7">
        <v>96887858.570000038</v>
      </c>
      <c r="X204" s="18">
        <v>0.35853248207957833</v>
      </c>
      <c r="Y204" s="9">
        <v>826</v>
      </c>
      <c r="Z204" s="18">
        <v>0.32790789996030173</v>
      </c>
    </row>
    <row r="205" spans="1:26" ht="17.5" x14ac:dyDescent="0.35">
      <c r="A205" s="8" t="s">
        <v>12</v>
      </c>
      <c r="B205" s="7">
        <v>23258109.530000012</v>
      </c>
      <c r="C205" s="18">
        <v>7.0017846673915696E-2</v>
      </c>
      <c r="D205" s="9">
        <v>241</v>
      </c>
      <c r="E205" s="18">
        <v>7.6629570747217809E-2</v>
      </c>
      <c r="F205" s="2"/>
      <c r="G205" s="2"/>
      <c r="H205" s="8" t="s">
        <v>12</v>
      </c>
      <c r="I205" s="7">
        <v>21375203.650000013</v>
      </c>
      <c r="J205" s="18">
        <v>6.8958839547353393E-2</v>
      </c>
      <c r="K205" s="9">
        <v>221</v>
      </c>
      <c r="L205" s="18">
        <v>7.6629680998613031E-2</v>
      </c>
      <c r="M205" s="2"/>
      <c r="N205" s="2"/>
      <c r="O205" s="8" t="s">
        <v>12</v>
      </c>
      <c r="P205" s="7">
        <v>18813258.070000008</v>
      </c>
      <c r="Q205" s="18">
        <v>6.5443338085343528E-2</v>
      </c>
      <c r="R205" s="9">
        <v>199</v>
      </c>
      <c r="S205" s="18">
        <v>7.3867854491462506E-2</v>
      </c>
      <c r="T205" s="2"/>
      <c r="U205" s="2"/>
      <c r="V205" s="8" t="s">
        <v>12</v>
      </c>
      <c r="W205" s="7">
        <v>16755750.580000004</v>
      </c>
      <c r="X205" s="18">
        <v>6.2004475413329728E-2</v>
      </c>
      <c r="Y205" s="9">
        <v>173</v>
      </c>
      <c r="Z205" s="18">
        <v>6.8678046843985707E-2</v>
      </c>
    </row>
    <row r="206" spans="1:26" ht="17.5" x14ac:dyDescent="0.35">
      <c r="A206" s="8" t="s">
        <v>13</v>
      </c>
      <c r="B206" s="7">
        <v>79534177.039999977</v>
      </c>
      <c r="C206" s="18">
        <v>0.23943527336732692</v>
      </c>
      <c r="D206" s="9">
        <v>420</v>
      </c>
      <c r="E206" s="18">
        <v>0.13354531001589826</v>
      </c>
      <c r="F206" s="2"/>
      <c r="G206" s="2"/>
      <c r="H206" s="8" t="s">
        <v>13</v>
      </c>
      <c r="I206" s="7">
        <v>77060301.149999976</v>
      </c>
      <c r="J206" s="18">
        <v>0.24860530123995228</v>
      </c>
      <c r="K206" s="9">
        <v>404</v>
      </c>
      <c r="L206" s="18">
        <v>0.14008321775312066</v>
      </c>
      <c r="M206" s="2"/>
      <c r="N206" s="2"/>
      <c r="O206" s="8" t="s">
        <v>13</v>
      </c>
      <c r="P206" s="7">
        <v>70690359.050000012</v>
      </c>
      <c r="Q206" s="18">
        <v>0.24590174915319557</v>
      </c>
      <c r="R206" s="9">
        <v>379</v>
      </c>
      <c r="S206" s="18">
        <v>0.14068299925760949</v>
      </c>
      <c r="T206" s="2"/>
      <c r="U206" s="2"/>
      <c r="V206" s="8" t="s">
        <v>13</v>
      </c>
      <c r="W206" s="7">
        <v>67067059.519999951</v>
      </c>
      <c r="X206" s="18">
        <v>0.24818093484966147</v>
      </c>
      <c r="Y206" s="9">
        <v>357</v>
      </c>
      <c r="Z206" s="18">
        <v>0.14172290591504566</v>
      </c>
    </row>
    <row r="207" spans="1:26" ht="17.5" x14ac:dyDescent="0.35">
      <c r="A207" s="8" t="s">
        <v>14</v>
      </c>
      <c r="B207" s="7">
        <v>6179023.7299999977</v>
      </c>
      <c r="C207" s="18">
        <v>1.8601767076708159E-2</v>
      </c>
      <c r="D207" s="9">
        <v>82</v>
      </c>
      <c r="E207" s="18">
        <v>2.6073131955484895E-2</v>
      </c>
      <c r="F207" s="2"/>
      <c r="G207" s="2"/>
      <c r="H207" s="8" t="s">
        <v>14</v>
      </c>
      <c r="I207" s="7">
        <v>5582032.1900000004</v>
      </c>
      <c r="J207" s="18">
        <v>1.8008271099600563E-2</v>
      </c>
      <c r="K207" s="9">
        <v>72</v>
      </c>
      <c r="L207" s="18">
        <v>2.4965325936199722E-2</v>
      </c>
      <c r="M207" s="2"/>
      <c r="N207" s="2"/>
      <c r="O207" s="8" t="s">
        <v>14</v>
      </c>
      <c r="P207" s="7">
        <v>5190441.3099999996</v>
      </c>
      <c r="Q207" s="18">
        <v>1.8055341833859359E-2</v>
      </c>
      <c r="R207" s="9">
        <v>67</v>
      </c>
      <c r="S207" s="18">
        <v>2.4870081662954714E-2</v>
      </c>
      <c r="T207" s="2"/>
      <c r="U207" s="2"/>
      <c r="V207" s="8" t="s">
        <v>14</v>
      </c>
      <c r="W207" s="7">
        <v>5077820.13</v>
      </c>
      <c r="X207" s="18">
        <v>1.8790418960980718E-2</v>
      </c>
      <c r="Y207" s="9">
        <v>66</v>
      </c>
      <c r="Z207" s="18">
        <v>2.6200873362445413E-2</v>
      </c>
    </row>
    <row r="208" spans="1:26" ht="17.5" x14ac:dyDescent="0.35">
      <c r="A208" s="8" t="s">
        <v>15</v>
      </c>
      <c r="B208" s="7">
        <v>7799618.4700000025</v>
      </c>
      <c r="C208" s="18">
        <v>2.3480519319211444E-2</v>
      </c>
      <c r="D208" s="9">
        <v>106</v>
      </c>
      <c r="E208" s="18">
        <v>3.3704292527821943E-2</v>
      </c>
      <c r="F208" s="2"/>
      <c r="G208" s="2"/>
      <c r="H208" s="8" t="s">
        <v>15</v>
      </c>
      <c r="I208" s="7">
        <v>7423116.6400000025</v>
      </c>
      <c r="J208" s="18">
        <v>2.3947819057108674E-2</v>
      </c>
      <c r="K208" s="9">
        <v>98</v>
      </c>
      <c r="L208" s="18">
        <v>3.3980582524271843E-2</v>
      </c>
      <c r="M208" s="2"/>
      <c r="N208" s="2"/>
      <c r="O208" s="8" t="s">
        <v>15</v>
      </c>
      <c r="P208" s="7">
        <v>6872466.2800000012</v>
      </c>
      <c r="Q208" s="18">
        <v>2.3906392639101402E-2</v>
      </c>
      <c r="R208" s="9">
        <v>88</v>
      </c>
      <c r="S208" s="18">
        <v>3.2665181885671864E-2</v>
      </c>
      <c r="T208" s="2"/>
      <c r="U208" s="2"/>
      <c r="V208" s="8" t="s">
        <v>15</v>
      </c>
      <c r="W208" s="7">
        <v>6787389.5500000017</v>
      </c>
      <c r="X208" s="18">
        <v>2.5116662274502904E-2</v>
      </c>
      <c r="Y208" s="9">
        <v>86</v>
      </c>
      <c r="Z208" s="18">
        <v>3.4140531957125846E-2</v>
      </c>
    </row>
    <row r="209" spans="1:26" ht="17.5" x14ac:dyDescent="0.35">
      <c r="A209" s="8" t="s">
        <v>99</v>
      </c>
      <c r="B209" s="7">
        <v>5811734.9799999995</v>
      </c>
      <c r="C209" s="18">
        <v>1.7496055223843135E-2</v>
      </c>
      <c r="D209" s="9">
        <v>111</v>
      </c>
      <c r="E209" s="18">
        <v>3.5294117647058823E-2</v>
      </c>
      <c r="F209" s="2"/>
      <c r="G209" s="2"/>
      <c r="H209" s="8" t="s">
        <v>99</v>
      </c>
      <c r="I209" s="7">
        <v>5422693.0300000003</v>
      </c>
      <c r="J209" s="18">
        <v>1.7494224836090456E-2</v>
      </c>
      <c r="K209" s="9">
        <v>104</v>
      </c>
      <c r="L209" s="18">
        <v>3.6061026352288486E-2</v>
      </c>
      <c r="M209" s="2"/>
      <c r="N209" s="2"/>
      <c r="O209" s="8" t="s">
        <v>99</v>
      </c>
      <c r="P209" s="7">
        <v>5255793.6500000004</v>
      </c>
      <c r="Q209" s="18">
        <v>1.8282674880872006E-2</v>
      </c>
      <c r="R209" s="9">
        <v>98</v>
      </c>
      <c r="S209" s="18">
        <v>3.6377134372680031E-2</v>
      </c>
      <c r="T209" s="2"/>
      <c r="U209" s="2"/>
      <c r="V209" s="8" t="s">
        <v>99</v>
      </c>
      <c r="W209" s="7">
        <v>4863851.75</v>
      </c>
      <c r="X209" s="18">
        <v>1.7998631264356989E-2</v>
      </c>
      <c r="Y209" s="9">
        <v>92</v>
      </c>
      <c r="Z209" s="18">
        <v>3.652242953552997E-2</v>
      </c>
    </row>
    <row r="210" spans="1:26" ht="17.5" x14ac:dyDescent="0.35">
      <c r="A210" s="8"/>
      <c r="B210" s="7"/>
      <c r="C210" s="8"/>
      <c r="D210" s="9"/>
      <c r="E210" s="8"/>
      <c r="F210" s="2"/>
      <c r="G210" s="2"/>
      <c r="H210" s="8"/>
      <c r="I210" s="7"/>
      <c r="J210" s="8"/>
      <c r="K210" s="9"/>
      <c r="L210" s="8"/>
      <c r="M210" s="2"/>
      <c r="N210" s="2"/>
      <c r="O210" s="8"/>
      <c r="P210" s="7"/>
      <c r="Q210" s="21"/>
      <c r="R210" s="9"/>
      <c r="S210" s="21"/>
      <c r="T210" s="2"/>
      <c r="U210" s="2"/>
      <c r="V210" s="8"/>
      <c r="W210" s="7"/>
      <c r="X210" s="21"/>
      <c r="Y210" s="9"/>
      <c r="Z210" s="21"/>
    </row>
    <row r="211" spans="1:26" ht="18.5" thickBot="1" x14ac:dyDescent="0.45">
      <c r="A211" s="22"/>
      <c r="B211" s="23">
        <f>SUM(B198:B210)</f>
        <v>332174018.98000014</v>
      </c>
      <c r="C211" s="24"/>
      <c r="D211" s="25">
        <f>SUM(D198:D210)</f>
        <v>3145</v>
      </c>
      <c r="E211" s="35"/>
      <c r="F211" s="2"/>
      <c r="G211" s="2"/>
      <c r="H211" s="22"/>
      <c r="I211" s="23">
        <f>SUM(I198:I210)</f>
        <v>309970466.30000001</v>
      </c>
      <c r="J211" s="24"/>
      <c r="K211" s="25">
        <f>SUM(K198:K210)</f>
        <v>2884</v>
      </c>
      <c r="L211" s="35"/>
      <c r="M211" s="2"/>
      <c r="N211" s="2"/>
      <c r="O211" s="22"/>
      <c r="P211" s="23">
        <v>287473998.43000007</v>
      </c>
      <c r="Q211" s="24"/>
      <c r="R211" s="25">
        <v>2694</v>
      </c>
      <c r="S211" s="24"/>
      <c r="T211" s="2"/>
      <c r="U211" s="2"/>
      <c r="V211" s="22"/>
      <c r="W211" s="23">
        <f>SUM(W198:W210)</f>
        <v>270234534.98000002</v>
      </c>
      <c r="X211" s="24"/>
      <c r="Y211" s="25">
        <f>SUM(Y198:Y210)</f>
        <v>2519</v>
      </c>
      <c r="Z211" s="24"/>
    </row>
    <row r="212" spans="1:26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</row>
    <row r="213" spans="1:26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</row>
    <row r="214" spans="1:26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</row>
    <row r="215" spans="1:26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</row>
    <row r="216" spans="1:26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</row>
    <row r="217" spans="1:26" ht="36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</row>
    <row r="218" spans="1:26" ht="17.5" x14ac:dyDescent="0.35">
      <c r="A218" s="10"/>
      <c r="B218" s="11"/>
      <c r="C218" s="10"/>
      <c r="D218" s="12"/>
      <c r="E218" s="10"/>
      <c r="F218" s="2"/>
      <c r="G218" s="2"/>
      <c r="H218" s="10"/>
      <c r="I218" s="11"/>
      <c r="J218" s="10"/>
      <c r="K218" s="12"/>
      <c r="L218" s="10"/>
      <c r="M218" s="2"/>
      <c r="N218" s="2"/>
      <c r="O218" s="10"/>
      <c r="P218" s="11"/>
      <c r="Q218" s="17"/>
      <c r="R218" s="12"/>
      <c r="S218" s="17"/>
      <c r="T218" s="2"/>
      <c r="U218" s="2"/>
      <c r="V218" s="10"/>
      <c r="W218" s="11"/>
      <c r="X218" s="17"/>
      <c r="Y218" s="12"/>
      <c r="Z218" s="17"/>
    </row>
    <row r="219" spans="1:26" ht="17.5" x14ac:dyDescent="0.35">
      <c r="A219" s="8" t="s">
        <v>100</v>
      </c>
      <c r="B219" s="7">
        <v>1237342.71</v>
      </c>
      <c r="C219" s="18">
        <v>3.7249834102001216E-3</v>
      </c>
      <c r="D219" s="9">
        <v>13</v>
      </c>
      <c r="E219" s="18">
        <v>4.1335453100158981E-3</v>
      </c>
      <c r="F219" s="2"/>
      <c r="G219" s="2"/>
      <c r="H219" s="8" t="s">
        <v>100</v>
      </c>
      <c r="I219" s="7">
        <v>1154174.79</v>
      </c>
      <c r="J219" s="18">
        <v>3.7234992216418164E-3</v>
      </c>
      <c r="K219" s="9">
        <v>14</v>
      </c>
      <c r="L219" s="18">
        <v>4.8543689320388345E-3</v>
      </c>
      <c r="M219" s="2"/>
      <c r="N219" s="2"/>
      <c r="O219" s="8" t="s">
        <v>100</v>
      </c>
      <c r="P219" s="7">
        <v>562669.93999999994</v>
      </c>
      <c r="Q219" s="18">
        <v>1.9572898525534311E-3</v>
      </c>
      <c r="R219" s="9">
        <v>10</v>
      </c>
      <c r="S219" s="18">
        <v>3.7119524870081661E-3</v>
      </c>
      <c r="T219" s="2"/>
      <c r="U219" s="2"/>
      <c r="V219" s="8" t="s">
        <v>100</v>
      </c>
      <c r="W219" s="7">
        <v>45749.64</v>
      </c>
      <c r="X219" s="18">
        <v>1.6929605242122709E-4</v>
      </c>
      <c r="Y219" s="9">
        <v>1</v>
      </c>
      <c r="Z219" s="18">
        <v>3.9698292973402142E-4</v>
      </c>
    </row>
    <row r="220" spans="1:26" ht="17.5" x14ac:dyDescent="0.35">
      <c r="A220" s="8" t="s">
        <v>101</v>
      </c>
      <c r="B220" s="7">
        <v>99288817.150000036</v>
      </c>
      <c r="C220" s="18">
        <v>0.29890602960124407</v>
      </c>
      <c r="D220" s="9">
        <v>856</v>
      </c>
      <c r="E220" s="18">
        <v>0.27217806041335452</v>
      </c>
      <c r="F220" s="2"/>
      <c r="G220" s="2"/>
      <c r="H220" s="8" t="s">
        <v>101</v>
      </c>
      <c r="I220" s="7">
        <v>115113544.05000013</v>
      </c>
      <c r="J220" s="18">
        <v>0.37136939342662856</v>
      </c>
      <c r="K220" s="9">
        <v>937</v>
      </c>
      <c r="L220" s="18">
        <v>0.32489597780859919</v>
      </c>
      <c r="M220" s="2"/>
      <c r="N220" s="2"/>
      <c r="O220" s="8" t="s">
        <v>101</v>
      </c>
      <c r="P220" s="7">
        <v>114669588.52000004</v>
      </c>
      <c r="Q220" s="18">
        <v>0.39888681809921017</v>
      </c>
      <c r="R220" s="9">
        <v>959</v>
      </c>
      <c r="S220" s="18">
        <v>0.35597624350408313</v>
      </c>
      <c r="T220" s="2"/>
      <c r="U220" s="2"/>
      <c r="V220" s="8" t="s">
        <v>101</v>
      </c>
      <c r="W220" s="7">
        <v>73573844.530000091</v>
      </c>
      <c r="X220" s="18">
        <v>0.27225922303174643</v>
      </c>
      <c r="Y220" s="9">
        <v>619</v>
      </c>
      <c r="Z220" s="18">
        <v>0.24573243350535928</v>
      </c>
    </row>
    <row r="221" spans="1:26" ht="17.5" x14ac:dyDescent="0.35">
      <c r="A221" s="8" t="s">
        <v>102</v>
      </c>
      <c r="B221" s="7">
        <v>44359712.45000001</v>
      </c>
      <c r="C221" s="18">
        <v>0.13354359436723709</v>
      </c>
      <c r="D221" s="9">
        <v>350</v>
      </c>
      <c r="E221" s="18">
        <v>0.11128775834658187</v>
      </c>
      <c r="F221" s="2"/>
      <c r="G221" s="2"/>
      <c r="H221" s="8" t="s">
        <v>102</v>
      </c>
      <c r="I221" s="7">
        <v>33315642.759999987</v>
      </c>
      <c r="J221" s="18">
        <v>0.10748005497967666</v>
      </c>
      <c r="K221" s="9">
        <v>290</v>
      </c>
      <c r="L221" s="18">
        <v>0.10055478502080444</v>
      </c>
      <c r="M221" s="2"/>
      <c r="N221" s="2"/>
      <c r="O221" s="8" t="s">
        <v>102</v>
      </c>
      <c r="P221" s="7">
        <v>28006183.240000006</v>
      </c>
      <c r="Q221" s="18">
        <v>9.7421622104788441E-2</v>
      </c>
      <c r="R221" s="9">
        <v>223</v>
      </c>
      <c r="S221" s="18">
        <v>8.2776540460282114E-2</v>
      </c>
      <c r="T221" s="2"/>
      <c r="U221" s="2"/>
      <c r="V221" s="8" t="s">
        <v>102</v>
      </c>
      <c r="W221" s="7">
        <v>59500309.040000029</v>
      </c>
      <c r="X221" s="18">
        <v>0.22018025580780651</v>
      </c>
      <c r="Y221" s="9">
        <v>485</v>
      </c>
      <c r="Z221" s="18">
        <v>0.19253672092100041</v>
      </c>
    </row>
    <row r="222" spans="1:26" ht="17.5" x14ac:dyDescent="0.35">
      <c r="A222" s="8" t="s">
        <v>103</v>
      </c>
      <c r="B222" s="7">
        <v>182153040.20999986</v>
      </c>
      <c r="C222" s="18">
        <v>0.54836630742324033</v>
      </c>
      <c r="D222" s="9">
        <v>1862</v>
      </c>
      <c r="E222" s="18">
        <v>0.59205087440381554</v>
      </c>
      <c r="F222" s="2"/>
      <c r="G222" s="2"/>
      <c r="H222" s="8" t="s">
        <v>103</v>
      </c>
      <c r="I222" s="7">
        <v>155722272.52999964</v>
      </c>
      <c r="J222" s="18">
        <v>0.50237777291752184</v>
      </c>
      <c r="K222" s="9">
        <v>1581</v>
      </c>
      <c r="L222" s="18">
        <v>0.54819694868238555</v>
      </c>
      <c r="M222" s="2"/>
      <c r="N222" s="2"/>
      <c r="O222" s="8" t="s">
        <v>103</v>
      </c>
      <c r="P222" s="7">
        <v>140145382.55999994</v>
      </c>
      <c r="Q222" s="18">
        <v>0.48750629039629606</v>
      </c>
      <c r="R222" s="9">
        <v>1444</v>
      </c>
      <c r="S222" s="18">
        <v>0.5360059391239792</v>
      </c>
      <c r="T222" s="2"/>
      <c r="U222" s="2"/>
      <c r="V222" s="8" t="s">
        <v>103</v>
      </c>
      <c r="W222" s="7">
        <v>111841330.83999984</v>
      </c>
      <c r="X222" s="18">
        <v>0.4138676459257038</v>
      </c>
      <c r="Y222" s="9">
        <v>1175</v>
      </c>
      <c r="Z222" s="18">
        <v>0.46645494243747521</v>
      </c>
    </row>
    <row r="223" spans="1:26" ht="17.5" x14ac:dyDescent="0.35">
      <c r="A223" s="8" t="s">
        <v>104</v>
      </c>
      <c r="B223" s="7">
        <v>4570739.96</v>
      </c>
      <c r="C223" s="18">
        <v>1.3760076643065822E-2</v>
      </c>
      <c r="D223" s="9">
        <v>55</v>
      </c>
      <c r="E223" s="18">
        <v>1.7488076311605722E-2</v>
      </c>
      <c r="F223" s="2"/>
      <c r="G223" s="2"/>
      <c r="H223" s="8" t="s">
        <v>104</v>
      </c>
      <c r="I223" s="7">
        <v>4101883.73</v>
      </c>
      <c r="J223" s="18">
        <v>1.3233143721602367E-2</v>
      </c>
      <c r="K223" s="9">
        <v>53</v>
      </c>
      <c r="L223" s="18">
        <v>1.8377253814147017E-2</v>
      </c>
      <c r="M223" s="2"/>
      <c r="N223" s="2"/>
      <c r="O223" s="8" t="s">
        <v>104</v>
      </c>
      <c r="P223" s="7">
        <v>3528293.5</v>
      </c>
      <c r="Q223" s="18">
        <v>1.2273435229861804E-2</v>
      </c>
      <c r="R223" s="9">
        <v>49</v>
      </c>
      <c r="S223" s="18">
        <v>1.8188567186340016E-2</v>
      </c>
      <c r="T223" s="2"/>
      <c r="U223" s="2"/>
      <c r="V223" s="8" t="s">
        <v>104</v>
      </c>
      <c r="W223" s="7">
        <v>23519725.789999995</v>
      </c>
      <c r="X223" s="18">
        <v>8.7034493173645214E-2</v>
      </c>
      <c r="Y223" s="9">
        <v>217</v>
      </c>
      <c r="Z223" s="18">
        <v>8.614529575228265E-2</v>
      </c>
    </row>
    <row r="224" spans="1:26" ht="17.5" x14ac:dyDescent="0.35">
      <c r="A224" s="8" t="s">
        <v>105</v>
      </c>
      <c r="B224" s="7">
        <v>264480.86</v>
      </c>
      <c r="C224" s="18">
        <v>7.962117591620684E-4</v>
      </c>
      <c r="D224" s="9">
        <v>3</v>
      </c>
      <c r="E224" s="18">
        <v>9.5389507154213036E-4</v>
      </c>
      <c r="F224" s="2"/>
      <c r="G224" s="2"/>
      <c r="H224" s="8" t="s">
        <v>105</v>
      </c>
      <c r="I224" s="7">
        <v>264419.84000000003</v>
      </c>
      <c r="J224" s="18">
        <v>8.530484957366411E-4</v>
      </c>
      <c r="K224" s="9">
        <v>3</v>
      </c>
      <c r="L224" s="18">
        <v>1.0402219140083217E-3</v>
      </c>
      <c r="M224" s="2"/>
      <c r="N224" s="2"/>
      <c r="O224" s="8" t="s">
        <v>105</v>
      </c>
      <c r="P224" s="7">
        <v>264446.55</v>
      </c>
      <c r="Q224" s="18">
        <v>9.1989728269074346E-4</v>
      </c>
      <c r="R224" s="9">
        <v>3</v>
      </c>
      <c r="S224" s="18">
        <v>1.1135857461024498E-3</v>
      </c>
      <c r="T224" s="2"/>
      <c r="U224" s="2"/>
      <c r="V224" s="8" t="s">
        <v>105</v>
      </c>
      <c r="W224" s="7">
        <v>1487240.81</v>
      </c>
      <c r="X224" s="18">
        <v>5.5035186753982822E-3</v>
      </c>
      <c r="Y224" s="9">
        <v>16</v>
      </c>
      <c r="Z224" s="18">
        <v>6.3517268757443427E-3</v>
      </c>
    </row>
    <row r="225" spans="1:26" ht="17.5" x14ac:dyDescent="0.35">
      <c r="A225" s="8" t="s">
        <v>106</v>
      </c>
      <c r="B225" s="7">
        <v>299885.64</v>
      </c>
      <c r="C225" s="18">
        <v>9.0279679585071972E-4</v>
      </c>
      <c r="D225" s="9">
        <v>6</v>
      </c>
      <c r="E225" s="18">
        <v>1.9077901430842607E-3</v>
      </c>
      <c r="F225" s="2"/>
      <c r="G225" s="2"/>
      <c r="H225" s="8" t="s">
        <v>106</v>
      </c>
      <c r="I225" s="7">
        <v>298528.59999999998</v>
      </c>
      <c r="J225" s="18">
        <v>9.6308723719205588E-4</v>
      </c>
      <c r="K225" s="9">
        <v>6</v>
      </c>
      <c r="L225" s="18">
        <v>2.0804438280166435E-3</v>
      </c>
      <c r="M225" s="2"/>
      <c r="N225" s="2"/>
      <c r="O225" s="8" t="s">
        <v>106</v>
      </c>
      <c r="P225" s="7">
        <v>297434.12</v>
      </c>
      <c r="Q225" s="18">
        <v>1.0346470345992884E-3</v>
      </c>
      <c r="R225" s="9">
        <v>6</v>
      </c>
      <c r="S225" s="18">
        <v>2.2271714922048997E-3</v>
      </c>
      <c r="T225" s="2"/>
      <c r="U225" s="2"/>
      <c r="V225" s="8" t="s">
        <v>106</v>
      </c>
      <c r="W225" s="7">
        <v>266334.33</v>
      </c>
      <c r="X225" s="18">
        <v>9.8556733327852188E-4</v>
      </c>
      <c r="Y225" s="9">
        <v>6</v>
      </c>
      <c r="Z225" s="18">
        <v>2.3818975784041284E-3</v>
      </c>
    </row>
    <row r="226" spans="1:26" ht="17.5" x14ac:dyDescent="0.35">
      <c r="A226" s="8"/>
      <c r="B226" s="7"/>
      <c r="C226" s="18"/>
      <c r="D226" s="9"/>
      <c r="E226" s="18"/>
      <c r="F226" s="2"/>
      <c r="G226" s="2"/>
      <c r="H226" s="8"/>
      <c r="I226" s="7"/>
      <c r="J226" s="18"/>
      <c r="K226" s="9"/>
      <c r="L226" s="18"/>
      <c r="M226" s="2"/>
      <c r="N226" s="2"/>
      <c r="O226" s="8"/>
      <c r="P226" s="7"/>
      <c r="Q226" s="18"/>
      <c r="R226" s="9"/>
      <c r="S226" s="18"/>
      <c r="T226" s="2"/>
      <c r="U226" s="2"/>
      <c r="V226" s="8"/>
      <c r="W226" s="7"/>
      <c r="X226" s="18"/>
      <c r="Y226" s="9"/>
      <c r="Z226" s="18"/>
    </row>
    <row r="227" spans="1:26" ht="17.5" x14ac:dyDescent="0.35">
      <c r="A227" s="8"/>
      <c r="B227" s="7"/>
      <c r="C227" s="18"/>
      <c r="D227" s="9"/>
      <c r="E227" s="18"/>
      <c r="F227" s="2"/>
      <c r="G227" s="2"/>
      <c r="H227" s="8"/>
      <c r="I227" s="7"/>
      <c r="J227" s="18"/>
      <c r="K227" s="9"/>
      <c r="L227" s="18"/>
      <c r="M227" s="2"/>
      <c r="N227" s="2"/>
      <c r="O227" s="8"/>
      <c r="P227" s="7"/>
      <c r="Q227" s="18"/>
      <c r="R227" s="9"/>
      <c r="S227" s="18"/>
      <c r="T227" s="2"/>
      <c r="U227" s="2"/>
      <c r="V227" s="8"/>
      <c r="W227" s="7"/>
      <c r="X227" s="18"/>
      <c r="Y227" s="9"/>
      <c r="Z227" s="18"/>
    </row>
    <row r="228" spans="1:26" ht="17.5" x14ac:dyDescent="0.35">
      <c r="A228" s="8"/>
      <c r="B228" s="7"/>
      <c r="C228" s="18"/>
      <c r="D228" s="9"/>
      <c r="E228" s="18"/>
      <c r="F228" s="2"/>
      <c r="G228" s="2"/>
      <c r="H228" s="8"/>
      <c r="I228" s="7"/>
      <c r="J228" s="18"/>
      <c r="K228" s="9"/>
      <c r="L228" s="18"/>
      <c r="M228" s="2"/>
      <c r="N228" s="2"/>
      <c r="O228" s="8"/>
      <c r="P228" s="7"/>
      <c r="Q228" s="18"/>
      <c r="R228" s="9"/>
      <c r="S228" s="18"/>
      <c r="T228" s="2"/>
      <c r="U228" s="2"/>
      <c r="V228" s="8"/>
      <c r="W228" s="7"/>
      <c r="X228" s="18"/>
      <c r="Y228" s="9"/>
      <c r="Z228" s="18"/>
    </row>
    <row r="229" spans="1:26" ht="17.5" x14ac:dyDescent="0.35">
      <c r="A229" s="8"/>
      <c r="B229" s="7"/>
      <c r="C229" s="18"/>
      <c r="D229" s="9"/>
      <c r="E229" s="18"/>
      <c r="F229" s="2"/>
      <c r="G229" s="2"/>
      <c r="H229" s="8"/>
      <c r="I229" s="7"/>
      <c r="J229" s="18"/>
      <c r="K229" s="9"/>
      <c r="L229" s="18"/>
      <c r="M229" s="2"/>
      <c r="N229" s="2"/>
      <c r="O229" s="8"/>
      <c r="P229" s="7"/>
      <c r="Q229" s="18"/>
      <c r="R229" s="9"/>
      <c r="S229" s="18"/>
      <c r="T229" s="2"/>
      <c r="U229" s="2"/>
      <c r="V229" s="8"/>
      <c r="W229" s="7"/>
      <c r="X229" s="18"/>
      <c r="Y229" s="9"/>
      <c r="Z229" s="18"/>
    </row>
    <row r="230" spans="1:26" ht="17.5" x14ac:dyDescent="0.35">
      <c r="A230" s="8"/>
      <c r="B230" s="7"/>
      <c r="C230" s="18"/>
      <c r="D230" s="9"/>
      <c r="E230" s="18"/>
      <c r="F230" s="2"/>
      <c r="G230" s="2"/>
      <c r="H230" s="8"/>
      <c r="I230" s="7"/>
      <c r="J230" s="18"/>
      <c r="K230" s="9"/>
      <c r="L230" s="18"/>
      <c r="M230" s="2"/>
      <c r="N230" s="2"/>
      <c r="O230" s="8"/>
      <c r="P230" s="7"/>
      <c r="Q230" s="18"/>
      <c r="R230" s="9"/>
      <c r="S230" s="18"/>
      <c r="T230" s="2"/>
      <c r="U230" s="2"/>
      <c r="V230" s="8"/>
      <c r="W230" s="7"/>
      <c r="X230" s="18"/>
      <c r="Y230" s="9"/>
      <c r="Z230" s="18"/>
    </row>
    <row r="231" spans="1:26" ht="17.5" x14ac:dyDescent="0.35">
      <c r="A231" s="8"/>
      <c r="B231" s="7"/>
      <c r="C231" s="18"/>
      <c r="D231" s="9"/>
      <c r="E231" s="18"/>
      <c r="F231" s="2"/>
      <c r="G231" s="2"/>
      <c r="H231" s="8"/>
      <c r="I231" s="7"/>
      <c r="J231" s="18"/>
      <c r="K231" s="9"/>
      <c r="L231" s="18"/>
      <c r="M231" s="2"/>
      <c r="N231" s="2"/>
      <c r="O231" s="8"/>
      <c r="P231" s="7"/>
      <c r="Q231" s="18"/>
      <c r="R231" s="9"/>
      <c r="S231" s="18"/>
      <c r="T231" s="2"/>
      <c r="U231" s="2"/>
      <c r="V231" s="8"/>
      <c r="W231" s="7"/>
      <c r="X231" s="18"/>
      <c r="Y231" s="9"/>
      <c r="Z231" s="18"/>
    </row>
    <row r="232" spans="1:26" ht="17.5" x14ac:dyDescent="0.35">
      <c r="A232" s="8"/>
      <c r="B232" s="7"/>
      <c r="C232" s="8"/>
      <c r="D232" s="9"/>
      <c r="E232" s="8"/>
      <c r="F232" s="2"/>
      <c r="G232" s="2"/>
      <c r="H232" s="8"/>
      <c r="I232" s="7"/>
      <c r="J232" s="8"/>
      <c r="K232" s="9"/>
      <c r="L232" s="8"/>
      <c r="M232" s="2"/>
      <c r="N232" s="2"/>
      <c r="O232" s="8"/>
      <c r="P232" s="7"/>
      <c r="Q232" s="21"/>
      <c r="R232" s="9"/>
      <c r="S232" s="21"/>
      <c r="T232" s="2"/>
      <c r="U232" s="2"/>
      <c r="V232" s="8"/>
      <c r="W232" s="7"/>
      <c r="X232" s="21"/>
      <c r="Y232" s="9"/>
      <c r="Z232" s="21"/>
    </row>
    <row r="233" spans="1:26" ht="18.5" thickBot="1" x14ac:dyDescent="0.45">
      <c r="A233" s="22"/>
      <c r="B233" s="23">
        <f>SUM(B219:B232)</f>
        <v>332174018.97999984</v>
      </c>
      <c r="C233" s="24"/>
      <c r="D233" s="25">
        <f>SUM(D219:D232)</f>
        <v>3145</v>
      </c>
      <c r="E233" s="22"/>
      <c r="F233" s="2"/>
      <c r="G233" s="2"/>
      <c r="H233" s="22"/>
      <c r="I233" s="23">
        <f>SUM(I219:I232)</f>
        <v>309970466.29999977</v>
      </c>
      <c r="J233" s="24"/>
      <c r="K233" s="25">
        <f>SUM(K219:K232)</f>
        <v>2884</v>
      </c>
      <c r="L233" s="22"/>
      <c r="M233" s="2"/>
      <c r="N233" s="2"/>
      <c r="O233" s="22"/>
      <c r="P233" s="23">
        <v>287473998.43000001</v>
      </c>
      <c r="Q233" s="24"/>
      <c r="R233" s="25">
        <v>2694</v>
      </c>
      <c r="S233" s="24"/>
      <c r="T233" s="2"/>
      <c r="U233" s="2"/>
      <c r="V233" s="22"/>
      <c r="W233" s="23">
        <f>SUM(W219:W232)</f>
        <v>270234534.97999996</v>
      </c>
      <c r="X233" s="24"/>
      <c r="Y233" s="25">
        <f>SUM(Y219:Y232)</f>
        <v>2519</v>
      </c>
      <c r="Z233" s="24"/>
    </row>
    <row r="234" spans="1:26" ht="18" thickTop="1" x14ac:dyDescent="0.35">
      <c r="A234" s="8"/>
      <c r="B234" s="7"/>
      <c r="C234" s="8"/>
      <c r="D234" s="9"/>
      <c r="E234" s="8"/>
      <c r="F234" s="2"/>
      <c r="G234" s="2"/>
      <c r="H234" s="8"/>
      <c r="I234" s="7"/>
      <c r="J234" s="8"/>
      <c r="K234" s="9"/>
      <c r="L234" s="8"/>
      <c r="M234" s="2"/>
      <c r="N234" s="2"/>
      <c r="O234" s="8"/>
      <c r="P234" s="7"/>
      <c r="Q234" s="21"/>
      <c r="R234" s="9"/>
      <c r="S234" s="21"/>
      <c r="T234" s="2"/>
      <c r="U234" s="2"/>
      <c r="V234" s="8"/>
      <c r="W234" s="7"/>
      <c r="X234" s="21"/>
      <c r="Y234" s="9"/>
      <c r="Z234" s="21"/>
    </row>
    <row r="235" spans="1:26" ht="18" x14ac:dyDescent="0.4">
      <c r="A235" s="22" t="s">
        <v>86</v>
      </c>
      <c r="B235" s="7"/>
      <c r="C235" s="8"/>
      <c r="D235" s="36">
        <v>5.8112111176826492E-2</v>
      </c>
      <c r="E235" s="8"/>
      <c r="F235" s="2"/>
      <c r="G235" s="2"/>
      <c r="H235" s="22" t="s">
        <v>86</v>
      </c>
      <c r="I235" s="7"/>
      <c r="J235" s="8"/>
      <c r="K235" s="36">
        <v>5.7487992774246495E-2</v>
      </c>
      <c r="L235" s="8"/>
      <c r="M235" s="2"/>
      <c r="N235" s="2"/>
      <c r="O235" s="22" t="s">
        <v>166</v>
      </c>
      <c r="P235" s="7"/>
      <c r="Q235" s="8"/>
      <c r="R235" s="36">
        <v>5.7884129688176723E-2</v>
      </c>
      <c r="S235" s="21"/>
      <c r="T235" s="2"/>
      <c r="U235" s="2"/>
      <c r="V235" s="22" t="s">
        <v>166</v>
      </c>
      <c r="W235" s="7"/>
      <c r="X235" s="8"/>
      <c r="Y235" s="36">
        <v>5.972296389172236E-2</v>
      </c>
      <c r="Z235" s="21"/>
    </row>
    <row r="236" spans="1:26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</row>
    <row r="237" spans="1:26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</row>
    <row r="238" spans="1:26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</row>
    <row r="239" spans="1:26" ht="17.5" x14ac:dyDescent="0.35">
      <c r="A239" s="6" t="s">
        <v>137</v>
      </c>
      <c r="B239" s="7"/>
      <c r="C239" s="8"/>
      <c r="D239" s="9"/>
      <c r="E239" s="8"/>
      <c r="F239" s="2"/>
      <c r="G239" s="2"/>
      <c r="H239" s="6" t="s">
        <v>137</v>
      </c>
      <c r="I239" s="7"/>
      <c r="J239" s="8"/>
      <c r="K239" s="9"/>
      <c r="L239" s="8"/>
      <c r="M239" s="2"/>
      <c r="N239" s="2"/>
      <c r="O239" s="6" t="s">
        <v>137</v>
      </c>
      <c r="P239" s="7"/>
      <c r="Q239" s="8"/>
      <c r="R239" s="9"/>
      <c r="S239" s="8"/>
      <c r="T239" s="2"/>
      <c r="U239" s="2"/>
      <c r="V239" s="6" t="s">
        <v>137</v>
      </c>
      <c r="W239" s="7"/>
      <c r="X239" s="8"/>
      <c r="Y239" s="9"/>
      <c r="Z239" s="8"/>
    </row>
    <row r="240" spans="1:26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</row>
    <row r="241" spans="1:26" ht="36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</row>
    <row r="242" spans="1:26" ht="17.5" x14ac:dyDescent="0.35">
      <c r="A242" s="10"/>
      <c r="B242" s="11"/>
      <c r="C242" s="10"/>
      <c r="D242" s="12"/>
      <c r="E242" s="10"/>
      <c r="F242" s="2"/>
      <c r="G242" s="2"/>
      <c r="H242" s="10"/>
      <c r="I242" s="11"/>
      <c r="J242" s="10"/>
      <c r="K242" s="12"/>
      <c r="L242" s="10"/>
      <c r="M242" s="2"/>
      <c r="N242" s="2"/>
      <c r="O242" s="10"/>
      <c r="P242" s="11"/>
      <c r="Q242" s="17"/>
      <c r="R242" s="12"/>
      <c r="S242" s="17"/>
      <c r="T242" s="2"/>
      <c r="U242" s="2"/>
      <c r="V242" s="10"/>
      <c r="W242" s="11"/>
      <c r="X242" s="17"/>
      <c r="Y242" s="12"/>
      <c r="Z242" s="17"/>
    </row>
    <row r="243" spans="1:26" ht="17.5" x14ac:dyDescent="0.35">
      <c r="A243" s="8" t="s">
        <v>16</v>
      </c>
      <c r="B243" s="7">
        <v>322779052.64999986</v>
      </c>
      <c r="C243" s="18">
        <v>0.98498526920331608</v>
      </c>
      <c r="D243" s="9">
        <v>3078</v>
      </c>
      <c r="E243" s="18">
        <v>0.98370086289549374</v>
      </c>
      <c r="F243" s="2"/>
      <c r="G243" s="2"/>
      <c r="H243" s="8" t="s">
        <v>16</v>
      </c>
      <c r="I243" s="7">
        <v>299519383.60999966</v>
      </c>
      <c r="J243" s="18">
        <v>0.97994101822660284</v>
      </c>
      <c r="K243" s="9">
        <v>2812</v>
      </c>
      <c r="L243" s="18">
        <v>0.98252969951083158</v>
      </c>
      <c r="M243" s="2"/>
      <c r="N243" s="2"/>
      <c r="O243" s="8" t="s">
        <v>16</v>
      </c>
      <c r="P243" s="7">
        <v>278343173.18999946</v>
      </c>
      <c r="Q243" s="18">
        <v>0.98596305296106534</v>
      </c>
      <c r="R243" s="9">
        <v>2635</v>
      </c>
      <c r="S243" s="18">
        <v>0.98837209302325579</v>
      </c>
      <c r="T243" s="2"/>
      <c r="U243" s="2"/>
      <c r="V243" s="8" t="s">
        <v>16</v>
      </c>
      <c r="W243" s="7">
        <v>262349103.62999952</v>
      </c>
      <c r="X243" s="18">
        <v>0.98992197559902717</v>
      </c>
      <c r="Y243" s="9">
        <v>2467</v>
      </c>
      <c r="Z243" s="18">
        <v>0.99076305220883532</v>
      </c>
    </row>
    <row r="244" spans="1:26" ht="17.5" x14ac:dyDescent="0.35">
      <c r="A244" s="8" t="s">
        <v>17</v>
      </c>
      <c r="B244" s="7">
        <v>1889038.39</v>
      </c>
      <c r="C244" s="18">
        <v>5.7645468992907067E-3</v>
      </c>
      <c r="D244" s="9">
        <v>22</v>
      </c>
      <c r="E244" s="18">
        <v>7.031000319590924E-3</v>
      </c>
      <c r="F244" s="2"/>
      <c r="G244" s="2"/>
      <c r="H244" s="8" t="s">
        <v>17</v>
      </c>
      <c r="I244" s="7">
        <v>4025482.95</v>
      </c>
      <c r="J244" s="18">
        <v>1.3170218946541431E-2</v>
      </c>
      <c r="K244" s="9">
        <v>30</v>
      </c>
      <c r="L244" s="18">
        <v>1.0482180293501049E-2</v>
      </c>
      <c r="M244" s="2"/>
      <c r="N244" s="2"/>
      <c r="O244" s="8" t="s">
        <v>17</v>
      </c>
      <c r="P244" s="7">
        <v>1552232.48</v>
      </c>
      <c r="Q244" s="18">
        <v>5.4984063641518935E-3</v>
      </c>
      <c r="R244" s="9">
        <v>14</v>
      </c>
      <c r="S244" s="18">
        <v>5.2513128282070517E-3</v>
      </c>
      <c r="T244" s="2"/>
      <c r="U244" s="2"/>
      <c r="V244" s="8" t="s">
        <v>17</v>
      </c>
      <c r="W244" s="7">
        <v>1306949.81</v>
      </c>
      <c r="X244" s="18">
        <v>4.9315142305522636E-3</v>
      </c>
      <c r="Y244" s="9">
        <v>13</v>
      </c>
      <c r="Z244" s="18">
        <v>5.2208835341365466E-3</v>
      </c>
    </row>
    <row r="245" spans="1:26" ht="17.5" x14ac:dyDescent="0.35">
      <c r="A245" s="8" t="s">
        <v>18</v>
      </c>
      <c r="B245" s="7">
        <v>1736002.28</v>
      </c>
      <c r="C245" s="18">
        <v>5.2975453613388979E-3</v>
      </c>
      <c r="D245" s="9">
        <v>16</v>
      </c>
      <c r="E245" s="18">
        <v>5.1134547778843081E-3</v>
      </c>
      <c r="F245" s="2"/>
      <c r="G245" s="2"/>
      <c r="H245" s="8" t="s">
        <v>18</v>
      </c>
      <c r="I245" s="7">
        <v>714261.99</v>
      </c>
      <c r="J245" s="18">
        <v>2.3368591819504258E-3</v>
      </c>
      <c r="K245" s="9">
        <v>8</v>
      </c>
      <c r="L245" s="18">
        <v>2.7952480782669461E-3</v>
      </c>
      <c r="M245" s="2"/>
      <c r="N245" s="2"/>
      <c r="O245" s="8" t="s">
        <v>18</v>
      </c>
      <c r="P245" s="7">
        <v>996096.71</v>
      </c>
      <c r="Q245" s="18">
        <v>3.5284305412645171E-3</v>
      </c>
      <c r="R245" s="9">
        <v>7</v>
      </c>
      <c r="S245" s="18">
        <v>2.6256564141035259E-3</v>
      </c>
      <c r="T245" s="2"/>
      <c r="U245" s="2"/>
      <c r="V245" s="8" t="s">
        <v>18</v>
      </c>
      <c r="W245" s="7">
        <v>130290.71</v>
      </c>
      <c r="X245" s="18">
        <v>4.9162598713240412E-4</v>
      </c>
      <c r="Y245" s="9">
        <v>2</v>
      </c>
      <c r="Z245" s="18">
        <v>8.0321285140562252E-4</v>
      </c>
    </row>
    <row r="246" spans="1:26" ht="17.5" x14ac:dyDescent="0.35">
      <c r="A246" s="8" t="s">
        <v>19</v>
      </c>
      <c r="B246" s="7">
        <v>560788.43000000005</v>
      </c>
      <c r="C246" s="18">
        <v>1.7112893112323693E-3</v>
      </c>
      <c r="D246" s="9">
        <v>5</v>
      </c>
      <c r="E246" s="18">
        <v>1.5979546180888463E-3</v>
      </c>
      <c r="F246" s="2"/>
      <c r="G246" s="2"/>
      <c r="H246" s="8" t="s">
        <v>19</v>
      </c>
      <c r="I246" s="7">
        <v>985743.29</v>
      </c>
      <c r="J246" s="18">
        <v>3.2250676789934199E-3</v>
      </c>
      <c r="K246" s="9">
        <v>8</v>
      </c>
      <c r="L246" s="18">
        <v>2.7952480782669461E-3</v>
      </c>
      <c r="M246" s="2"/>
      <c r="N246" s="2"/>
      <c r="O246" s="8" t="s">
        <v>19</v>
      </c>
      <c r="P246" s="7">
        <v>199881.73</v>
      </c>
      <c r="Q246" s="18">
        <v>7.0803245678101681E-4</v>
      </c>
      <c r="R246" s="9">
        <v>2</v>
      </c>
      <c r="S246" s="18">
        <v>7.501875468867217E-4</v>
      </c>
      <c r="T246" s="2"/>
      <c r="U246" s="2"/>
      <c r="V246" s="8" t="s">
        <v>19</v>
      </c>
      <c r="W246" s="7">
        <v>80846.740000000005</v>
      </c>
      <c r="X246" s="18">
        <v>3.0505903574350646E-4</v>
      </c>
      <c r="Y246" s="9">
        <v>1</v>
      </c>
      <c r="Z246" s="18">
        <v>4.0160642570281126E-4</v>
      </c>
    </row>
    <row r="247" spans="1:26" ht="17.5" x14ac:dyDescent="0.35">
      <c r="A247" s="8" t="s">
        <v>20</v>
      </c>
      <c r="B247" s="7">
        <v>152672.5</v>
      </c>
      <c r="C247" s="18">
        <v>4.6589195388557487E-4</v>
      </c>
      <c r="D247" s="9">
        <v>1</v>
      </c>
      <c r="E247" s="18">
        <v>3.1959092361776926E-4</v>
      </c>
      <c r="F247" s="2"/>
      <c r="G247" s="2"/>
      <c r="H247" s="8" t="s">
        <v>20</v>
      </c>
      <c r="I247" s="7">
        <v>81126.86</v>
      </c>
      <c r="J247" s="18">
        <v>2.6542368255352177E-4</v>
      </c>
      <c r="K247" s="9">
        <v>1</v>
      </c>
      <c r="L247" s="18">
        <v>3.4940600978336826E-4</v>
      </c>
      <c r="M247" s="2"/>
      <c r="N247" s="2"/>
      <c r="O247" s="8" t="s">
        <v>20</v>
      </c>
      <c r="P247" s="7">
        <v>648383.91</v>
      </c>
      <c r="Q247" s="18">
        <v>2.2967424423161716E-3</v>
      </c>
      <c r="R247" s="9">
        <v>2</v>
      </c>
      <c r="S247" s="18">
        <v>7.501875468867217E-4</v>
      </c>
      <c r="T247" s="2"/>
      <c r="U247" s="2"/>
      <c r="V247" s="8" t="s">
        <v>20</v>
      </c>
      <c r="W247" s="7">
        <v>674570.79</v>
      </c>
      <c r="X247" s="18">
        <v>2.5453582264187194E-3</v>
      </c>
      <c r="Y247" s="9">
        <v>2</v>
      </c>
      <c r="Z247" s="18">
        <v>8.0321285140562252E-4</v>
      </c>
    </row>
    <row r="248" spans="1:26" ht="17.5" x14ac:dyDescent="0.35">
      <c r="A248" s="8" t="s">
        <v>21</v>
      </c>
      <c r="B248" s="7">
        <v>81259.55</v>
      </c>
      <c r="C248" s="18">
        <v>2.4796980806211051E-4</v>
      </c>
      <c r="D248" s="9">
        <v>1</v>
      </c>
      <c r="E248" s="18">
        <v>3.1959092361776926E-4</v>
      </c>
      <c r="F248" s="2"/>
      <c r="G248" s="2"/>
      <c r="H248" s="8" t="s">
        <v>21</v>
      </c>
      <c r="I248" s="7">
        <v>0</v>
      </c>
      <c r="J248" s="18">
        <v>0</v>
      </c>
      <c r="K248" s="9">
        <v>0</v>
      </c>
      <c r="L248" s="18">
        <v>0</v>
      </c>
      <c r="M248" s="2"/>
      <c r="N248" s="2"/>
      <c r="O248" s="8" t="s">
        <v>21</v>
      </c>
      <c r="P248" s="7">
        <v>0</v>
      </c>
      <c r="Q248" s="18">
        <v>0</v>
      </c>
      <c r="R248" s="9">
        <v>0</v>
      </c>
      <c r="S248" s="18">
        <v>0</v>
      </c>
      <c r="T248" s="2"/>
      <c r="U248" s="2"/>
      <c r="V248" s="8" t="s">
        <v>21</v>
      </c>
      <c r="W248" s="7">
        <v>109348.81</v>
      </c>
      <c r="X248" s="18">
        <v>4.1260590765069676E-4</v>
      </c>
      <c r="Y248" s="9">
        <v>1</v>
      </c>
      <c r="Z248" s="18">
        <v>4.0160642570281126E-4</v>
      </c>
    </row>
    <row r="249" spans="1:26" ht="17.5" x14ac:dyDescent="0.35">
      <c r="A249" s="8" t="s">
        <v>139</v>
      </c>
      <c r="B249" s="7">
        <v>220874.02</v>
      </c>
      <c r="C249" s="18">
        <v>6.7401417243027754E-4</v>
      </c>
      <c r="D249" s="9">
        <v>3</v>
      </c>
      <c r="E249" s="18">
        <v>9.5877277085330771E-4</v>
      </c>
      <c r="F249" s="2"/>
      <c r="G249" s="2"/>
      <c r="H249" s="8" t="s">
        <v>139</v>
      </c>
      <c r="I249" s="7">
        <v>32671.53</v>
      </c>
      <c r="J249" s="18">
        <v>1.0689182112136303E-4</v>
      </c>
      <c r="K249" s="9">
        <v>1</v>
      </c>
      <c r="L249" s="18">
        <v>3.4940600978336826E-4</v>
      </c>
      <c r="M249" s="2"/>
      <c r="N249" s="2"/>
      <c r="O249" s="8" t="s">
        <v>139</v>
      </c>
      <c r="P249" s="7">
        <v>479691.34</v>
      </c>
      <c r="Q249" s="18">
        <v>1.6991900057938161E-3</v>
      </c>
      <c r="R249" s="9">
        <v>5</v>
      </c>
      <c r="S249" s="18">
        <v>1.8754688672168042E-3</v>
      </c>
      <c r="T249" s="2"/>
      <c r="U249" s="2"/>
      <c r="V249" s="8" t="s">
        <v>139</v>
      </c>
      <c r="W249" s="7">
        <v>280556.83</v>
      </c>
      <c r="X249" s="18">
        <v>1.0586251966505371E-3</v>
      </c>
      <c r="Y249" s="9">
        <v>3</v>
      </c>
      <c r="Z249" s="18">
        <v>1.2048192771084338E-3</v>
      </c>
    </row>
    <row r="250" spans="1:26" ht="17.5" x14ac:dyDescent="0.35">
      <c r="A250" s="8" t="s">
        <v>141</v>
      </c>
      <c r="B250" s="7">
        <v>279682.65999999997</v>
      </c>
      <c r="C250" s="18">
        <v>8.5347329044402191E-4</v>
      </c>
      <c r="D250" s="9">
        <v>3</v>
      </c>
      <c r="E250" s="18">
        <v>9.5877277085330771E-4</v>
      </c>
      <c r="F250" s="2"/>
      <c r="G250" s="2"/>
      <c r="H250" s="8" t="s">
        <v>141</v>
      </c>
      <c r="I250" s="7">
        <v>291749.58</v>
      </c>
      <c r="J250" s="18">
        <v>9.5452046223708502E-4</v>
      </c>
      <c r="K250" s="9">
        <v>2</v>
      </c>
      <c r="L250" s="18">
        <v>6.9881201956673651E-4</v>
      </c>
      <c r="M250" s="2"/>
      <c r="N250" s="2"/>
      <c r="O250" s="8" t="s">
        <v>140</v>
      </c>
      <c r="P250" s="7">
        <v>86426.6</v>
      </c>
      <c r="Q250" s="18">
        <v>3.061452286270998E-4</v>
      </c>
      <c r="R250" s="9">
        <v>1</v>
      </c>
      <c r="S250" s="18">
        <v>3.7509377344336085E-4</v>
      </c>
      <c r="T250" s="2"/>
      <c r="U250" s="2"/>
      <c r="V250" s="8" t="s">
        <v>140</v>
      </c>
      <c r="W250" s="7">
        <v>88314.15</v>
      </c>
      <c r="X250" s="18">
        <v>3.3323581682461639E-4</v>
      </c>
      <c r="Y250" s="9">
        <v>1</v>
      </c>
      <c r="Z250" s="18">
        <v>4.0160642570281126E-4</v>
      </c>
    </row>
    <row r="251" spans="1:26" ht="17.5" x14ac:dyDescent="0.35">
      <c r="A251" s="8"/>
      <c r="B251" s="7"/>
      <c r="C251" s="8"/>
      <c r="D251" s="9"/>
      <c r="E251" s="8"/>
      <c r="F251" s="2"/>
      <c r="G251" s="2"/>
      <c r="H251" s="8"/>
      <c r="I251" s="7"/>
      <c r="J251" s="8"/>
      <c r="K251" s="9"/>
      <c r="L251" s="8"/>
      <c r="M251" s="2"/>
      <c r="N251" s="2"/>
      <c r="O251" s="8"/>
      <c r="P251" s="7"/>
      <c r="Q251" s="21"/>
      <c r="R251" s="9"/>
      <c r="S251" s="21"/>
      <c r="T251" s="2"/>
      <c r="U251" s="2"/>
      <c r="V251" s="8"/>
      <c r="W251" s="7"/>
      <c r="X251" s="21"/>
      <c r="Y251" s="9"/>
      <c r="Z251" s="21"/>
    </row>
    <row r="252" spans="1:26" ht="18.5" thickBot="1" x14ac:dyDescent="0.45">
      <c r="A252" s="22"/>
      <c r="B252" s="23">
        <f>SUM(B243:B250)</f>
        <v>327699370.47999984</v>
      </c>
      <c r="C252" s="22"/>
      <c r="D252" s="25">
        <f>SUM(D243:D250)</f>
        <v>3129</v>
      </c>
      <c r="E252" s="35"/>
      <c r="F252" s="2"/>
      <c r="G252" s="2"/>
      <c r="H252" s="22"/>
      <c r="I252" s="23">
        <f>SUM(I243:I250)</f>
        <v>305650419.80999964</v>
      </c>
      <c r="J252" s="22"/>
      <c r="K252" s="25">
        <f>SUM(K243:K250)</f>
        <v>2862</v>
      </c>
      <c r="L252" s="35"/>
      <c r="M252" s="2"/>
      <c r="N252" s="2"/>
      <c r="O252" s="22"/>
      <c r="P252" s="23">
        <v>282305885.9599995</v>
      </c>
      <c r="Q252" s="24"/>
      <c r="R252" s="25">
        <v>2666</v>
      </c>
      <c r="S252" s="24"/>
      <c r="T252" s="2"/>
      <c r="U252" s="2"/>
      <c r="V252" s="22"/>
      <c r="W252" s="23">
        <f>SUM(W243:W251)</f>
        <v>265019981.46999955</v>
      </c>
      <c r="X252" s="24"/>
      <c r="Y252" s="25">
        <f>SUM(Y243:Y251)</f>
        <v>2490</v>
      </c>
      <c r="Z252" s="24"/>
    </row>
    <row r="253" spans="1:26" ht="18" thickTop="1" x14ac:dyDescent="0.35">
      <c r="A253" s="8"/>
      <c r="B253" s="7"/>
      <c r="C253" s="8"/>
      <c r="D253" s="9"/>
      <c r="E253" s="8"/>
      <c r="F253" s="2"/>
      <c r="G253" s="2"/>
      <c r="H253" s="8"/>
      <c r="I253" s="7"/>
      <c r="J253" s="8"/>
      <c r="K253" s="9"/>
      <c r="L253" s="8"/>
      <c r="M253" s="2"/>
      <c r="N253" s="2"/>
      <c r="O253" s="8"/>
      <c r="P253" s="7"/>
      <c r="Q253" s="21"/>
      <c r="R253" s="9"/>
      <c r="S253" s="21"/>
      <c r="T253" s="2"/>
      <c r="U253" s="2"/>
      <c r="V253" s="8"/>
      <c r="W253" s="7"/>
      <c r="X253" s="21"/>
      <c r="Y253" s="9"/>
      <c r="Z253" s="21"/>
    </row>
    <row r="254" spans="1:26" ht="18" x14ac:dyDescent="0.4">
      <c r="A254" s="22" t="s">
        <v>88</v>
      </c>
      <c r="B254" s="7"/>
      <c r="C254" s="8"/>
      <c r="D254" s="38">
        <v>0.86806308410111188</v>
      </c>
      <c r="E254" s="8"/>
      <c r="F254" s="2"/>
      <c r="G254" s="2"/>
      <c r="H254" s="22" t="s">
        <v>88</v>
      </c>
      <c r="I254" s="7"/>
      <c r="J254" s="8"/>
      <c r="K254" s="38">
        <v>0.78925833540268142</v>
      </c>
      <c r="L254" s="8"/>
      <c r="M254" s="2"/>
      <c r="N254" s="2"/>
      <c r="O254" s="22" t="s">
        <v>88</v>
      </c>
      <c r="P254" s="7"/>
      <c r="Q254" s="8"/>
      <c r="R254" s="38">
        <v>0.60551627057168178</v>
      </c>
      <c r="S254" s="8"/>
      <c r="T254" s="2"/>
      <c r="U254" s="2"/>
      <c r="V254" s="22" t="s">
        <v>88</v>
      </c>
      <c r="W254" s="7"/>
      <c r="X254" s="8"/>
      <c r="Y254" s="38">
        <v>0.46296859531555906</v>
      </c>
      <c r="Z254" s="8"/>
    </row>
    <row r="255" spans="1:26" ht="18" x14ac:dyDescent="0.4">
      <c r="A255" s="22"/>
      <c r="B255" s="7"/>
      <c r="C255" s="8"/>
      <c r="D255" s="38"/>
      <c r="E255" s="8"/>
      <c r="F255" s="2"/>
      <c r="G255" s="2"/>
      <c r="H255" s="22"/>
      <c r="I255" s="7"/>
      <c r="J255" s="8"/>
      <c r="K255" s="38"/>
      <c r="L255" s="8"/>
      <c r="M255" s="2"/>
      <c r="N255" s="2"/>
      <c r="O255" s="22"/>
      <c r="P255" s="7"/>
      <c r="Q255" s="8"/>
      <c r="R255" s="38"/>
      <c r="S255" s="8"/>
      <c r="T255" s="2"/>
      <c r="U255" s="2"/>
      <c r="V255" s="22"/>
      <c r="W255" s="7"/>
      <c r="X255" s="8"/>
      <c r="Y255" s="38"/>
      <c r="Z255" s="8"/>
    </row>
    <row r="256" spans="1:26" ht="18" x14ac:dyDescent="0.4">
      <c r="A256" s="22"/>
      <c r="B256" s="7"/>
      <c r="C256" s="8"/>
      <c r="D256" s="38"/>
      <c r="E256" s="8"/>
      <c r="F256" s="2"/>
      <c r="G256" s="2"/>
      <c r="H256" s="22"/>
      <c r="I256" s="7"/>
      <c r="J256" s="8"/>
      <c r="K256" s="38"/>
      <c r="L256" s="8"/>
      <c r="M256" s="2"/>
      <c r="N256" s="2"/>
      <c r="O256" s="22"/>
      <c r="P256" s="7"/>
      <c r="Q256" s="8"/>
      <c r="R256" s="38"/>
      <c r="S256" s="8"/>
      <c r="T256" s="2"/>
      <c r="U256" s="2"/>
      <c r="V256" s="22"/>
      <c r="W256" s="7"/>
      <c r="X256" s="8"/>
      <c r="Y256" s="38"/>
      <c r="Z256" s="8"/>
    </row>
    <row r="257" spans="1:26" ht="18" x14ac:dyDescent="0.4">
      <c r="A257" s="22"/>
      <c r="B257" s="7"/>
      <c r="C257" s="8"/>
      <c r="D257" s="38"/>
      <c r="E257" s="8"/>
      <c r="F257" s="2"/>
      <c r="G257" s="2"/>
      <c r="H257" s="22"/>
      <c r="I257" s="7"/>
      <c r="J257" s="8"/>
      <c r="K257" s="38"/>
      <c r="L257" s="8"/>
      <c r="M257" s="2"/>
      <c r="N257" s="2"/>
      <c r="O257" s="22"/>
      <c r="P257" s="7"/>
      <c r="Q257" s="8"/>
      <c r="R257" s="38"/>
      <c r="S257" s="8"/>
      <c r="T257" s="2"/>
      <c r="U257" s="2"/>
      <c r="V257" s="22"/>
      <c r="W257" s="7"/>
      <c r="X257" s="8"/>
      <c r="Y257" s="38"/>
      <c r="Z257" s="8"/>
    </row>
    <row r="258" spans="1:26" ht="17.5" x14ac:dyDescent="0.35">
      <c r="A258" s="6" t="s">
        <v>138</v>
      </c>
      <c r="B258" s="7"/>
      <c r="C258" s="8"/>
      <c r="D258" s="9"/>
      <c r="E258" s="8"/>
      <c r="F258" s="2"/>
      <c r="G258" s="2"/>
      <c r="H258" s="6" t="s">
        <v>138</v>
      </c>
      <c r="I258" s="7"/>
      <c r="J258" s="8"/>
      <c r="K258" s="9"/>
      <c r="L258" s="8"/>
      <c r="M258" s="2"/>
      <c r="N258" s="2"/>
      <c r="O258" s="6" t="s">
        <v>138</v>
      </c>
      <c r="P258" s="7"/>
      <c r="Q258" s="8"/>
      <c r="R258" s="9"/>
      <c r="S258" s="8"/>
      <c r="T258" s="2"/>
      <c r="U258" s="2"/>
      <c r="V258" s="6" t="s">
        <v>138</v>
      </c>
      <c r="W258" s="7"/>
      <c r="X258" s="8"/>
      <c r="Y258" s="9"/>
      <c r="Z258" s="8"/>
    </row>
    <row r="259" spans="1:26" ht="17.5" x14ac:dyDescent="0.35">
      <c r="A259" s="10"/>
      <c r="B259" s="11"/>
      <c r="C259" s="10"/>
      <c r="D259" s="12"/>
      <c r="E259" s="10"/>
      <c r="F259" s="2"/>
      <c r="G259" s="2"/>
      <c r="H259" s="10"/>
      <c r="I259" s="11"/>
      <c r="J259" s="10"/>
      <c r="K259" s="12"/>
      <c r="L259" s="10"/>
      <c r="M259" s="2"/>
      <c r="N259" s="2"/>
      <c r="O259" s="10"/>
      <c r="P259" s="11"/>
      <c r="Q259" s="10"/>
      <c r="R259" s="12"/>
      <c r="S259" s="10"/>
      <c r="T259" s="2"/>
      <c r="U259" s="2"/>
      <c r="V259" s="10"/>
      <c r="W259" s="11"/>
      <c r="X259" s="10"/>
      <c r="Y259" s="12"/>
      <c r="Z259" s="10"/>
    </row>
    <row r="260" spans="1:26" ht="36" x14ac:dyDescent="0.4">
      <c r="A260" s="13" t="s">
        <v>76</v>
      </c>
      <c r="B260" s="14" t="s">
        <v>114</v>
      </c>
      <c r="C260" s="15" t="s">
        <v>70</v>
      </c>
      <c r="D260" s="16" t="s">
        <v>71</v>
      </c>
      <c r="E260" s="15" t="s">
        <v>70</v>
      </c>
      <c r="F260" s="2"/>
      <c r="G260" s="2"/>
      <c r="H260" s="13" t="s">
        <v>76</v>
      </c>
      <c r="I260" s="14" t="s">
        <v>114</v>
      </c>
      <c r="J260" s="15" t="s">
        <v>70</v>
      </c>
      <c r="K260" s="16" t="s">
        <v>71</v>
      </c>
      <c r="L260" s="15" t="s">
        <v>70</v>
      </c>
      <c r="M260" s="2"/>
      <c r="N260" s="2"/>
      <c r="O260" s="13" t="s">
        <v>76</v>
      </c>
      <c r="P260" s="14" t="s">
        <v>114</v>
      </c>
      <c r="Q260" s="15" t="s">
        <v>70</v>
      </c>
      <c r="R260" s="16" t="s">
        <v>71</v>
      </c>
      <c r="S260" s="15" t="s">
        <v>70</v>
      </c>
      <c r="T260" s="2"/>
      <c r="U260" s="2"/>
      <c r="V260" s="13" t="s">
        <v>76</v>
      </c>
      <c r="W260" s="14" t="s">
        <v>114</v>
      </c>
      <c r="X260" s="15" t="s">
        <v>70</v>
      </c>
      <c r="Y260" s="16" t="s">
        <v>71</v>
      </c>
      <c r="Z260" s="15" t="s">
        <v>70</v>
      </c>
    </row>
    <row r="261" spans="1:26" ht="17.5" x14ac:dyDescent="0.35">
      <c r="A261" s="10"/>
      <c r="B261" s="11"/>
      <c r="C261" s="10"/>
      <c r="D261" s="12"/>
      <c r="E261" s="10"/>
      <c r="F261" s="2"/>
      <c r="G261" s="2"/>
      <c r="H261" s="10"/>
      <c r="I261" s="11"/>
      <c r="J261" s="10"/>
      <c r="K261" s="12"/>
      <c r="L261" s="10"/>
      <c r="M261" s="2"/>
      <c r="N261" s="2"/>
      <c r="O261" s="10"/>
      <c r="P261" s="11"/>
      <c r="Q261" s="17"/>
      <c r="R261" s="12"/>
      <c r="S261" s="17"/>
      <c r="T261" s="2"/>
      <c r="U261" s="2"/>
      <c r="V261" s="10"/>
      <c r="W261" s="11"/>
      <c r="X261" s="17"/>
      <c r="Y261" s="12"/>
      <c r="Z261" s="17"/>
    </row>
    <row r="262" spans="1:26" ht="17.5" x14ac:dyDescent="0.35">
      <c r="A262" s="8" t="s">
        <v>16</v>
      </c>
      <c r="B262" s="7">
        <v>1693681.03</v>
      </c>
      <c r="C262" s="18">
        <v>0.37850593851114783</v>
      </c>
      <c r="D262" s="9">
        <v>5</v>
      </c>
      <c r="E262" s="18">
        <v>0.3125</v>
      </c>
      <c r="F262" s="2"/>
      <c r="G262" s="2"/>
      <c r="H262" s="8" t="s">
        <v>16</v>
      </c>
      <c r="I262" s="7">
        <v>986941.34</v>
      </c>
      <c r="J262" s="18">
        <v>0.22845618497036127</v>
      </c>
      <c r="K262" s="9">
        <v>4</v>
      </c>
      <c r="L262" s="18">
        <v>0.18181818181818182</v>
      </c>
      <c r="M262" s="2"/>
      <c r="N262" s="2"/>
      <c r="O262" s="8" t="s">
        <v>16</v>
      </c>
      <c r="P262" s="7">
        <v>1635499.14</v>
      </c>
      <c r="Q262" s="18">
        <v>0.31645966481840127</v>
      </c>
      <c r="R262" s="9">
        <v>14</v>
      </c>
      <c r="S262" s="18">
        <v>0.5</v>
      </c>
      <c r="T262" s="2"/>
      <c r="U262" s="2"/>
      <c r="V262" s="8" t="s">
        <v>16</v>
      </c>
      <c r="W262" s="7">
        <v>328618.14</v>
      </c>
      <c r="X262" s="18">
        <v>6.301942042972726E-2</v>
      </c>
      <c r="Y262" s="9">
        <v>13</v>
      </c>
      <c r="Z262" s="18">
        <v>0.44827586206896552</v>
      </c>
    </row>
    <row r="263" spans="1:26" ht="17.5" x14ac:dyDescent="0.35">
      <c r="A263" s="8" t="s">
        <v>17</v>
      </c>
      <c r="B263" s="7">
        <v>1144157.47</v>
      </c>
      <c r="C263" s="18">
        <v>0.25569773134135565</v>
      </c>
      <c r="D263" s="9">
        <v>2</v>
      </c>
      <c r="E263" s="18">
        <v>0.125</v>
      </c>
      <c r="F263" s="2"/>
      <c r="G263" s="2"/>
      <c r="H263" s="8" t="s">
        <v>17</v>
      </c>
      <c r="I263" s="7">
        <v>1539053.2</v>
      </c>
      <c r="J263" s="18">
        <v>0.356258480912783</v>
      </c>
      <c r="K263" s="9">
        <v>4</v>
      </c>
      <c r="L263" s="18">
        <v>0.18181818181818182</v>
      </c>
      <c r="M263" s="2"/>
      <c r="N263" s="2"/>
      <c r="O263" s="8" t="s">
        <v>17</v>
      </c>
      <c r="P263" s="7">
        <v>1471022.76</v>
      </c>
      <c r="Q263" s="18">
        <v>0.28463443250104037</v>
      </c>
      <c r="R263" s="9">
        <v>3</v>
      </c>
      <c r="S263" s="18">
        <v>0.10714285714285714</v>
      </c>
      <c r="T263" s="2"/>
      <c r="U263" s="2"/>
      <c r="V263" s="8" t="s">
        <v>17</v>
      </c>
      <c r="W263" s="7">
        <v>2337391</v>
      </c>
      <c r="X263" s="18">
        <v>0.44824374618412921</v>
      </c>
      <c r="Y263" s="9">
        <v>3</v>
      </c>
      <c r="Z263" s="18">
        <v>0.10344827586206896</v>
      </c>
    </row>
    <row r="264" spans="1:26" ht="17.5" x14ac:dyDescent="0.35">
      <c r="A264" s="8" t="s">
        <v>18</v>
      </c>
      <c r="B264" s="7">
        <v>0</v>
      </c>
      <c r="C264" s="18">
        <v>0</v>
      </c>
      <c r="D264" s="9">
        <v>0</v>
      </c>
      <c r="E264" s="18">
        <v>0</v>
      </c>
      <c r="F264" s="2"/>
      <c r="G264" s="2"/>
      <c r="H264" s="8" t="s">
        <v>18</v>
      </c>
      <c r="I264" s="7">
        <v>1995.71</v>
      </c>
      <c r="J264" s="18">
        <v>4.6196493593752966E-4</v>
      </c>
      <c r="K264" s="9">
        <v>1</v>
      </c>
      <c r="L264" s="18">
        <v>4.5454545454545456E-2</v>
      </c>
      <c r="M264" s="2"/>
      <c r="N264" s="2"/>
      <c r="O264" s="8" t="s">
        <v>18</v>
      </c>
      <c r="P264" s="7">
        <v>0</v>
      </c>
      <c r="Q264" s="18">
        <v>0</v>
      </c>
      <c r="R264" s="9">
        <v>0</v>
      </c>
      <c r="S264" s="18">
        <v>0</v>
      </c>
      <c r="T264" s="2"/>
      <c r="U264" s="2"/>
      <c r="V264" s="8" t="s">
        <v>18</v>
      </c>
      <c r="W264" s="7">
        <v>288979.36</v>
      </c>
      <c r="X264" s="18">
        <v>5.5417853023431725E-2</v>
      </c>
      <c r="Y264" s="9">
        <v>2</v>
      </c>
      <c r="Z264" s="18">
        <v>6.8965517241379309E-2</v>
      </c>
    </row>
    <row r="265" spans="1:26" ht="17.5" x14ac:dyDescent="0.35">
      <c r="A265" s="8" t="s">
        <v>19</v>
      </c>
      <c r="B265" s="7">
        <v>339999.01</v>
      </c>
      <c r="C265" s="18">
        <v>7.5983400707340484E-2</v>
      </c>
      <c r="D265" s="9">
        <v>1</v>
      </c>
      <c r="E265" s="18">
        <v>6.25E-2</v>
      </c>
      <c r="F265" s="2"/>
      <c r="G265" s="2"/>
      <c r="H265" s="8" t="s">
        <v>19</v>
      </c>
      <c r="I265" s="7">
        <v>604422.38</v>
      </c>
      <c r="J265" s="18">
        <v>0.13991108229948701</v>
      </c>
      <c r="K265" s="9">
        <v>3</v>
      </c>
      <c r="L265" s="18">
        <v>0.13636363636363635</v>
      </c>
      <c r="M265" s="2"/>
      <c r="N265" s="2"/>
      <c r="O265" s="8" t="s">
        <v>19</v>
      </c>
      <c r="P265" s="7">
        <v>0</v>
      </c>
      <c r="Q265" s="18">
        <v>0</v>
      </c>
      <c r="R265" s="9">
        <v>0</v>
      </c>
      <c r="S265" s="18">
        <v>0</v>
      </c>
      <c r="T265" s="2"/>
      <c r="U265" s="2"/>
      <c r="V265" s="8" t="s">
        <v>19</v>
      </c>
      <c r="W265" s="7">
        <v>0</v>
      </c>
      <c r="X265" s="18">
        <v>0</v>
      </c>
      <c r="Y265" s="9">
        <v>0</v>
      </c>
      <c r="Z265" s="18">
        <v>0</v>
      </c>
    </row>
    <row r="266" spans="1:26" ht="17.5" x14ac:dyDescent="0.35">
      <c r="A266" s="8" t="s">
        <v>20</v>
      </c>
      <c r="B266" s="7">
        <v>0</v>
      </c>
      <c r="C266" s="18">
        <v>0</v>
      </c>
      <c r="D266" s="9">
        <v>0</v>
      </c>
      <c r="E266" s="18">
        <v>0</v>
      </c>
      <c r="F266" s="2"/>
      <c r="G266" s="2"/>
      <c r="H266" s="8" t="s">
        <v>20</v>
      </c>
      <c r="I266" s="7">
        <v>339241.11</v>
      </c>
      <c r="J266" s="18">
        <v>7.8527189646054013E-2</v>
      </c>
      <c r="K266" s="9">
        <v>1</v>
      </c>
      <c r="L266" s="18">
        <v>4.5454545454545456E-2</v>
      </c>
      <c r="M266" s="2"/>
      <c r="N266" s="2"/>
      <c r="O266" s="8" t="s">
        <v>20</v>
      </c>
      <c r="P266" s="7">
        <v>259407.67</v>
      </c>
      <c r="Q266" s="18">
        <v>5.0193890227005829E-2</v>
      </c>
      <c r="R266" s="9">
        <v>2</v>
      </c>
      <c r="S266" s="18">
        <v>7.1428571428571425E-2</v>
      </c>
      <c r="T266" s="2"/>
      <c r="U266" s="2"/>
      <c r="V266" s="8" t="s">
        <v>20</v>
      </c>
      <c r="W266" s="7">
        <v>165269.26999999999</v>
      </c>
      <c r="X266" s="18">
        <v>3.1693848703069495E-2</v>
      </c>
      <c r="Y266" s="9">
        <v>1</v>
      </c>
      <c r="Z266" s="18">
        <v>3.4482758620689655E-2</v>
      </c>
    </row>
    <row r="267" spans="1:26" ht="17.5" x14ac:dyDescent="0.35">
      <c r="A267" s="8" t="s">
        <v>21</v>
      </c>
      <c r="B267" s="7">
        <v>443116.82</v>
      </c>
      <c r="C267" s="18">
        <v>9.902829685951868E-2</v>
      </c>
      <c r="D267" s="9">
        <v>3</v>
      </c>
      <c r="E267" s="18">
        <v>0.1875</v>
      </c>
      <c r="F267" s="2"/>
      <c r="G267" s="2"/>
      <c r="H267" s="8" t="s">
        <v>21</v>
      </c>
      <c r="I267" s="7">
        <v>170887.18</v>
      </c>
      <c r="J267" s="18">
        <v>3.9556791899246435E-2</v>
      </c>
      <c r="K267" s="9">
        <v>2</v>
      </c>
      <c r="L267" s="18">
        <v>9.0909090909090912E-2</v>
      </c>
      <c r="M267" s="2"/>
      <c r="N267" s="2"/>
      <c r="O267" s="8" t="s">
        <v>21</v>
      </c>
      <c r="P267" s="7">
        <v>425775.74</v>
      </c>
      <c r="Q267" s="18">
        <v>8.2385153665202632E-2</v>
      </c>
      <c r="R267" s="9">
        <v>2</v>
      </c>
      <c r="S267" s="18">
        <v>7.1428571428571425E-2</v>
      </c>
      <c r="T267" s="2"/>
      <c r="U267" s="2"/>
      <c r="V267" s="8" t="s">
        <v>21</v>
      </c>
      <c r="W267" s="7">
        <v>321256.03999999998</v>
      </c>
      <c r="X267" s="18">
        <v>6.1607583349930953E-2</v>
      </c>
      <c r="Y267" s="9">
        <v>2</v>
      </c>
      <c r="Z267" s="18">
        <v>6.8965517241379309E-2</v>
      </c>
    </row>
    <row r="268" spans="1:26" ht="17.5" x14ac:dyDescent="0.35">
      <c r="A268" s="8" t="s">
        <v>139</v>
      </c>
      <c r="B268" s="7">
        <v>403919.73</v>
      </c>
      <c r="C268" s="18">
        <v>9.0268482541142614E-2</v>
      </c>
      <c r="D268" s="9">
        <v>2</v>
      </c>
      <c r="E268" s="18">
        <v>0.125</v>
      </c>
      <c r="F268" s="2"/>
      <c r="G268" s="2"/>
      <c r="H268" s="8" t="s">
        <v>139</v>
      </c>
      <c r="I268" s="7">
        <v>139099.46</v>
      </c>
      <c r="J268" s="18">
        <v>3.2198602566427474E-2</v>
      </c>
      <c r="K268" s="9">
        <v>2</v>
      </c>
      <c r="L268" s="18">
        <v>9.0909090909090912E-2</v>
      </c>
      <c r="M268" s="2"/>
      <c r="N268" s="2"/>
      <c r="O268" s="8" t="s">
        <v>139</v>
      </c>
      <c r="P268" s="7">
        <v>713625.2</v>
      </c>
      <c r="Q268" s="18">
        <v>0.13808236646212149</v>
      </c>
      <c r="R268" s="9">
        <v>4</v>
      </c>
      <c r="S268" s="18">
        <v>0.14285714285714285</v>
      </c>
      <c r="T268" s="2"/>
      <c r="U268" s="2"/>
      <c r="V268" s="8" t="s">
        <v>139</v>
      </c>
      <c r="W268" s="7">
        <v>1096742.3500000001</v>
      </c>
      <c r="X268" s="18">
        <v>0.21032334751130019</v>
      </c>
      <c r="Y268" s="9">
        <v>5</v>
      </c>
      <c r="Z268" s="18">
        <v>0.17241379310344829</v>
      </c>
    </row>
    <row r="269" spans="1:26" ht="17.5" x14ac:dyDescent="0.35">
      <c r="A269" s="8" t="s">
        <v>140</v>
      </c>
      <c r="B269" s="7">
        <v>449774.44</v>
      </c>
      <c r="C269" s="18">
        <v>0.10051615003949473</v>
      </c>
      <c r="D269" s="9">
        <v>3</v>
      </c>
      <c r="E269" s="18">
        <v>0.1875</v>
      </c>
      <c r="F269" s="2"/>
      <c r="G269" s="2"/>
      <c r="H269" s="8" t="s">
        <v>140</v>
      </c>
      <c r="I269" s="7">
        <v>538406.11</v>
      </c>
      <c r="J269" s="18">
        <v>0.12462970276970328</v>
      </c>
      <c r="K269" s="9">
        <v>5</v>
      </c>
      <c r="L269" s="18">
        <v>0.22727272727272727</v>
      </c>
      <c r="M269" s="2"/>
      <c r="N269" s="2"/>
      <c r="O269" s="8" t="s">
        <v>140</v>
      </c>
      <c r="P269" s="7">
        <v>662781.96</v>
      </c>
      <c r="Q269" s="18">
        <v>0.12824449232622831</v>
      </c>
      <c r="R269" s="9">
        <v>3</v>
      </c>
      <c r="S269" s="18">
        <v>0.10714285714285714</v>
      </c>
      <c r="T269" s="2"/>
      <c r="U269" s="2"/>
      <c r="V269" s="8" t="s">
        <v>140</v>
      </c>
      <c r="W269" s="7">
        <v>676297.35</v>
      </c>
      <c r="X269" s="18">
        <v>0.12969420079841121</v>
      </c>
      <c r="Y269" s="9">
        <v>3</v>
      </c>
      <c r="Z269" s="18">
        <v>0.10344827586206896</v>
      </c>
    </row>
    <row r="270" spans="1:26" ht="17.5" x14ac:dyDescent="0.35">
      <c r="A270" s="8"/>
      <c r="B270" s="7"/>
      <c r="C270" s="8"/>
      <c r="D270" s="9"/>
      <c r="E270" s="8"/>
      <c r="F270" s="2"/>
      <c r="G270" s="2"/>
      <c r="H270" s="8"/>
      <c r="I270" s="7"/>
      <c r="J270" s="8"/>
      <c r="K270" s="9"/>
      <c r="L270" s="8"/>
      <c r="M270" s="2"/>
      <c r="N270" s="2"/>
      <c r="O270" s="8"/>
      <c r="P270" s="7"/>
      <c r="Q270" s="21"/>
      <c r="R270" s="9"/>
      <c r="S270" s="21"/>
      <c r="T270" s="2"/>
      <c r="U270" s="2"/>
      <c r="V270" s="8"/>
      <c r="W270" s="7"/>
      <c r="X270" s="21"/>
      <c r="Y270" s="9"/>
      <c r="Z270" s="21"/>
    </row>
    <row r="271" spans="1:26" ht="18.5" thickBot="1" x14ac:dyDescent="0.45">
      <c r="A271" s="22"/>
      <c r="B271" s="23">
        <f>SUM(B262:B269)</f>
        <v>4474648.5</v>
      </c>
      <c r="C271" s="22"/>
      <c r="D271" s="25">
        <f>SUM(D262:D269)</f>
        <v>16</v>
      </c>
      <c r="E271" s="35"/>
      <c r="F271" s="2"/>
      <c r="G271" s="2"/>
      <c r="H271" s="22"/>
      <c r="I271" s="23">
        <f>SUM(I262:I269)</f>
        <v>4320046.49</v>
      </c>
      <c r="J271" s="22"/>
      <c r="K271" s="25">
        <f>SUM(K262:K269)</f>
        <v>22</v>
      </c>
      <c r="L271" s="35"/>
      <c r="M271" s="2"/>
      <c r="N271" s="2"/>
      <c r="O271" s="22"/>
      <c r="P271" s="23">
        <v>5168112.47</v>
      </c>
      <c r="Q271" s="24"/>
      <c r="R271" s="25">
        <v>28</v>
      </c>
      <c r="S271" s="24"/>
      <c r="T271" s="2"/>
      <c r="U271" s="2"/>
      <c r="V271" s="22"/>
      <c r="W271" s="23">
        <f>SUM(W262:W270)</f>
        <v>5214553.51</v>
      </c>
      <c r="X271" s="24"/>
      <c r="Y271" s="25">
        <f>SUM(Y262:Y270)</f>
        <v>29</v>
      </c>
      <c r="Z271" s="24"/>
    </row>
    <row r="272" spans="1:26" ht="18" thickTop="1" x14ac:dyDescent="0.35">
      <c r="A272" s="8"/>
      <c r="B272" s="7"/>
      <c r="C272" s="8"/>
      <c r="D272" s="9"/>
      <c r="E272" s="8"/>
      <c r="F272" s="2"/>
      <c r="G272" s="2"/>
      <c r="H272" s="8"/>
      <c r="I272" s="7"/>
      <c r="J272" s="8"/>
      <c r="K272" s="9"/>
      <c r="L272" s="8"/>
      <c r="M272" s="2"/>
      <c r="N272" s="2"/>
      <c r="O272" s="8"/>
      <c r="P272" s="7"/>
      <c r="Q272" s="8"/>
      <c r="R272" s="9"/>
      <c r="S272" s="8"/>
      <c r="T272" s="2"/>
      <c r="U272" s="2"/>
      <c r="V272" s="8"/>
      <c r="W272" s="7"/>
      <c r="X272" s="8"/>
      <c r="Y272" s="9"/>
      <c r="Z272" s="8"/>
    </row>
    <row r="273" spans="1:26" ht="18" x14ac:dyDescent="0.4">
      <c r="A273" s="22" t="s">
        <v>88</v>
      </c>
      <c r="B273" s="7"/>
      <c r="C273" s="8"/>
      <c r="D273" s="38">
        <v>4.2695849906904666</v>
      </c>
      <c r="E273" s="8"/>
      <c r="F273" s="2"/>
      <c r="G273" s="2"/>
      <c r="H273" s="22" t="s">
        <v>88</v>
      </c>
      <c r="I273" s="7"/>
      <c r="J273" s="8"/>
      <c r="K273" s="38">
        <v>4.9980256781551988</v>
      </c>
      <c r="L273" s="8"/>
      <c r="M273" s="2"/>
      <c r="N273" s="2"/>
      <c r="O273" s="22" t="s">
        <v>88</v>
      </c>
      <c r="P273" s="7"/>
      <c r="Q273" s="8"/>
      <c r="R273" s="38">
        <v>5.9263800021000934</v>
      </c>
      <c r="S273" s="8"/>
      <c r="T273" s="2"/>
      <c r="U273" s="2"/>
      <c r="V273" s="22" t="s">
        <v>88</v>
      </c>
      <c r="W273" s="7"/>
      <c r="X273" s="8"/>
      <c r="Y273" s="38">
        <v>7.3734238786341839</v>
      </c>
      <c r="Z273" s="8"/>
    </row>
    <row r="274" spans="1:26" ht="18" x14ac:dyDescent="0.4">
      <c r="A274" s="22"/>
      <c r="B274" s="7"/>
      <c r="C274" s="8"/>
      <c r="D274" s="38"/>
      <c r="E274" s="8"/>
      <c r="F274" s="2"/>
      <c r="G274" s="2"/>
      <c r="H274" s="22"/>
      <c r="I274" s="7"/>
      <c r="J274" s="8"/>
      <c r="K274" s="38"/>
      <c r="L274" s="8"/>
      <c r="M274" s="2"/>
      <c r="N274" s="2"/>
      <c r="O274" s="22"/>
      <c r="P274" s="7"/>
      <c r="Q274" s="8"/>
      <c r="R274" s="38"/>
      <c r="S274" s="8"/>
      <c r="T274" s="2"/>
      <c r="U274" s="2"/>
      <c r="V274" s="22"/>
      <c r="W274" s="7"/>
      <c r="X274" s="8"/>
      <c r="Y274" s="38"/>
      <c r="Z274" s="8"/>
    </row>
    <row r="275" spans="1:26" ht="18" x14ac:dyDescent="0.4">
      <c r="A275" s="22"/>
      <c r="B275" s="7"/>
      <c r="C275" s="8"/>
      <c r="D275" s="38"/>
      <c r="E275" s="8"/>
      <c r="F275" s="2"/>
      <c r="G275" s="2"/>
      <c r="H275" s="22"/>
      <c r="I275" s="7"/>
      <c r="J275" s="8"/>
      <c r="K275" s="38"/>
      <c r="L275" s="8"/>
      <c r="M275" s="2"/>
      <c r="N275" s="2"/>
      <c r="O275" s="22"/>
      <c r="P275" s="7"/>
      <c r="Q275" s="8"/>
      <c r="R275" s="38"/>
      <c r="S275" s="8"/>
      <c r="T275" s="2"/>
      <c r="U275" s="2"/>
      <c r="V275" s="22"/>
      <c r="W275" s="7"/>
      <c r="X275" s="8"/>
      <c r="Y275" s="38"/>
      <c r="Z275" s="8"/>
    </row>
    <row r="276" spans="1:26" ht="18" x14ac:dyDescent="0.4">
      <c r="A276" s="22"/>
      <c r="B276" s="7"/>
      <c r="C276" s="8"/>
      <c r="D276" s="38"/>
      <c r="E276" s="8"/>
      <c r="F276" s="2"/>
      <c r="G276" s="2"/>
      <c r="H276" s="22"/>
      <c r="I276" s="7"/>
      <c r="J276" s="8"/>
      <c r="K276" s="38"/>
      <c r="L276" s="8"/>
      <c r="M276" s="2"/>
      <c r="N276" s="2"/>
      <c r="O276" s="22"/>
      <c r="P276" s="7"/>
      <c r="Q276" s="8"/>
      <c r="R276" s="38"/>
      <c r="S276" s="8"/>
      <c r="T276" s="2"/>
      <c r="U276" s="2"/>
      <c r="V276" s="22"/>
      <c r="W276" s="7"/>
      <c r="X276" s="8"/>
      <c r="Y276" s="38"/>
      <c r="Z276" s="8"/>
    </row>
    <row r="277" spans="1:26" ht="18" x14ac:dyDescent="0.4">
      <c r="A277" s="22"/>
      <c r="B277" s="7"/>
      <c r="C277" s="8"/>
      <c r="D277" s="38"/>
      <c r="E277" s="8"/>
      <c r="F277" s="2"/>
      <c r="G277" s="2"/>
      <c r="H277" s="22"/>
      <c r="I277" s="7"/>
      <c r="J277" s="8"/>
      <c r="K277" s="38"/>
      <c r="L277" s="8"/>
      <c r="M277" s="2"/>
      <c r="N277" s="2"/>
      <c r="O277" s="22"/>
      <c r="P277" s="7"/>
      <c r="Q277" s="8"/>
      <c r="R277" s="38"/>
      <c r="S277" s="8"/>
      <c r="T277" s="2"/>
      <c r="U277" s="2"/>
      <c r="V277" s="22"/>
      <c r="W277" s="7"/>
      <c r="X277" s="8"/>
      <c r="Y277" s="38"/>
      <c r="Z277" s="8"/>
    </row>
    <row r="278" spans="1:26" ht="18" x14ac:dyDescent="0.4">
      <c r="A278" s="22"/>
      <c r="B278" s="7"/>
      <c r="C278" s="8"/>
      <c r="D278" s="38"/>
      <c r="E278" s="8"/>
      <c r="F278" s="2"/>
      <c r="G278" s="2"/>
      <c r="H278" s="22"/>
      <c r="I278" s="7"/>
      <c r="J278" s="8"/>
      <c r="K278" s="38"/>
      <c r="L278" s="8"/>
      <c r="M278" s="2"/>
      <c r="N278" s="2"/>
      <c r="O278" s="22"/>
      <c r="P278" s="7"/>
      <c r="Q278" s="8"/>
      <c r="R278" s="38"/>
      <c r="S278" s="8"/>
      <c r="T278" s="2"/>
      <c r="U278" s="2"/>
      <c r="V278" s="22"/>
      <c r="W278" s="7"/>
      <c r="X278" s="8"/>
      <c r="Y278" s="38"/>
      <c r="Z278" s="8"/>
    </row>
    <row r="279" spans="1:26" ht="18" x14ac:dyDescent="0.4">
      <c r="A279" s="22"/>
      <c r="B279" s="7"/>
      <c r="C279" s="8"/>
      <c r="D279" s="38"/>
      <c r="E279" s="8"/>
      <c r="F279" s="2"/>
      <c r="G279" s="2"/>
      <c r="H279" s="22"/>
      <c r="I279" s="7"/>
      <c r="J279" s="8"/>
      <c r="K279" s="38"/>
      <c r="L279" s="8"/>
      <c r="M279" s="2"/>
      <c r="N279" s="2"/>
      <c r="O279" s="22"/>
      <c r="P279" s="7"/>
      <c r="Q279" s="8"/>
      <c r="R279" s="38"/>
      <c r="S279" s="8"/>
      <c r="T279" s="2"/>
      <c r="U279" s="2"/>
      <c r="V279" s="22"/>
      <c r="W279" s="7"/>
      <c r="X279" s="8"/>
      <c r="Y279" s="38"/>
      <c r="Z279" s="8"/>
    </row>
    <row r="280" spans="1:26" ht="18" x14ac:dyDescent="0.4">
      <c r="A280" s="22"/>
      <c r="B280" s="7"/>
      <c r="C280" s="8"/>
      <c r="D280" s="38"/>
      <c r="E280" s="8"/>
      <c r="F280" s="2"/>
      <c r="G280" s="2"/>
      <c r="H280" s="22"/>
      <c r="I280" s="7"/>
      <c r="J280" s="8"/>
      <c r="K280" s="38"/>
      <c r="L280" s="8"/>
      <c r="M280" s="2"/>
      <c r="N280" s="2"/>
      <c r="O280" s="22"/>
      <c r="P280" s="7"/>
      <c r="Q280" s="8"/>
      <c r="R280" s="38"/>
      <c r="S280" s="8"/>
      <c r="T280" s="2"/>
      <c r="U280" s="2"/>
      <c r="V280" s="22"/>
      <c r="W280" s="7"/>
      <c r="X280" s="8"/>
      <c r="Y280" s="38"/>
      <c r="Z280" s="8"/>
    </row>
    <row r="281" spans="1:26" ht="18" x14ac:dyDescent="0.4">
      <c r="A281" s="22"/>
      <c r="B281" s="7"/>
      <c r="C281" s="8"/>
      <c r="D281" s="38"/>
      <c r="E281" s="8"/>
      <c r="F281" s="2"/>
      <c r="G281" s="2"/>
      <c r="H281" s="22"/>
      <c r="I281" s="7"/>
      <c r="J281" s="8"/>
      <c r="K281" s="38"/>
      <c r="L281" s="8"/>
      <c r="M281" s="2"/>
      <c r="N281" s="2"/>
      <c r="O281" s="22"/>
      <c r="P281" s="7"/>
      <c r="Q281" s="8"/>
      <c r="R281" s="38"/>
      <c r="S281" s="8"/>
      <c r="T281" s="2"/>
      <c r="U281" s="2"/>
      <c r="V281" s="22"/>
      <c r="W281" s="7"/>
      <c r="X281" s="8"/>
      <c r="Y281" s="38"/>
      <c r="Z281" s="8"/>
    </row>
    <row r="282" spans="1:26" ht="18" x14ac:dyDescent="0.4">
      <c r="A282" s="22"/>
      <c r="B282" s="7"/>
      <c r="C282" s="8"/>
      <c r="D282" s="38"/>
      <c r="E282" s="8"/>
      <c r="F282" s="2"/>
      <c r="G282" s="2"/>
      <c r="H282" s="22"/>
      <c r="I282" s="7"/>
      <c r="J282" s="8"/>
      <c r="K282" s="38"/>
      <c r="L282" s="8"/>
      <c r="M282" s="2"/>
      <c r="N282" s="2"/>
      <c r="O282" s="22"/>
      <c r="P282" s="7"/>
      <c r="Q282" s="8"/>
      <c r="R282" s="38"/>
      <c r="S282" s="8"/>
      <c r="T282" s="2"/>
      <c r="U282" s="2"/>
      <c r="V282" s="22"/>
      <c r="W282" s="7"/>
      <c r="X282" s="8"/>
      <c r="Y282" s="38"/>
      <c r="Z282" s="8"/>
    </row>
    <row r="283" spans="1:26" ht="18" x14ac:dyDescent="0.4">
      <c r="A283" s="22"/>
      <c r="B283" s="7"/>
      <c r="C283" s="8"/>
      <c r="D283" s="38"/>
      <c r="E283" s="8"/>
      <c r="F283" s="2"/>
      <c r="G283" s="2"/>
      <c r="H283" s="22"/>
      <c r="I283" s="7"/>
      <c r="J283" s="8"/>
      <c r="K283" s="38"/>
      <c r="L283" s="8"/>
      <c r="M283" s="2"/>
      <c r="N283" s="2"/>
      <c r="O283" s="22"/>
      <c r="P283" s="7"/>
      <c r="Q283" s="8"/>
      <c r="R283" s="38"/>
      <c r="S283" s="8"/>
      <c r="T283" s="2"/>
      <c r="U283" s="2"/>
      <c r="V283" s="22"/>
      <c r="W283" s="7"/>
      <c r="X283" s="8"/>
      <c r="Y283" s="38"/>
      <c r="Z283" s="8"/>
    </row>
    <row r="284" spans="1:26" ht="18" x14ac:dyDescent="0.4">
      <c r="A284" s="22"/>
      <c r="B284" s="7"/>
      <c r="C284" s="8"/>
      <c r="D284" s="38"/>
      <c r="E284" s="8"/>
      <c r="F284" s="2"/>
      <c r="G284" s="2"/>
      <c r="H284" s="22"/>
      <c r="I284" s="7"/>
      <c r="J284" s="8"/>
      <c r="K284" s="38"/>
      <c r="L284" s="8"/>
      <c r="M284" s="2"/>
      <c r="N284" s="2"/>
      <c r="O284" s="22"/>
      <c r="P284" s="7"/>
      <c r="Q284" s="8"/>
      <c r="R284" s="38"/>
      <c r="S284" s="8"/>
      <c r="T284" s="2"/>
      <c r="U284" s="2"/>
      <c r="V284" s="22"/>
      <c r="W284" s="7"/>
      <c r="X284" s="8"/>
      <c r="Y284" s="38"/>
      <c r="Z284" s="8"/>
    </row>
    <row r="285" spans="1:26" ht="18" x14ac:dyDescent="0.4">
      <c r="A285" s="22"/>
      <c r="B285" s="7"/>
      <c r="C285" s="8"/>
      <c r="D285" s="38"/>
      <c r="E285" s="8"/>
      <c r="F285" s="2"/>
      <c r="G285" s="2"/>
      <c r="H285" s="22"/>
      <c r="I285" s="7"/>
      <c r="J285" s="8"/>
      <c r="K285" s="38"/>
      <c r="L285" s="8"/>
      <c r="M285" s="2"/>
      <c r="N285" s="2"/>
      <c r="O285" s="22"/>
      <c r="P285" s="7"/>
      <c r="Q285" s="8"/>
      <c r="R285" s="38"/>
      <c r="S285" s="8"/>
      <c r="T285" s="2"/>
      <c r="U285" s="2"/>
      <c r="V285" s="22"/>
      <c r="W285" s="7"/>
      <c r="X285" s="8"/>
      <c r="Y285" s="38"/>
      <c r="Z285" s="8"/>
    </row>
    <row r="286" spans="1:26" ht="18" x14ac:dyDescent="0.4">
      <c r="A286" s="22"/>
      <c r="B286" s="7"/>
      <c r="C286" s="8"/>
      <c r="D286" s="38"/>
      <c r="E286" s="8"/>
      <c r="F286" s="2"/>
      <c r="G286" s="2"/>
      <c r="H286" s="22"/>
      <c r="I286" s="7"/>
      <c r="J286" s="8"/>
      <c r="K286" s="38"/>
      <c r="L286" s="8"/>
      <c r="M286" s="2"/>
      <c r="N286" s="2"/>
      <c r="O286" s="22"/>
      <c r="P286" s="7"/>
      <c r="Q286" s="8"/>
      <c r="R286" s="38"/>
      <c r="S286" s="8"/>
      <c r="T286" s="2"/>
      <c r="U286" s="2"/>
      <c r="V286" s="22"/>
      <c r="W286" s="7"/>
      <c r="X286" s="8"/>
      <c r="Y286" s="38"/>
      <c r="Z286" s="8"/>
    </row>
    <row r="287" spans="1:26" ht="18" x14ac:dyDescent="0.4">
      <c r="A287" s="22"/>
      <c r="B287" s="7"/>
      <c r="C287" s="8"/>
      <c r="D287" s="38"/>
      <c r="E287" s="8"/>
      <c r="F287" s="2"/>
      <c r="G287" s="2"/>
      <c r="H287" s="22"/>
      <c r="I287" s="7"/>
      <c r="J287" s="8"/>
      <c r="K287" s="38"/>
      <c r="L287" s="8"/>
      <c r="M287" s="2"/>
      <c r="N287" s="2"/>
      <c r="O287" s="22"/>
      <c r="P287" s="7"/>
      <c r="Q287" s="8"/>
      <c r="R287" s="38"/>
      <c r="S287" s="8"/>
      <c r="T287" s="2"/>
      <c r="U287" s="2"/>
      <c r="V287" s="22"/>
      <c r="W287" s="7"/>
      <c r="X287" s="8"/>
      <c r="Y287" s="38"/>
      <c r="Z287" s="8"/>
    </row>
    <row r="288" spans="1:26" ht="18" x14ac:dyDescent="0.4">
      <c r="A288" s="22"/>
      <c r="B288" s="7"/>
      <c r="C288" s="8"/>
      <c r="D288" s="38"/>
      <c r="E288" s="8"/>
      <c r="F288" s="2"/>
      <c r="G288" s="2"/>
      <c r="H288" s="22"/>
      <c r="I288" s="7"/>
      <c r="J288" s="8"/>
      <c r="K288" s="38"/>
      <c r="L288" s="8"/>
      <c r="M288" s="2"/>
      <c r="N288" s="2"/>
      <c r="O288" s="22"/>
      <c r="P288" s="7"/>
      <c r="Q288" s="8"/>
      <c r="R288" s="38"/>
      <c r="S288" s="8"/>
      <c r="T288" s="2"/>
      <c r="U288" s="2"/>
      <c r="V288" s="22"/>
      <c r="W288" s="7"/>
      <c r="X288" s="8"/>
      <c r="Y288" s="38"/>
      <c r="Z288" s="8"/>
    </row>
    <row r="289" spans="1:26" ht="18" x14ac:dyDescent="0.4">
      <c r="A289" s="22"/>
      <c r="B289" s="7"/>
      <c r="C289" s="8"/>
      <c r="D289" s="38"/>
      <c r="E289" s="8"/>
      <c r="F289" s="2"/>
      <c r="G289" s="2"/>
      <c r="H289" s="22"/>
      <c r="I289" s="7"/>
      <c r="J289" s="8"/>
      <c r="K289" s="38"/>
      <c r="L289" s="8"/>
      <c r="M289" s="2"/>
      <c r="N289" s="2"/>
      <c r="O289" s="22"/>
      <c r="P289" s="7"/>
      <c r="Q289" s="8"/>
      <c r="R289" s="38"/>
      <c r="S289" s="8"/>
      <c r="T289" s="2"/>
      <c r="U289" s="2"/>
      <c r="V289" s="22"/>
      <c r="W289" s="7"/>
      <c r="X289" s="8"/>
      <c r="Y289" s="38"/>
      <c r="Z289" s="8"/>
    </row>
    <row r="290" spans="1:26" ht="18" x14ac:dyDescent="0.4">
      <c r="A290" s="22"/>
      <c r="B290" s="7"/>
      <c r="C290" s="8"/>
      <c r="D290" s="38"/>
      <c r="E290" s="8"/>
      <c r="F290" s="2"/>
      <c r="G290" s="2"/>
      <c r="H290" s="22"/>
      <c r="I290" s="7"/>
      <c r="J290" s="8"/>
      <c r="K290" s="38"/>
      <c r="L290" s="8"/>
      <c r="M290" s="2"/>
      <c r="N290" s="2"/>
      <c r="O290" s="22"/>
      <c r="P290" s="7"/>
      <c r="Q290" s="8"/>
      <c r="R290" s="38"/>
      <c r="S290" s="8"/>
      <c r="T290" s="2"/>
      <c r="U290" s="2"/>
      <c r="V290" s="22"/>
      <c r="W290" s="7"/>
      <c r="X290" s="8"/>
      <c r="Y290" s="38"/>
      <c r="Z290" s="8"/>
    </row>
    <row r="291" spans="1:26" ht="18" x14ac:dyDescent="0.4">
      <c r="A291" s="22"/>
      <c r="B291" s="7"/>
      <c r="C291" s="8"/>
      <c r="D291" s="38"/>
      <c r="E291" s="8"/>
      <c r="F291" s="2"/>
      <c r="G291" s="2"/>
      <c r="H291" s="22"/>
      <c r="I291" s="7"/>
      <c r="J291" s="8"/>
      <c r="K291" s="38"/>
      <c r="L291" s="8"/>
      <c r="M291" s="2"/>
      <c r="N291" s="2"/>
      <c r="O291" s="22"/>
      <c r="P291" s="7"/>
      <c r="Q291" s="8"/>
      <c r="R291" s="38"/>
      <c r="S291" s="8"/>
      <c r="T291" s="2"/>
      <c r="U291" s="2"/>
      <c r="V291" s="22"/>
      <c r="W291" s="7"/>
      <c r="X291" s="8"/>
      <c r="Y291" s="38"/>
      <c r="Z291" s="8"/>
    </row>
    <row r="292" spans="1:26" ht="18" x14ac:dyDescent="0.4">
      <c r="A292" s="22"/>
      <c r="B292" s="7"/>
      <c r="C292" s="8"/>
      <c r="D292" s="38"/>
      <c r="E292" s="8"/>
      <c r="F292" s="2"/>
      <c r="G292" s="2"/>
      <c r="H292" s="22"/>
      <c r="I292" s="7"/>
      <c r="J292" s="8"/>
      <c r="K292" s="38"/>
      <c r="L292" s="8"/>
      <c r="M292" s="2"/>
      <c r="N292" s="2"/>
      <c r="O292" s="22"/>
      <c r="P292" s="7"/>
      <c r="Q292" s="8"/>
      <c r="R292" s="38"/>
      <c r="S292" s="8"/>
      <c r="T292" s="2"/>
      <c r="U292" s="2"/>
      <c r="V292" s="22"/>
      <c r="W292" s="7"/>
      <c r="X292" s="8"/>
      <c r="Y292" s="38"/>
      <c r="Z292" s="8"/>
    </row>
    <row r="293" spans="1:26" ht="15.5" x14ac:dyDescent="0.35">
      <c r="A293" s="39"/>
      <c r="B293" s="40"/>
      <c r="C293" s="39"/>
      <c r="D293" s="41"/>
      <c r="E293" s="39"/>
      <c r="F293" s="2"/>
      <c r="G293" s="2"/>
      <c r="H293" s="39"/>
      <c r="I293" s="40"/>
      <c r="J293" s="39"/>
      <c r="K293" s="41"/>
      <c r="L293" s="39"/>
      <c r="M293" s="2"/>
      <c r="N293" s="2"/>
      <c r="O293" s="39"/>
      <c r="P293" s="40"/>
      <c r="Q293" s="39"/>
      <c r="R293" s="41"/>
      <c r="S293" s="39"/>
      <c r="T293" s="2"/>
      <c r="U293" s="2"/>
      <c r="V293" s="39"/>
      <c r="W293" s="40"/>
      <c r="X293" s="39"/>
      <c r="Y293" s="41"/>
      <c r="Z293" s="39"/>
    </row>
    <row r="294" spans="1:26" ht="15.5" x14ac:dyDescent="0.35">
      <c r="A294" s="39"/>
      <c r="B294" s="40"/>
      <c r="C294" s="39"/>
      <c r="D294" s="41"/>
      <c r="E294" s="39"/>
      <c r="F294" s="2"/>
      <c r="G294" s="2"/>
      <c r="H294" s="39"/>
      <c r="I294" s="40"/>
      <c r="J294" s="39"/>
      <c r="K294" s="41"/>
      <c r="L294" s="39"/>
      <c r="M294" s="2"/>
      <c r="N294" s="2"/>
      <c r="O294" s="39"/>
      <c r="P294" s="40"/>
      <c r="Q294" s="39"/>
      <c r="R294" s="41"/>
      <c r="S294" s="39"/>
      <c r="T294" s="2"/>
      <c r="U294" s="2"/>
      <c r="V294" s="39"/>
      <c r="W294" s="40"/>
      <c r="X294" s="39"/>
      <c r="Y294" s="41"/>
      <c r="Z294" s="39"/>
    </row>
    <row r="295" spans="1:26" ht="15.5" x14ac:dyDescent="0.35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39"/>
      <c r="W295" s="40"/>
      <c r="X295" s="39"/>
      <c r="Y295" s="41"/>
      <c r="Z295" s="39"/>
    </row>
    <row r="296" spans="1:26" ht="15.5" x14ac:dyDescent="0.35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39"/>
      <c r="W296" s="40"/>
      <c r="X296" s="39"/>
      <c r="Y296" s="41"/>
      <c r="Z296" s="39"/>
    </row>
    <row r="297" spans="1:26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</row>
    <row r="298" spans="1:26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</row>
    <row r="299" spans="1:26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</row>
    <row r="300" spans="1:26" ht="36" x14ac:dyDescent="0.4">
      <c r="A300" s="13" t="s">
        <v>94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94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168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168</v>
      </c>
      <c r="W300" s="14" t="s">
        <v>114</v>
      </c>
      <c r="X300" s="15" t="s">
        <v>70</v>
      </c>
      <c r="Y300" s="16" t="s">
        <v>71</v>
      </c>
      <c r="Z300" s="15" t="s">
        <v>70</v>
      </c>
    </row>
    <row r="301" spans="1:26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</row>
    <row r="302" spans="1:26" ht="17.5" x14ac:dyDescent="0.35">
      <c r="A302" s="8" t="s">
        <v>91</v>
      </c>
      <c r="B302" s="7">
        <v>9485396.9600000009</v>
      </c>
      <c r="C302" s="18">
        <v>2.8555505301488114E-2</v>
      </c>
      <c r="D302" s="9">
        <v>118</v>
      </c>
      <c r="E302" s="18">
        <v>3.7519872813990461E-2</v>
      </c>
      <c r="F302" s="2"/>
      <c r="G302" s="2"/>
      <c r="H302" s="8" t="s">
        <v>91</v>
      </c>
      <c r="I302" s="7">
        <v>8147244.3499999996</v>
      </c>
      <c r="J302" s="18">
        <v>2.6283937457818408E-2</v>
      </c>
      <c r="K302" s="9">
        <v>105</v>
      </c>
      <c r="L302" s="18">
        <v>3.640776699029126E-2</v>
      </c>
      <c r="M302" s="2"/>
      <c r="N302" s="2"/>
      <c r="O302" s="8" t="s">
        <v>91</v>
      </c>
      <c r="P302" s="7">
        <v>6640628.1799999969</v>
      </c>
      <c r="Q302" s="18">
        <v>2.3099926310785987E-2</v>
      </c>
      <c r="R302" s="9">
        <v>93</v>
      </c>
      <c r="S302" s="18">
        <v>3.4521158129175944E-2</v>
      </c>
      <c r="T302" s="2"/>
      <c r="U302" s="2"/>
      <c r="V302" s="8" t="s">
        <v>91</v>
      </c>
      <c r="W302" s="7">
        <v>5435746.3500000015</v>
      </c>
      <c r="X302" s="18">
        <v>2.0114921101414003E-2</v>
      </c>
      <c r="Y302" s="9">
        <v>80</v>
      </c>
      <c r="Z302" s="18">
        <v>3.1758634378721715E-2</v>
      </c>
    </row>
    <row r="303" spans="1:26" ht="17.5" x14ac:dyDescent="0.35">
      <c r="A303" s="8" t="s">
        <v>92</v>
      </c>
      <c r="B303" s="7">
        <v>213942517.61999989</v>
      </c>
      <c r="C303" s="18">
        <v>0.64406758324130486</v>
      </c>
      <c r="D303" s="9">
        <v>1956</v>
      </c>
      <c r="E303" s="18">
        <v>0.621939586645469</v>
      </c>
      <c r="F303" s="2"/>
      <c r="G303" s="2"/>
      <c r="H303" s="8" t="s">
        <v>92</v>
      </c>
      <c r="I303" s="7">
        <v>201521788.59999958</v>
      </c>
      <c r="J303" s="18">
        <v>0.65013222390342229</v>
      </c>
      <c r="K303" s="9">
        <v>1803</v>
      </c>
      <c r="L303" s="18">
        <v>0.62517337031900144</v>
      </c>
      <c r="M303" s="2"/>
      <c r="N303" s="2"/>
      <c r="O303" s="8" t="s">
        <v>92</v>
      </c>
      <c r="P303" s="7">
        <v>191069674.95999947</v>
      </c>
      <c r="Q303" s="18">
        <v>0.66465028490750711</v>
      </c>
      <c r="R303" s="9">
        <v>1714</v>
      </c>
      <c r="S303" s="18">
        <v>0.63622865627319969</v>
      </c>
      <c r="T303" s="2"/>
      <c r="U303" s="2"/>
      <c r="V303" s="8" t="s">
        <v>92</v>
      </c>
      <c r="W303" s="7">
        <v>181886579.44999981</v>
      </c>
      <c r="X303" s="18">
        <v>0.67306933757915588</v>
      </c>
      <c r="Y303" s="9">
        <v>1625</v>
      </c>
      <c r="Z303" s="18">
        <v>0.64509726081778485</v>
      </c>
    </row>
    <row r="304" spans="1:26" ht="17.5" x14ac:dyDescent="0.35">
      <c r="A304" s="8" t="s">
        <v>93</v>
      </c>
      <c r="B304" s="7">
        <v>108746104.40000002</v>
      </c>
      <c r="C304" s="18">
        <v>0.32737691145720699</v>
      </c>
      <c r="D304" s="9">
        <v>1071</v>
      </c>
      <c r="E304" s="18">
        <v>0.34054054054054056</v>
      </c>
      <c r="F304" s="2"/>
      <c r="G304" s="2"/>
      <c r="H304" s="8" t="s">
        <v>93</v>
      </c>
      <c r="I304" s="7">
        <v>100301433.35000007</v>
      </c>
      <c r="J304" s="18">
        <v>0.32358383863875934</v>
      </c>
      <c r="K304" s="9">
        <v>976</v>
      </c>
      <c r="L304" s="18">
        <v>0.33841886269070737</v>
      </c>
      <c r="M304" s="2"/>
      <c r="N304" s="2"/>
      <c r="O304" s="8" t="s">
        <v>93</v>
      </c>
      <c r="P304" s="7">
        <v>89763695.290000111</v>
      </c>
      <c r="Q304" s="18">
        <v>0.31224978878170689</v>
      </c>
      <c r="R304" s="9">
        <v>887</v>
      </c>
      <c r="S304" s="18">
        <v>0.32925018559762437</v>
      </c>
      <c r="T304" s="2"/>
      <c r="U304" s="2"/>
      <c r="V304" s="8" t="s">
        <v>93</v>
      </c>
      <c r="W304" s="7">
        <v>82912209.180000141</v>
      </c>
      <c r="X304" s="18">
        <v>0.30681574131943007</v>
      </c>
      <c r="Y304" s="9">
        <v>814</v>
      </c>
      <c r="Z304" s="18">
        <v>0.32314410480349343</v>
      </c>
    </row>
    <row r="305" spans="1:26" ht="17.5" x14ac:dyDescent="0.35">
      <c r="A305" s="8"/>
      <c r="B305" s="7"/>
      <c r="C305" s="8"/>
      <c r="D305" s="9"/>
      <c r="E305" s="8"/>
      <c r="F305" s="2"/>
      <c r="G305" s="2"/>
      <c r="H305" s="8"/>
      <c r="I305" s="7"/>
      <c r="J305" s="8"/>
      <c r="K305" s="9"/>
      <c r="L305" s="8"/>
      <c r="M305" s="2"/>
      <c r="N305" s="2"/>
      <c r="O305" s="8"/>
      <c r="P305" s="45"/>
      <c r="Q305" s="21"/>
      <c r="R305" s="9"/>
      <c r="S305" s="21"/>
      <c r="T305" s="2"/>
      <c r="U305" s="2"/>
      <c r="V305" s="8"/>
      <c r="W305" s="45"/>
      <c r="X305" s="21"/>
      <c r="Y305" s="9"/>
      <c r="Z305" s="21"/>
    </row>
    <row r="306" spans="1:26" ht="18.5" thickBot="1" x14ac:dyDescent="0.45">
      <c r="A306" s="8"/>
      <c r="B306" s="23">
        <f>SUM(B302:B305)</f>
        <v>332174018.9799999</v>
      </c>
      <c r="C306" s="22"/>
      <c r="D306" s="25">
        <f>SUM(D302:D305)</f>
        <v>3145</v>
      </c>
      <c r="E306" s="8"/>
      <c r="F306" s="2"/>
      <c r="G306" s="2"/>
      <c r="H306" s="8"/>
      <c r="I306" s="23">
        <f>SUM(I302:I305)</f>
        <v>309970466.29999965</v>
      </c>
      <c r="J306" s="22"/>
      <c r="K306" s="25">
        <f>SUM(K302:K305)</f>
        <v>2884</v>
      </c>
      <c r="L306" s="8"/>
      <c r="M306" s="2"/>
      <c r="N306" s="2"/>
      <c r="O306" s="8"/>
      <c r="P306" s="23">
        <v>287473998.42999959</v>
      </c>
      <c r="Q306" s="24"/>
      <c r="R306" s="25">
        <v>2694</v>
      </c>
      <c r="S306" s="21"/>
      <c r="T306" s="2"/>
      <c r="U306" s="2"/>
      <c r="V306" s="8"/>
      <c r="W306" s="23">
        <f>SUM(W302:W305)</f>
        <v>270234534.97999996</v>
      </c>
      <c r="X306" s="24"/>
      <c r="Y306" s="25">
        <f>SUM(Y302:Y305)</f>
        <v>2519</v>
      </c>
      <c r="Z306" s="21"/>
    </row>
    <row r="307" spans="1:26" ht="16" thickTop="1" x14ac:dyDescent="0.35">
      <c r="A307" s="42"/>
      <c r="B307" s="43"/>
      <c r="C307" s="42"/>
      <c r="D307" s="44"/>
      <c r="E307" s="42"/>
      <c r="F307" s="2"/>
      <c r="G307" s="2"/>
      <c r="H307" s="42"/>
      <c r="I307" s="43"/>
      <c r="J307" s="42"/>
      <c r="K307" s="44"/>
      <c r="L307" s="42"/>
      <c r="M307" s="2"/>
      <c r="N307" s="2"/>
      <c r="O307" s="42"/>
      <c r="P307" s="46"/>
      <c r="Q307" s="47"/>
      <c r="R307" s="46"/>
      <c r="S307" s="47"/>
      <c r="T307" s="2"/>
      <c r="U307" s="2"/>
      <c r="V307" s="42"/>
      <c r="W307" s="46"/>
      <c r="X307" s="47"/>
      <c r="Y307" s="46"/>
      <c r="Z307" s="47"/>
    </row>
    <row r="308" spans="1:26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</row>
    <row r="309" spans="1:26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</row>
    <row r="310" spans="1:26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</row>
    <row r="311" spans="1:26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</row>
    <row r="312" spans="1:26" ht="36" x14ac:dyDescent="0.4">
      <c r="A312" s="13" t="s">
        <v>107</v>
      </c>
      <c r="B312" s="14" t="s">
        <v>114</v>
      </c>
      <c r="C312" s="15" t="s">
        <v>70</v>
      </c>
      <c r="D312" s="16" t="s">
        <v>71</v>
      </c>
      <c r="E312" s="15" t="s">
        <v>70</v>
      </c>
      <c r="F312" s="16" t="s">
        <v>110</v>
      </c>
      <c r="G312" s="2"/>
      <c r="H312" s="13" t="s">
        <v>107</v>
      </c>
      <c r="I312" s="14" t="s">
        <v>114</v>
      </c>
      <c r="J312" s="15" t="s">
        <v>70</v>
      </c>
      <c r="K312" s="16" t="s">
        <v>71</v>
      </c>
      <c r="L312" s="15" t="s">
        <v>70</v>
      </c>
      <c r="M312" s="16" t="s">
        <v>110</v>
      </c>
      <c r="N312" s="2"/>
      <c r="O312" s="13" t="s">
        <v>169</v>
      </c>
      <c r="P312" s="14" t="s">
        <v>162</v>
      </c>
      <c r="Q312" s="48" t="s">
        <v>163</v>
      </c>
      <c r="R312" s="16" t="s">
        <v>164</v>
      </c>
      <c r="S312" s="48" t="s">
        <v>163</v>
      </c>
      <c r="T312" s="49" t="s">
        <v>167</v>
      </c>
      <c r="U312" s="2"/>
      <c r="V312" s="13" t="s">
        <v>169</v>
      </c>
      <c r="W312" s="14" t="s">
        <v>162</v>
      </c>
      <c r="X312" s="48" t="s">
        <v>163</v>
      </c>
      <c r="Y312" s="16" t="s">
        <v>164</v>
      </c>
      <c r="Z312" s="48" t="s">
        <v>163</v>
      </c>
    </row>
    <row r="313" spans="1:26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</row>
    <row r="314" spans="1:26" ht="17.5" x14ac:dyDescent="0.35">
      <c r="A314" s="8" t="s">
        <v>108</v>
      </c>
      <c r="B314" s="7">
        <v>330140158.73999983</v>
      </c>
      <c r="C314" s="18">
        <v>0.99387712426683639</v>
      </c>
      <c r="D314" s="9">
        <v>3115</v>
      </c>
      <c r="E314" s="18">
        <v>0.99046104928457868</v>
      </c>
      <c r="F314" s="52">
        <v>5570615.229999979</v>
      </c>
      <c r="G314" s="2"/>
      <c r="H314" s="8" t="s">
        <v>108</v>
      </c>
      <c r="I314" s="7">
        <v>308067680.13999957</v>
      </c>
      <c r="J314" s="18">
        <v>0.99386139530416262</v>
      </c>
      <c r="K314" s="9">
        <v>2856</v>
      </c>
      <c r="L314" s="18">
        <v>0.99029126213592233</v>
      </c>
      <c r="M314" s="52">
        <v>4929245.8099999903</v>
      </c>
      <c r="N314" s="2"/>
      <c r="O314" s="8" t="s">
        <v>108</v>
      </c>
      <c r="P314" s="7">
        <v>285703337.15999967</v>
      </c>
      <c r="Q314" s="18">
        <v>0.99384062113558047</v>
      </c>
      <c r="R314" s="9">
        <v>2668</v>
      </c>
      <c r="S314" s="18">
        <v>0.99034892353377879</v>
      </c>
      <c r="T314" s="52">
        <v>5207536.2999999877</v>
      </c>
      <c r="U314" s="2"/>
      <c r="V314" s="8" t="s">
        <v>108</v>
      </c>
      <c r="W314" s="7">
        <v>268566450.95999956</v>
      </c>
      <c r="X314" s="18">
        <v>0.9938272729644867</v>
      </c>
      <c r="Y314" s="9">
        <v>2494</v>
      </c>
      <c r="Z314" s="18">
        <v>0.9900754267566495</v>
      </c>
    </row>
    <row r="315" spans="1:26" ht="17.5" x14ac:dyDescent="0.35">
      <c r="A315" s="8" t="s">
        <v>109</v>
      </c>
      <c r="B315" s="7">
        <v>2033860.24</v>
      </c>
      <c r="C315" s="18">
        <v>6.1228757331634005E-3</v>
      </c>
      <c r="D315" s="9">
        <v>30</v>
      </c>
      <c r="E315" s="18">
        <v>9.538950715421303E-3</v>
      </c>
      <c r="F315" s="7">
        <v>0</v>
      </c>
      <c r="G315" s="2"/>
      <c r="H315" s="8" t="s">
        <v>109</v>
      </c>
      <c r="I315" s="7">
        <v>1902786.16</v>
      </c>
      <c r="J315" s="18">
        <v>6.1386046958371221E-3</v>
      </c>
      <c r="K315" s="9">
        <v>28</v>
      </c>
      <c r="L315" s="18">
        <v>9.7087378640776691E-3</v>
      </c>
      <c r="M315" s="7">
        <v>0</v>
      </c>
      <c r="N315" s="2"/>
      <c r="O315" s="8" t="s">
        <v>109</v>
      </c>
      <c r="P315" s="7">
        <v>1770661.27</v>
      </c>
      <c r="Q315" s="18">
        <v>6.1593788644198344E-3</v>
      </c>
      <c r="R315" s="9">
        <v>26</v>
      </c>
      <c r="S315" s="18">
        <v>9.6510764662212315E-3</v>
      </c>
      <c r="T315" s="7">
        <v>0</v>
      </c>
      <c r="U315" s="2"/>
      <c r="V315" s="8" t="s">
        <v>109</v>
      </c>
      <c r="W315" s="7">
        <v>1668084.02</v>
      </c>
      <c r="X315" s="18">
        <v>6.1727270355117813E-3</v>
      </c>
      <c r="Y315" s="9">
        <v>25</v>
      </c>
      <c r="Z315" s="18">
        <v>9.9245732433505367E-3</v>
      </c>
    </row>
    <row r="316" spans="1:26" ht="17.5" x14ac:dyDescent="0.35">
      <c r="A316" s="8"/>
      <c r="B316" s="7"/>
      <c r="C316" s="8"/>
      <c r="D316" s="9"/>
      <c r="E316" s="8"/>
      <c r="F316" s="53"/>
      <c r="G316" s="2"/>
      <c r="H316" s="8"/>
      <c r="I316" s="7"/>
      <c r="J316" s="8"/>
      <c r="K316" s="9"/>
      <c r="L316" s="8"/>
      <c r="M316" s="53"/>
      <c r="N316" s="2"/>
      <c r="O316" s="8"/>
      <c r="P316" s="45"/>
      <c r="Q316" s="21"/>
      <c r="R316" s="9"/>
      <c r="S316" s="21"/>
      <c r="T316" s="53"/>
      <c r="U316" s="2"/>
      <c r="V316" s="8"/>
      <c r="W316" s="45"/>
      <c r="X316" s="21"/>
      <c r="Y316" s="9"/>
      <c r="Z316" s="21"/>
    </row>
    <row r="317" spans="1:26" ht="18.5" thickBot="1" x14ac:dyDescent="0.45">
      <c r="A317" s="8"/>
      <c r="B317" s="23">
        <f>SUM(B314:B316)</f>
        <v>332174018.97999984</v>
      </c>
      <c r="C317" s="22"/>
      <c r="D317" s="25">
        <f>SUM(D314:D316)</f>
        <v>3145</v>
      </c>
      <c r="E317" s="8"/>
      <c r="F317" s="23">
        <f>SUM(F314:F316)</f>
        <v>5570615.229999979</v>
      </c>
      <c r="G317" s="2"/>
      <c r="H317" s="8"/>
      <c r="I317" s="23">
        <f>SUM(I314:I316)</f>
        <v>309970466.29999959</v>
      </c>
      <c r="J317" s="22"/>
      <c r="K317" s="25">
        <f>SUM(K314:K316)</f>
        <v>2884</v>
      </c>
      <c r="L317" s="8"/>
      <c r="M317" s="23">
        <f>SUM(M314:M316)</f>
        <v>4929245.8099999903</v>
      </c>
      <c r="N317" s="2"/>
      <c r="O317" s="8"/>
      <c r="P317" s="23">
        <v>287473998.42999965</v>
      </c>
      <c r="Q317" s="24"/>
      <c r="R317" s="25">
        <v>2694</v>
      </c>
      <c r="S317" s="21"/>
      <c r="T317" s="23">
        <v>5207536.2999999877</v>
      </c>
      <c r="U317" s="2"/>
      <c r="V317" s="8"/>
      <c r="W317" s="23">
        <f>SUM(W314:W316)</f>
        <v>270234534.97999954</v>
      </c>
      <c r="X317" s="24"/>
      <c r="Y317" s="25">
        <f>SUM(Y314:Y316)</f>
        <v>2519</v>
      </c>
      <c r="Z317" s="21"/>
    </row>
    <row r="318" spans="1:26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</sheetData>
  <mergeCells count="4">
    <mergeCell ref="V1:Z1"/>
    <mergeCell ref="O1:S1"/>
    <mergeCell ref="H1:L1"/>
    <mergeCell ref="A1:E1"/>
  </mergeCells>
  <phoneticPr fontId="0" type="noConversion"/>
  <pageMargins left="0.15748031496062992" right="0.15748031496062992" top="0" bottom="0" header="0.51181102362204722" footer="0.51181102362204722"/>
  <pageSetup paperSize="9" scale="45" orientation="landscape" r:id="rId1"/>
  <headerFooter alignWithMargins="0"/>
  <colBreaks count="1" manualBreakCount="1">
    <brk id="3" max="29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323"/>
  <sheetViews>
    <sheetView zoomScale="60" zoomScaleNormal="60" workbookViewId="0">
      <selection sqref="A1:E1"/>
    </sheetView>
  </sheetViews>
  <sheetFormatPr defaultRowHeight="12.5" x14ac:dyDescent="0.25"/>
  <cols>
    <col min="1" max="1" width="31" customWidth="1"/>
    <col min="2" max="2" width="28" customWidth="1"/>
    <col min="3" max="3" width="13.453125" bestFit="1" customWidth="1"/>
    <col min="4" max="4" width="24.90625" customWidth="1"/>
    <col min="5" max="5" width="14.08984375" customWidth="1"/>
    <col min="6" max="6" width="19.90625" bestFit="1" customWidth="1"/>
    <col min="8" max="8" width="27.36328125" customWidth="1"/>
    <col min="9" max="9" width="25.54296875" customWidth="1"/>
    <col min="10" max="10" width="24.08984375" customWidth="1"/>
    <col min="11" max="12" width="19.90625" customWidth="1"/>
    <col min="13" max="13" width="19.90625" bestFit="1" customWidth="1"/>
    <col min="15" max="15" width="31.54296875" customWidth="1"/>
    <col min="16" max="16" width="24.08984375" customWidth="1"/>
    <col min="17" max="17" width="22.6328125" customWidth="1"/>
    <col min="18" max="18" width="22.36328125" customWidth="1"/>
    <col min="19" max="19" width="18.90625" customWidth="1"/>
    <col min="20" max="20" width="19.90625" bestFit="1" customWidth="1"/>
    <col min="22" max="22" width="31.54296875" customWidth="1"/>
    <col min="23" max="23" width="24.08984375" customWidth="1"/>
    <col min="24" max="24" width="18" customWidth="1"/>
    <col min="25" max="25" width="21.54296875" customWidth="1"/>
    <col min="26" max="26" width="22" customWidth="1"/>
  </cols>
  <sheetData>
    <row r="1" spans="1:26" ht="23" x14ac:dyDescent="0.5">
      <c r="A1" s="150" t="s">
        <v>174</v>
      </c>
      <c r="B1" s="150"/>
      <c r="C1" s="150"/>
      <c r="D1" s="150"/>
      <c r="E1" s="150"/>
      <c r="F1" s="54"/>
      <c r="G1" s="54"/>
      <c r="H1" s="150" t="s">
        <v>178</v>
      </c>
      <c r="I1" s="150"/>
      <c r="J1" s="150"/>
      <c r="K1" s="150"/>
      <c r="L1" s="150"/>
      <c r="M1" s="54"/>
      <c r="N1" s="54"/>
      <c r="O1" s="150" t="s">
        <v>182</v>
      </c>
      <c r="P1" s="150"/>
      <c r="Q1" s="150"/>
      <c r="R1" s="150"/>
      <c r="S1" s="150"/>
      <c r="T1" s="54"/>
      <c r="U1" s="54"/>
      <c r="V1" s="150" t="s">
        <v>186</v>
      </c>
      <c r="W1" s="150"/>
      <c r="X1" s="150"/>
      <c r="Y1" s="150"/>
      <c r="Z1" s="150"/>
    </row>
    <row r="2" spans="1:26" ht="23" x14ac:dyDescent="0.5">
      <c r="A2" s="55" t="s">
        <v>175</v>
      </c>
      <c r="B2" s="56"/>
      <c r="C2" s="57"/>
      <c r="D2" s="58"/>
      <c r="E2" s="57"/>
      <c r="F2" s="54"/>
      <c r="G2" s="54"/>
      <c r="H2" s="55" t="s">
        <v>179</v>
      </c>
      <c r="I2" s="56"/>
      <c r="J2" s="57"/>
      <c r="K2" s="58"/>
      <c r="L2" s="57"/>
      <c r="M2" s="54"/>
      <c r="N2" s="54"/>
      <c r="O2" s="55" t="s">
        <v>183</v>
      </c>
      <c r="P2" s="56"/>
      <c r="Q2" s="57"/>
      <c r="R2" s="58"/>
      <c r="S2" s="57"/>
      <c r="T2" s="54"/>
      <c r="U2" s="54"/>
      <c r="V2" s="55" t="s">
        <v>189</v>
      </c>
      <c r="W2" s="56"/>
      <c r="X2" s="57"/>
      <c r="Y2" s="58"/>
      <c r="Z2" s="57"/>
    </row>
    <row r="3" spans="1:26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</row>
    <row r="4" spans="1:26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</row>
    <row r="5" spans="1:26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</row>
    <row r="6" spans="1:26" ht="36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</row>
    <row r="7" spans="1:26" ht="17.5" x14ac:dyDescent="0.35">
      <c r="A7" s="10"/>
      <c r="B7" s="11"/>
      <c r="C7" s="17"/>
      <c r="D7" s="12"/>
      <c r="E7" s="17"/>
      <c r="F7" s="2"/>
      <c r="G7" s="2"/>
      <c r="H7" s="10"/>
      <c r="I7" s="11"/>
      <c r="J7" s="17"/>
      <c r="K7" s="12"/>
      <c r="L7" s="17"/>
      <c r="M7" s="2"/>
      <c r="N7" s="2"/>
      <c r="O7" s="10"/>
      <c r="P7" s="11"/>
      <c r="Q7" s="17"/>
      <c r="R7" s="12"/>
      <c r="S7" s="17"/>
      <c r="T7" s="2"/>
      <c r="U7" s="2"/>
      <c r="V7" s="10"/>
      <c r="W7" s="11"/>
      <c r="X7" s="17"/>
      <c r="Y7" s="12"/>
      <c r="Z7" s="17"/>
    </row>
    <row r="8" spans="1:26" ht="17.5" x14ac:dyDescent="0.35">
      <c r="A8" s="8" t="s">
        <v>54</v>
      </c>
      <c r="B8" s="7">
        <v>920048.21</v>
      </c>
      <c r="C8" s="18">
        <v>3.6230915315576778E-3</v>
      </c>
      <c r="D8" s="9">
        <v>92</v>
      </c>
      <c r="E8" s="18">
        <v>3.8999576091564223E-2</v>
      </c>
      <c r="F8" s="2"/>
      <c r="G8" s="2"/>
      <c r="H8" s="8" t="s">
        <v>54</v>
      </c>
      <c r="I8" s="7">
        <v>702915.67</v>
      </c>
      <c r="J8" s="18">
        <v>3.1493804270315011E-3</v>
      </c>
      <c r="K8" s="9">
        <v>28</v>
      </c>
      <c r="L8" s="18">
        <v>1.3799901429275506E-2</v>
      </c>
      <c r="M8" s="2"/>
      <c r="N8" s="2"/>
      <c r="O8" s="8" t="s">
        <v>54</v>
      </c>
      <c r="P8" s="7">
        <v>704816.73</v>
      </c>
      <c r="Q8" s="18">
        <v>3.451437271617664E-3</v>
      </c>
      <c r="R8" s="9">
        <v>25</v>
      </c>
      <c r="S8" s="18">
        <v>1.358695652173913E-2</v>
      </c>
      <c r="T8" s="2"/>
      <c r="U8" s="2"/>
      <c r="V8" s="8" t="s">
        <v>54</v>
      </c>
      <c r="W8" s="7">
        <v>713796.6</v>
      </c>
      <c r="X8" s="18">
        <v>3.8081352501683459E-3</v>
      </c>
      <c r="Y8" s="9">
        <v>28</v>
      </c>
      <c r="Z8" s="18">
        <v>1.6696481812760882E-2</v>
      </c>
    </row>
    <row r="9" spans="1:26" ht="17.5" x14ac:dyDescent="0.35">
      <c r="A9" s="8" t="s">
        <v>55</v>
      </c>
      <c r="B9" s="7">
        <v>4272265.34</v>
      </c>
      <c r="C9" s="18">
        <v>1.6823910101321084E-2</v>
      </c>
      <c r="D9" s="9">
        <v>63</v>
      </c>
      <c r="E9" s="18">
        <v>2.6706231454005934E-2</v>
      </c>
      <c r="F9" s="2"/>
      <c r="G9" s="2"/>
      <c r="H9" s="8" t="s">
        <v>55</v>
      </c>
      <c r="I9" s="7">
        <v>4074732.6</v>
      </c>
      <c r="J9" s="18">
        <v>1.8256646769344579E-2</v>
      </c>
      <c r="K9" s="9">
        <v>65</v>
      </c>
      <c r="L9" s="18">
        <v>3.2035485460818136E-2</v>
      </c>
      <c r="M9" s="2"/>
      <c r="N9" s="2"/>
      <c r="O9" s="8" t="s">
        <v>55</v>
      </c>
      <c r="P9" s="7">
        <v>3777782.22</v>
      </c>
      <c r="Q9" s="18">
        <v>1.8499530166036955E-2</v>
      </c>
      <c r="R9" s="9">
        <v>57</v>
      </c>
      <c r="S9" s="18">
        <v>3.0978260869565219E-2</v>
      </c>
      <c r="T9" s="2"/>
      <c r="U9" s="2"/>
      <c r="V9" s="8" t="s">
        <v>55</v>
      </c>
      <c r="W9" s="7">
        <v>3411205.37</v>
      </c>
      <c r="X9" s="18">
        <v>1.8198925877568706E-2</v>
      </c>
      <c r="Y9" s="9">
        <v>50</v>
      </c>
      <c r="Z9" s="18">
        <v>2.9815146094215862E-2</v>
      </c>
    </row>
    <row r="10" spans="1:26" ht="17.5" x14ac:dyDescent="0.35">
      <c r="A10" s="8" t="s">
        <v>56</v>
      </c>
      <c r="B10" s="7">
        <v>2475712.83</v>
      </c>
      <c r="C10" s="18">
        <v>9.7492001956524608E-3</v>
      </c>
      <c r="D10" s="9">
        <v>33</v>
      </c>
      <c r="E10" s="18">
        <v>1.3988978380669776E-2</v>
      </c>
      <c r="F10" s="2"/>
      <c r="G10" s="2"/>
      <c r="H10" s="8" t="s">
        <v>56</v>
      </c>
      <c r="I10" s="7">
        <v>2191802.35</v>
      </c>
      <c r="J10" s="18">
        <v>9.8202668052792836E-3</v>
      </c>
      <c r="K10" s="9">
        <v>27</v>
      </c>
      <c r="L10" s="18">
        <v>1.330704780680138E-2</v>
      </c>
      <c r="M10" s="2"/>
      <c r="N10" s="2"/>
      <c r="O10" s="8" t="s">
        <v>56</v>
      </c>
      <c r="P10" s="7">
        <v>1876019.84</v>
      </c>
      <c r="Q10" s="18">
        <v>9.1867353915821588E-3</v>
      </c>
      <c r="R10" s="9">
        <v>25</v>
      </c>
      <c r="S10" s="18">
        <v>1.358695652173913E-2</v>
      </c>
      <c r="T10" s="2"/>
      <c r="U10" s="2"/>
      <c r="V10" s="8" t="s">
        <v>56</v>
      </c>
      <c r="W10" s="7">
        <v>1687668.53</v>
      </c>
      <c r="X10" s="18">
        <v>9.0037834583308416E-3</v>
      </c>
      <c r="Y10" s="9">
        <v>26</v>
      </c>
      <c r="Z10" s="18">
        <v>1.5503875968992248E-2</v>
      </c>
    </row>
    <row r="11" spans="1:26" ht="17.5" x14ac:dyDescent="0.35">
      <c r="A11" s="8" t="s">
        <v>57</v>
      </c>
      <c r="B11" s="7">
        <v>4211177.2300000004</v>
      </c>
      <c r="C11" s="18">
        <v>1.6583348996354792E-2</v>
      </c>
      <c r="D11" s="9">
        <v>41</v>
      </c>
      <c r="E11" s="18">
        <v>1.7380245866892751E-2</v>
      </c>
      <c r="F11" s="2"/>
      <c r="G11" s="2"/>
      <c r="H11" s="8" t="s">
        <v>57</v>
      </c>
      <c r="I11" s="7">
        <v>3360561.16</v>
      </c>
      <c r="J11" s="18">
        <v>1.5056835396977672E-2</v>
      </c>
      <c r="K11" s="9">
        <v>37</v>
      </c>
      <c r="L11" s="18">
        <v>1.8235584031542632E-2</v>
      </c>
      <c r="M11" s="2"/>
      <c r="N11" s="2"/>
      <c r="O11" s="8" t="s">
        <v>57</v>
      </c>
      <c r="P11" s="7">
        <v>2625140.73</v>
      </c>
      <c r="Q11" s="18">
        <v>1.2855126975722615E-2</v>
      </c>
      <c r="R11" s="9">
        <v>33</v>
      </c>
      <c r="S11" s="18">
        <v>1.7934782608695653E-2</v>
      </c>
      <c r="T11" s="2"/>
      <c r="U11" s="2"/>
      <c r="V11" s="8" t="s">
        <v>57</v>
      </c>
      <c r="W11" s="7">
        <v>2358357.08</v>
      </c>
      <c r="X11" s="18">
        <v>1.2581935426467562E-2</v>
      </c>
      <c r="Y11" s="9">
        <v>29</v>
      </c>
      <c r="Z11" s="18">
        <v>1.7292784734645201E-2</v>
      </c>
    </row>
    <row r="12" spans="1:26" ht="17.5" x14ac:dyDescent="0.35">
      <c r="A12" s="8" t="s">
        <v>58</v>
      </c>
      <c r="B12" s="7">
        <v>6684670.7300000023</v>
      </c>
      <c r="C12" s="18">
        <v>2.6323809611144718E-2</v>
      </c>
      <c r="D12" s="9">
        <v>67</v>
      </c>
      <c r="E12" s="18">
        <v>2.8401865197117421E-2</v>
      </c>
      <c r="F12" s="2"/>
      <c r="G12" s="2"/>
      <c r="H12" s="8" t="s">
        <v>58</v>
      </c>
      <c r="I12" s="7">
        <v>6089818.7800000031</v>
      </c>
      <c r="J12" s="18">
        <v>2.7285145129715006E-2</v>
      </c>
      <c r="K12" s="9">
        <v>60</v>
      </c>
      <c r="L12" s="18">
        <v>2.9571217348447511E-2</v>
      </c>
      <c r="M12" s="2"/>
      <c r="N12" s="2"/>
      <c r="O12" s="8" t="s">
        <v>58</v>
      </c>
      <c r="P12" s="7">
        <v>5671065.370000002</v>
      </c>
      <c r="Q12" s="18">
        <v>2.7770802755772022E-2</v>
      </c>
      <c r="R12" s="9">
        <v>59</v>
      </c>
      <c r="S12" s="18">
        <v>3.206521739130435E-2</v>
      </c>
      <c r="T12" s="2"/>
      <c r="U12" s="2"/>
      <c r="V12" s="8" t="s">
        <v>58</v>
      </c>
      <c r="W12" s="7">
        <v>6082930.4100000011</v>
      </c>
      <c r="X12" s="18">
        <v>3.2452692711960239E-2</v>
      </c>
      <c r="Y12" s="9">
        <v>61</v>
      </c>
      <c r="Z12" s="18">
        <v>3.6374478234943351E-2</v>
      </c>
    </row>
    <row r="13" spans="1:26" ht="17.5" x14ac:dyDescent="0.35">
      <c r="A13" s="8" t="s">
        <v>59</v>
      </c>
      <c r="B13" s="7">
        <v>11854638.700000003</v>
      </c>
      <c r="C13" s="18">
        <v>4.6682815766410694E-2</v>
      </c>
      <c r="D13" s="9">
        <v>117</v>
      </c>
      <c r="E13" s="18">
        <v>4.959728698601102E-2</v>
      </c>
      <c r="F13" s="2"/>
      <c r="G13" s="2"/>
      <c r="H13" s="8" t="s">
        <v>59</v>
      </c>
      <c r="I13" s="7">
        <v>12077589.079999996</v>
      </c>
      <c r="J13" s="18">
        <v>5.4113066869431688E-2</v>
      </c>
      <c r="K13" s="9">
        <v>121</v>
      </c>
      <c r="L13" s="18">
        <v>5.9635288319369151E-2</v>
      </c>
      <c r="M13" s="2"/>
      <c r="N13" s="2"/>
      <c r="O13" s="8" t="s">
        <v>59</v>
      </c>
      <c r="P13" s="7">
        <v>10749776.540000001</v>
      </c>
      <c r="Q13" s="18">
        <v>5.2640889230477231E-2</v>
      </c>
      <c r="R13" s="9">
        <v>105</v>
      </c>
      <c r="S13" s="18">
        <v>5.7065217391304345E-2</v>
      </c>
      <c r="T13" s="2"/>
      <c r="U13" s="2"/>
      <c r="V13" s="8" t="s">
        <v>59</v>
      </c>
      <c r="W13" s="7">
        <v>10232487.299999999</v>
      </c>
      <c r="X13" s="18">
        <v>5.4590755383298162E-2</v>
      </c>
      <c r="Y13" s="9">
        <v>99</v>
      </c>
      <c r="Z13" s="18">
        <v>5.9033989266547404E-2</v>
      </c>
    </row>
    <row r="14" spans="1:26" ht="17.5" x14ac:dyDescent="0.35">
      <c r="A14" s="8" t="s">
        <v>60</v>
      </c>
      <c r="B14" s="7">
        <v>27841514.550000004</v>
      </c>
      <c r="C14" s="18">
        <v>0.10963811949793903</v>
      </c>
      <c r="D14" s="9">
        <v>229</v>
      </c>
      <c r="E14" s="18">
        <v>9.7075031793132677E-2</v>
      </c>
      <c r="F14" s="2"/>
      <c r="G14" s="2"/>
      <c r="H14" s="8" t="s">
        <v>60</v>
      </c>
      <c r="I14" s="7">
        <v>25994186.679999989</v>
      </c>
      <c r="J14" s="18">
        <v>0.11646572446819248</v>
      </c>
      <c r="K14" s="9">
        <v>207</v>
      </c>
      <c r="L14" s="18">
        <v>0.10202069985214392</v>
      </c>
      <c r="M14" s="2"/>
      <c r="N14" s="2"/>
      <c r="O14" s="8" t="s">
        <v>60</v>
      </c>
      <c r="P14" s="7">
        <v>25567605.810000002</v>
      </c>
      <c r="Q14" s="18">
        <v>0.12520274261744943</v>
      </c>
      <c r="R14" s="9">
        <v>200</v>
      </c>
      <c r="S14" s="18">
        <v>0.10869565217391304</v>
      </c>
      <c r="T14" s="2"/>
      <c r="U14" s="2"/>
      <c r="V14" s="8" t="s">
        <v>60</v>
      </c>
      <c r="W14" s="7">
        <v>22943952.429999989</v>
      </c>
      <c r="X14" s="18">
        <v>0.12240696302962027</v>
      </c>
      <c r="Y14" s="9">
        <v>172</v>
      </c>
      <c r="Z14" s="18">
        <v>0.10256410256410256</v>
      </c>
    </row>
    <row r="15" spans="1:26" ht="17.5" x14ac:dyDescent="0.35">
      <c r="A15" s="8" t="s">
        <v>61</v>
      </c>
      <c r="B15" s="7">
        <v>46855372.169999987</v>
      </c>
      <c r="C15" s="18">
        <v>0.18451348556735986</v>
      </c>
      <c r="D15" s="9">
        <v>421</v>
      </c>
      <c r="E15" s="18">
        <v>0.1784654514624841</v>
      </c>
      <c r="F15" s="2"/>
      <c r="G15" s="2"/>
      <c r="H15" s="8" t="s">
        <v>61</v>
      </c>
      <c r="I15" s="7">
        <v>42601600.899999976</v>
      </c>
      <c r="J15" s="18">
        <v>0.19087445871660177</v>
      </c>
      <c r="K15" s="9">
        <v>371</v>
      </c>
      <c r="L15" s="18">
        <v>0.18284869393790043</v>
      </c>
      <c r="M15" s="2"/>
      <c r="N15" s="2"/>
      <c r="O15" s="8" t="s">
        <v>61</v>
      </c>
      <c r="P15" s="7">
        <v>38628476.350000024</v>
      </c>
      <c r="Q15" s="18">
        <v>0.1891608943791552</v>
      </c>
      <c r="R15" s="9">
        <v>334</v>
      </c>
      <c r="S15" s="18">
        <v>0.18152173913043479</v>
      </c>
      <c r="T15" s="2"/>
      <c r="U15" s="2"/>
      <c r="V15" s="8" t="s">
        <v>61</v>
      </c>
      <c r="W15" s="7">
        <v>36381322.340000026</v>
      </c>
      <c r="X15" s="18">
        <v>0.19409590358190451</v>
      </c>
      <c r="Y15" s="9">
        <v>308</v>
      </c>
      <c r="Z15" s="18">
        <v>0.1836612999403697</v>
      </c>
    </row>
    <row r="16" spans="1:26" ht="17.5" x14ac:dyDescent="0.35">
      <c r="A16" s="8" t="s">
        <v>62</v>
      </c>
      <c r="B16" s="7">
        <v>81598586.219999999</v>
      </c>
      <c r="C16" s="18">
        <v>0.321330060215824</v>
      </c>
      <c r="D16" s="9">
        <v>683</v>
      </c>
      <c r="E16" s="18">
        <v>0.28952946163628657</v>
      </c>
      <c r="F16" s="2"/>
      <c r="G16" s="2"/>
      <c r="H16" s="8" t="s">
        <v>62</v>
      </c>
      <c r="I16" s="7">
        <v>66765901.270000026</v>
      </c>
      <c r="J16" s="18">
        <v>0.29914146408609116</v>
      </c>
      <c r="K16" s="9">
        <v>586</v>
      </c>
      <c r="L16" s="18">
        <v>0.28881222276983737</v>
      </c>
      <c r="M16" s="2"/>
      <c r="N16" s="2"/>
      <c r="O16" s="8" t="s">
        <v>62</v>
      </c>
      <c r="P16" s="7">
        <v>59961472.60999997</v>
      </c>
      <c r="Q16" s="18">
        <v>0.29362705596848643</v>
      </c>
      <c r="R16" s="9">
        <v>517</v>
      </c>
      <c r="S16" s="18">
        <v>0.28097826086956523</v>
      </c>
      <c r="T16" s="2"/>
      <c r="U16" s="2"/>
      <c r="V16" s="8" t="s">
        <v>62</v>
      </c>
      <c r="W16" s="7">
        <v>52982807.780000001</v>
      </c>
      <c r="X16" s="18">
        <v>0.2826655351957571</v>
      </c>
      <c r="Y16" s="9">
        <v>456</v>
      </c>
      <c r="Z16" s="18">
        <v>0.27191413237924866</v>
      </c>
    </row>
    <row r="17" spans="1:26" ht="17.5" x14ac:dyDescent="0.35">
      <c r="A17" s="8" t="s">
        <v>63</v>
      </c>
      <c r="B17" s="7">
        <v>62794399.170000002</v>
      </c>
      <c r="C17" s="18">
        <v>0.24728036356060029</v>
      </c>
      <c r="D17" s="9">
        <v>597</v>
      </c>
      <c r="E17" s="18">
        <v>0.25307333615938959</v>
      </c>
      <c r="F17" s="2"/>
      <c r="G17" s="2"/>
      <c r="H17" s="8" t="s">
        <v>63</v>
      </c>
      <c r="I17" s="7">
        <v>54879270.73999995</v>
      </c>
      <c r="J17" s="18">
        <v>0.24588397797180758</v>
      </c>
      <c r="K17" s="9">
        <v>511</v>
      </c>
      <c r="L17" s="18">
        <v>0.25184820108427797</v>
      </c>
      <c r="M17" s="2"/>
      <c r="N17" s="2"/>
      <c r="O17" s="8" t="s">
        <v>63</v>
      </c>
      <c r="P17" s="7">
        <v>50343290.120000005</v>
      </c>
      <c r="Q17" s="18">
        <v>0.24652750211537874</v>
      </c>
      <c r="R17" s="9">
        <v>469</v>
      </c>
      <c r="S17" s="18">
        <v>0.25489130434782609</v>
      </c>
      <c r="T17" s="2"/>
      <c r="U17" s="2"/>
      <c r="V17" s="8" t="s">
        <v>63</v>
      </c>
      <c r="W17" s="7">
        <v>47138006.030000046</v>
      </c>
      <c r="X17" s="18">
        <v>0.25148326902298396</v>
      </c>
      <c r="Y17" s="9">
        <v>435</v>
      </c>
      <c r="Z17" s="18">
        <v>0.25939177101967797</v>
      </c>
    </row>
    <row r="18" spans="1:26" ht="17.5" x14ac:dyDescent="0.35">
      <c r="A18" s="8" t="s">
        <v>64</v>
      </c>
      <c r="B18" s="7">
        <v>941133.84</v>
      </c>
      <c r="C18" s="18">
        <v>3.706125405935368E-3</v>
      </c>
      <c r="D18" s="9">
        <v>8</v>
      </c>
      <c r="E18" s="18">
        <v>3.3912674862229758E-3</v>
      </c>
      <c r="F18" s="2"/>
      <c r="G18" s="2"/>
      <c r="H18" s="8" t="s">
        <v>64</v>
      </c>
      <c r="I18" s="7">
        <v>745406.71</v>
      </c>
      <c r="J18" s="18">
        <v>3.3397595228627439E-3</v>
      </c>
      <c r="K18" s="9">
        <v>7</v>
      </c>
      <c r="L18" s="18">
        <v>3.4499753573188764E-3</v>
      </c>
      <c r="M18" s="2"/>
      <c r="N18" s="2"/>
      <c r="O18" s="8" t="s">
        <v>64</v>
      </c>
      <c r="P18" s="7">
        <v>807234.2</v>
      </c>
      <c r="Q18" s="18">
        <v>3.9529683195863802E-3</v>
      </c>
      <c r="R18" s="9">
        <v>7</v>
      </c>
      <c r="S18" s="18">
        <v>3.8043478260869567E-3</v>
      </c>
      <c r="T18" s="2"/>
      <c r="U18" s="2"/>
      <c r="V18" s="8" t="s">
        <v>64</v>
      </c>
      <c r="W18" s="7">
        <v>476503.88</v>
      </c>
      <c r="X18" s="18">
        <v>2.5421684864707786E-3</v>
      </c>
      <c r="Y18" s="9">
        <v>4</v>
      </c>
      <c r="Z18" s="18">
        <v>2.3852116875372688E-3</v>
      </c>
    </row>
    <row r="19" spans="1:26" ht="17.5" x14ac:dyDescent="0.35">
      <c r="A19" s="8" t="s">
        <v>65</v>
      </c>
      <c r="B19" s="7">
        <v>0</v>
      </c>
      <c r="C19" s="18">
        <v>0</v>
      </c>
      <c r="D19" s="9">
        <v>0</v>
      </c>
      <c r="E19" s="18">
        <v>0</v>
      </c>
      <c r="F19" s="2"/>
      <c r="G19" s="2"/>
      <c r="H19" s="8" t="s">
        <v>65</v>
      </c>
      <c r="I19" s="7">
        <v>183541.79</v>
      </c>
      <c r="J19" s="18">
        <v>8.223503126176231E-4</v>
      </c>
      <c r="K19" s="9">
        <v>1</v>
      </c>
      <c r="L19" s="18">
        <v>4.9285362247412522E-4</v>
      </c>
      <c r="M19" s="2"/>
      <c r="N19" s="2"/>
      <c r="O19" s="8" t="s">
        <v>65</v>
      </c>
      <c r="P19" s="7">
        <v>134496.37</v>
      </c>
      <c r="Q19" s="18">
        <v>6.5861913396306562E-4</v>
      </c>
      <c r="R19" s="9">
        <v>1</v>
      </c>
      <c r="S19" s="18">
        <v>5.4347826086956522E-4</v>
      </c>
      <c r="T19" s="2"/>
      <c r="U19" s="2"/>
      <c r="V19" s="8" t="s">
        <v>65</v>
      </c>
      <c r="W19" s="7">
        <v>95059.33</v>
      </c>
      <c r="X19" s="18">
        <v>5.0714557260483645E-4</v>
      </c>
      <c r="Y19" s="9">
        <v>1</v>
      </c>
      <c r="Z19" s="18">
        <v>5.963029218843172E-4</v>
      </c>
    </row>
    <row r="20" spans="1:26" ht="17.5" x14ac:dyDescent="0.35">
      <c r="A20" s="8" t="s">
        <v>66</v>
      </c>
      <c r="B20" s="7">
        <v>41713.300000000003</v>
      </c>
      <c r="C20" s="18">
        <v>1.6426433130425298E-4</v>
      </c>
      <c r="D20" s="9">
        <v>1</v>
      </c>
      <c r="E20" s="18">
        <v>4.2390843577787198E-4</v>
      </c>
      <c r="F20" s="2"/>
      <c r="G20" s="2"/>
      <c r="H20" s="8" t="s">
        <v>66</v>
      </c>
      <c r="I20" s="7">
        <v>41713.300000000003</v>
      </c>
      <c r="J20" s="18">
        <v>1.8689446853118683E-4</v>
      </c>
      <c r="K20" s="9">
        <v>1</v>
      </c>
      <c r="L20" s="18">
        <v>4.9285362247412522E-4</v>
      </c>
      <c r="M20" s="2"/>
      <c r="N20" s="2"/>
      <c r="O20" s="8" t="s">
        <v>66</v>
      </c>
      <c r="P20" s="7">
        <v>216798.6</v>
      </c>
      <c r="Q20" s="18">
        <v>1.0616472859186093E-3</v>
      </c>
      <c r="R20" s="9">
        <v>2</v>
      </c>
      <c r="S20" s="18">
        <v>1.0869565217391304E-3</v>
      </c>
      <c r="T20" s="2"/>
      <c r="U20" s="2"/>
      <c r="V20" s="8" t="s">
        <v>66</v>
      </c>
      <c r="W20" s="7">
        <v>357955.1</v>
      </c>
      <c r="X20" s="18">
        <v>1.9097056980763645E-3</v>
      </c>
      <c r="Y20" s="9">
        <v>3</v>
      </c>
      <c r="Z20" s="18">
        <v>1.7889087656529517E-3</v>
      </c>
    </row>
    <row r="21" spans="1:26" ht="17.5" x14ac:dyDescent="0.35">
      <c r="A21" s="8" t="s">
        <v>23</v>
      </c>
      <c r="B21" s="7">
        <v>3448863.34</v>
      </c>
      <c r="C21" s="18">
        <v>1.3581405218595806E-2</v>
      </c>
      <c r="D21" s="9">
        <v>7</v>
      </c>
      <c r="E21" s="18">
        <v>2.967359050445104E-3</v>
      </c>
      <c r="F21" s="2"/>
      <c r="G21" s="2"/>
      <c r="H21" s="8" t="s">
        <v>23</v>
      </c>
      <c r="I21" s="7">
        <v>3482690.26</v>
      </c>
      <c r="J21" s="18">
        <v>1.5604029055515648E-2</v>
      </c>
      <c r="K21" s="9">
        <v>7</v>
      </c>
      <c r="L21" s="18">
        <v>3.4499753573188764E-3</v>
      </c>
      <c r="M21" s="2"/>
      <c r="N21" s="2"/>
      <c r="O21" s="8" t="s">
        <v>23</v>
      </c>
      <c r="P21" s="7">
        <v>3145655.03</v>
      </c>
      <c r="Q21" s="18">
        <v>1.5404048388853625E-2</v>
      </c>
      <c r="R21" s="9">
        <v>6</v>
      </c>
      <c r="S21" s="18">
        <v>3.2608695652173911E-3</v>
      </c>
      <c r="T21" s="2"/>
      <c r="U21" s="2"/>
      <c r="V21" s="8" t="s">
        <v>23</v>
      </c>
      <c r="W21" s="7">
        <v>2577876.58</v>
      </c>
      <c r="X21" s="18">
        <v>1.3753081304788257E-2</v>
      </c>
      <c r="Y21" s="9">
        <v>5</v>
      </c>
      <c r="Z21" s="18">
        <v>2.9815146094215863E-3</v>
      </c>
    </row>
    <row r="22" spans="1:26" ht="17.5" x14ac:dyDescent="0.35">
      <c r="A22" s="8"/>
      <c r="B22" s="7"/>
      <c r="C22" s="21"/>
      <c r="D22" s="9"/>
      <c r="E22" s="21"/>
      <c r="F22" s="2"/>
      <c r="G22" s="2"/>
      <c r="H22" s="8"/>
      <c r="I22" s="7"/>
      <c r="J22" s="21"/>
      <c r="K22" s="9"/>
      <c r="L22" s="21"/>
      <c r="M22" s="2"/>
      <c r="N22" s="2"/>
      <c r="O22" s="8"/>
      <c r="P22" s="7"/>
      <c r="Q22" s="21"/>
      <c r="R22" s="9"/>
      <c r="S22" s="21"/>
      <c r="T22" s="2"/>
      <c r="U22" s="2"/>
      <c r="V22" s="8"/>
      <c r="W22" s="7"/>
      <c r="X22" s="21"/>
      <c r="Y22" s="9"/>
      <c r="Z22" s="21"/>
    </row>
    <row r="23" spans="1:26" ht="18.5" thickBot="1" x14ac:dyDescent="0.45">
      <c r="A23" s="22"/>
      <c r="B23" s="23">
        <f>SUM(B8:B22)</f>
        <v>253940095.63</v>
      </c>
      <c r="C23" s="24"/>
      <c r="D23" s="25">
        <f>SUM(D8:D22)</f>
        <v>2359</v>
      </c>
      <c r="E23" s="24"/>
      <c r="F23" s="2"/>
      <c r="G23" s="2"/>
      <c r="H23" s="22"/>
      <c r="I23" s="23">
        <f>SUM(I8:I22)</f>
        <v>223191731.28999996</v>
      </c>
      <c r="J23" s="24"/>
      <c r="K23" s="25">
        <f>SUM(K8:K22)</f>
        <v>2029</v>
      </c>
      <c r="L23" s="24"/>
      <c r="M23" s="2"/>
      <c r="N23" s="2"/>
      <c r="O23" s="22"/>
      <c r="P23" s="23">
        <f>SUM(P8:P22)</f>
        <v>204209630.51999998</v>
      </c>
      <c r="Q23" s="24"/>
      <c r="R23" s="25">
        <f>SUM(R8:R22)</f>
        <v>1840</v>
      </c>
      <c r="S23" s="24"/>
      <c r="T23" s="2"/>
      <c r="U23" s="2"/>
      <c r="V23" s="22"/>
      <c r="W23" s="23">
        <f>SUM(W8:W22)</f>
        <v>187439928.76000008</v>
      </c>
      <c r="X23" s="24"/>
      <c r="Y23" s="25">
        <f>SUM(Y8:Y22)</f>
        <v>1677</v>
      </c>
      <c r="Z23" s="24"/>
    </row>
    <row r="24" spans="1:26" ht="18" thickTop="1" x14ac:dyDescent="0.35">
      <c r="A24" s="8"/>
      <c r="B24" s="7"/>
      <c r="C24" s="21"/>
      <c r="D24" s="9"/>
      <c r="E24" s="21"/>
      <c r="F24" s="2"/>
      <c r="G24" s="2"/>
      <c r="H24" s="8"/>
      <c r="I24" s="7"/>
      <c r="J24" s="21"/>
      <c r="K24" s="9"/>
      <c r="L24" s="21"/>
      <c r="M24" s="2"/>
      <c r="N24" s="2"/>
      <c r="O24" s="8"/>
      <c r="P24" s="7"/>
      <c r="Q24" s="21"/>
      <c r="R24" s="9"/>
      <c r="S24" s="21"/>
      <c r="T24" s="2"/>
      <c r="U24" s="2"/>
      <c r="V24" s="8"/>
      <c r="W24" s="7"/>
      <c r="X24" s="21"/>
      <c r="Y24" s="9"/>
      <c r="Z24" s="21"/>
    </row>
    <row r="25" spans="1:26" ht="18" x14ac:dyDescent="0.4">
      <c r="A25" s="22" t="s">
        <v>124</v>
      </c>
      <c r="B25" s="7"/>
      <c r="C25" s="8"/>
      <c r="D25" s="28">
        <v>0.79129436824894495</v>
      </c>
      <c r="E25" s="8"/>
      <c r="F25" s="2"/>
      <c r="G25" s="2"/>
      <c r="H25" s="22" t="s">
        <v>124</v>
      </c>
      <c r="I25" s="7"/>
      <c r="J25" s="8"/>
      <c r="K25" s="28">
        <v>0.79256794718809442</v>
      </c>
      <c r="L25" s="8"/>
      <c r="M25" s="2"/>
      <c r="N25" s="2"/>
      <c r="O25" s="22" t="s">
        <v>124</v>
      </c>
      <c r="P25" s="7"/>
      <c r="Q25" s="8"/>
      <c r="R25" s="28">
        <v>0.79357654491680885</v>
      </c>
      <c r="S25" s="8"/>
      <c r="T25" s="2"/>
      <c r="U25" s="2"/>
      <c r="V25" s="22" t="s">
        <v>124</v>
      </c>
      <c r="W25" s="7"/>
      <c r="X25" s="8"/>
      <c r="Y25" s="28">
        <v>0.78942163752766137</v>
      </c>
      <c r="Z25" s="8"/>
    </row>
    <row r="26" spans="1:26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</row>
    <row r="27" spans="1:26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</row>
    <row r="28" spans="1:26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</row>
    <row r="29" spans="1:26" ht="17.5" x14ac:dyDescent="0.35">
      <c r="A29" s="6" t="s">
        <v>176</v>
      </c>
      <c r="B29" s="7"/>
      <c r="C29" s="8"/>
      <c r="D29" s="9"/>
      <c r="E29" s="8"/>
      <c r="F29" s="2"/>
      <c r="G29" s="2"/>
      <c r="H29" s="6" t="s">
        <v>180</v>
      </c>
      <c r="I29" s="7"/>
      <c r="J29" s="8"/>
      <c r="K29" s="9"/>
      <c r="L29" s="8"/>
      <c r="M29" s="2"/>
      <c r="N29" s="2"/>
      <c r="O29" s="6" t="s">
        <v>184</v>
      </c>
      <c r="P29" s="7"/>
      <c r="Q29" s="8"/>
      <c r="R29" s="9"/>
      <c r="S29" s="8"/>
      <c r="T29" s="2"/>
      <c r="U29" s="2"/>
      <c r="V29" s="6" t="s">
        <v>187</v>
      </c>
      <c r="W29" s="7"/>
      <c r="X29" s="8"/>
      <c r="Y29" s="9"/>
      <c r="Z29" s="8"/>
    </row>
    <row r="30" spans="1:26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</row>
    <row r="31" spans="1:26" ht="36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</row>
    <row r="32" spans="1:26" ht="17.5" x14ac:dyDescent="0.35">
      <c r="A32" s="10"/>
      <c r="B32" s="11"/>
      <c r="C32" s="17"/>
      <c r="D32" s="12"/>
      <c r="E32" s="17"/>
      <c r="F32" s="2"/>
      <c r="G32" s="2"/>
      <c r="H32" s="10"/>
      <c r="I32" s="11"/>
      <c r="J32" s="17"/>
      <c r="K32" s="12"/>
      <c r="L32" s="17"/>
      <c r="M32" s="2"/>
      <c r="N32" s="2"/>
      <c r="O32" s="10"/>
      <c r="P32" s="11"/>
      <c r="Q32" s="17"/>
      <c r="R32" s="12"/>
      <c r="S32" s="17"/>
      <c r="T32" s="2"/>
      <c r="U32" s="2"/>
      <c r="V32" s="10"/>
      <c r="W32" s="11"/>
      <c r="X32" s="17"/>
      <c r="Y32" s="12"/>
      <c r="Z32" s="17"/>
    </row>
    <row r="33" spans="1:26" ht="17.5" x14ac:dyDescent="0.35">
      <c r="A33" s="8" t="s">
        <v>54</v>
      </c>
      <c r="B33" s="7">
        <v>2143570.62</v>
      </c>
      <c r="C33" s="18">
        <v>8.4412452262885729E-3</v>
      </c>
      <c r="D33" s="9">
        <v>112</v>
      </c>
      <c r="E33" s="18">
        <v>4.7477744807121663E-2</v>
      </c>
      <c r="F33" s="2"/>
      <c r="G33" s="2"/>
      <c r="H33" s="8" t="s">
        <v>54</v>
      </c>
      <c r="I33" s="7">
        <v>2196264.7200000002</v>
      </c>
      <c r="J33" s="18">
        <v>9.8402602430926224E-3</v>
      </c>
      <c r="K33" s="9">
        <v>56</v>
      </c>
      <c r="L33" s="18">
        <v>2.7599802858551011E-2</v>
      </c>
      <c r="M33" s="2"/>
      <c r="N33" s="2"/>
      <c r="O33" s="8" t="s">
        <v>54</v>
      </c>
      <c r="P33" s="7">
        <v>1955674.08</v>
      </c>
      <c r="Q33" s="18">
        <v>9.5767965253159941E-3</v>
      </c>
      <c r="R33" s="9">
        <v>49</v>
      </c>
      <c r="S33" s="18">
        <v>2.6630434782608695E-2</v>
      </c>
      <c r="T33" s="2"/>
      <c r="U33" s="2"/>
      <c r="V33" s="8" t="s">
        <v>54</v>
      </c>
      <c r="W33" s="7">
        <v>2125413.62</v>
      </c>
      <c r="X33" s="18">
        <v>1.1339172150035329E-2</v>
      </c>
      <c r="Y33" s="9">
        <v>55</v>
      </c>
      <c r="Z33" s="18">
        <v>3.2796660703637445E-2</v>
      </c>
    </row>
    <row r="34" spans="1:26" ht="17.5" x14ac:dyDescent="0.35">
      <c r="A34" s="8" t="s">
        <v>55</v>
      </c>
      <c r="B34" s="7">
        <v>24514834.290000021</v>
      </c>
      <c r="C34" s="18">
        <v>9.6537863503521046E-2</v>
      </c>
      <c r="D34" s="9">
        <v>334</v>
      </c>
      <c r="E34" s="18">
        <v>0.14158541754980924</v>
      </c>
      <c r="F34" s="2"/>
      <c r="G34" s="2"/>
      <c r="H34" s="8" t="s">
        <v>55</v>
      </c>
      <c r="I34" s="7">
        <v>25102646.919999991</v>
      </c>
      <c r="J34" s="18">
        <v>0.11247122272367398</v>
      </c>
      <c r="K34" s="9">
        <v>302</v>
      </c>
      <c r="L34" s="18">
        <v>0.14884179398718581</v>
      </c>
      <c r="M34" s="2"/>
      <c r="N34" s="2"/>
      <c r="O34" s="8" t="s">
        <v>55</v>
      </c>
      <c r="P34" s="7">
        <v>27200022.890000027</v>
      </c>
      <c r="Q34" s="18">
        <v>0.13319657266279653</v>
      </c>
      <c r="R34" s="9">
        <v>323</v>
      </c>
      <c r="S34" s="18">
        <v>0.17554347826086958</v>
      </c>
      <c r="T34" s="2"/>
      <c r="U34" s="2"/>
      <c r="V34" s="8" t="s">
        <v>55</v>
      </c>
      <c r="W34" s="7">
        <v>26955477.439999994</v>
      </c>
      <c r="X34" s="18">
        <v>0.14380861974459055</v>
      </c>
      <c r="Y34" s="9">
        <v>312</v>
      </c>
      <c r="Z34" s="18">
        <v>0.18604651162790697</v>
      </c>
    </row>
    <row r="35" spans="1:26" ht="17.5" x14ac:dyDescent="0.35">
      <c r="A35" s="8" t="s">
        <v>56</v>
      </c>
      <c r="B35" s="7">
        <v>20825973.62000002</v>
      </c>
      <c r="C35" s="18">
        <v>8.2011364012181148E-2</v>
      </c>
      <c r="D35" s="9">
        <v>203</v>
      </c>
      <c r="E35" s="18">
        <v>8.6053412462908013E-2</v>
      </c>
      <c r="F35" s="2"/>
      <c r="G35" s="2"/>
      <c r="H35" s="8" t="s">
        <v>56</v>
      </c>
      <c r="I35" s="7">
        <v>22182883.480000012</v>
      </c>
      <c r="J35" s="18">
        <v>9.9389360671149105E-2</v>
      </c>
      <c r="K35" s="9">
        <v>220</v>
      </c>
      <c r="L35" s="18">
        <v>0.10842779694430754</v>
      </c>
      <c r="M35" s="2"/>
      <c r="N35" s="2"/>
      <c r="O35" s="8" t="s">
        <v>56</v>
      </c>
      <c r="P35" s="7">
        <v>26402541.470000014</v>
      </c>
      <c r="Q35" s="18">
        <v>0.12929136301147254</v>
      </c>
      <c r="R35" s="9">
        <v>244</v>
      </c>
      <c r="S35" s="18">
        <v>0.13260869565217392</v>
      </c>
      <c r="T35" s="2"/>
      <c r="U35" s="2"/>
      <c r="V35" s="8" t="s">
        <v>56</v>
      </c>
      <c r="W35" s="7">
        <v>26956101.28000002</v>
      </c>
      <c r="X35" s="18">
        <v>0.14381194795755003</v>
      </c>
      <c r="Y35" s="9">
        <v>234</v>
      </c>
      <c r="Z35" s="18">
        <v>0.13953488372093023</v>
      </c>
    </row>
    <row r="36" spans="1:26" ht="17.5" x14ac:dyDescent="0.35">
      <c r="A36" s="8" t="s">
        <v>57</v>
      </c>
      <c r="B36" s="7">
        <v>37999299.959999964</v>
      </c>
      <c r="C36" s="18">
        <v>0.14963883456737109</v>
      </c>
      <c r="D36" s="9">
        <v>359</v>
      </c>
      <c r="E36" s="18">
        <v>0.15218312844425605</v>
      </c>
      <c r="F36" s="2"/>
      <c r="G36" s="2"/>
      <c r="H36" s="8" t="s">
        <v>57</v>
      </c>
      <c r="I36" s="7">
        <v>36361000.529999986</v>
      </c>
      <c r="J36" s="18">
        <v>0.16291374380153445</v>
      </c>
      <c r="K36" s="9">
        <v>326</v>
      </c>
      <c r="L36" s="18">
        <v>0.16067028092656482</v>
      </c>
      <c r="M36" s="2"/>
      <c r="N36" s="2"/>
      <c r="O36" s="8" t="s">
        <v>57</v>
      </c>
      <c r="P36" s="7">
        <v>45315787.780000001</v>
      </c>
      <c r="Q36" s="18">
        <v>0.22190818162986595</v>
      </c>
      <c r="R36" s="9">
        <v>383</v>
      </c>
      <c r="S36" s="18">
        <v>0.20815217391304347</v>
      </c>
      <c r="T36" s="2"/>
      <c r="U36" s="2"/>
      <c r="V36" s="8" t="s">
        <v>57</v>
      </c>
      <c r="W36" s="7">
        <v>47274062.250000022</v>
      </c>
      <c r="X36" s="18">
        <v>0.25220913474913981</v>
      </c>
      <c r="Y36" s="9">
        <v>369</v>
      </c>
      <c r="Z36" s="18">
        <v>0.22003577817531306</v>
      </c>
    </row>
    <row r="37" spans="1:26" ht="17.5" x14ac:dyDescent="0.35">
      <c r="A37" s="8" t="s">
        <v>58</v>
      </c>
      <c r="B37" s="7">
        <v>56921278.459999986</v>
      </c>
      <c r="C37" s="18">
        <v>0.22415238648620645</v>
      </c>
      <c r="D37" s="9">
        <v>481</v>
      </c>
      <c r="E37" s="18">
        <v>0.20389995760915641</v>
      </c>
      <c r="F37" s="2"/>
      <c r="G37" s="2"/>
      <c r="H37" s="8" t="s">
        <v>58</v>
      </c>
      <c r="I37" s="7">
        <v>63599343.710000023</v>
      </c>
      <c r="J37" s="18">
        <v>0.28495385264682316</v>
      </c>
      <c r="K37" s="9">
        <v>513</v>
      </c>
      <c r="L37" s="18">
        <v>0.2528339083292262</v>
      </c>
      <c r="M37" s="2"/>
      <c r="N37" s="2"/>
      <c r="O37" s="8" t="s">
        <v>58</v>
      </c>
      <c r="P37" s="7">
        <v>51379667.300000019</v>
      </c>
      <c r="Q37" s="18">
        <v>0.25160256726955854</v>
      </c>
      <c r="R37" s="9">
        <v>430</v>
      </c>
      <c r="S37" s="18">
        <v>0.23369565217391305</v>
      </c>
      <c r="T37" s="2"/>
      <c r="U37" s="2"/>
      <c r="V37" s="8" t="s">
        <v>58</v>
      </c>
      <c r="W37" s="7">
        <v>41060349.960000016</v>
      </c>
      <c r="X37" s="18">
        <v>0.21905871513947325</v>
      </c>
      <c r="Y37" s="9">
        <v>364</v>
      </c>
      <c r="Z37" s="18">
        <v>0.21705426356589147</v>
      </c>
    </row>
    <row r="38" spans="1:26" ht="17.5" x14ac:dyDescent="0.35">
      <c r="A38" s="8" t="s">
        <v>59</v>
      </c>
      <c r="B38" s="7">
        <v>67358551.910000041</v>
      </c>
      <c r="C38" s="18">
        <v>0.26525370774115131</v>
      </c>
      <c r="D38" s="9">
        <v>531</v>
      </c>
      <c r="E38" s="18">
        <v>0.22509537939805002</v>
      </c>
      <c r="F38" s="2"/>
      <c r="G38" s="2"/>
      <c r="H38" s="8" t="s">
        <v>59</v>
      </c>
      <c r="I38" s="7">
        <v>43676535.930000037</v>
      </c>
      <c r="J38" s="18">
        <v>0.19569065429780522</v>
      </c>
      <c r="K38" s="9">
        <v>372</v>
      </c>
      <c r="L38" s="18">
        <v>0.18334154756037457</v>
      </c>
      <c r="M38" s="2"/>
      <c r="N38" s="2"/>
      <c r="O38" s="8" t="s">
        <v>59</v>
      </c>
      <c r="P38" s="7">
        <v>25920685.04000001</v>
      </c>
      <c r="Q38" s="18">
        <v>0.12693174643132887</v>
      </c>
      <c r="R38" s="9">
        <v>220</v>
      </c>
      <c r="S38" s="18">
        <v>0.11956521739130435</v>
      </c>
      <c r="T38" s="2"/>
      <c r="U38" s="2"/>
      <c r="V38" s="8" t="s">
        <v>59</v>
      </c>
      <c r="W38" s="7">
        <v>18397295.960000001</v>
      </c>
      <c r="X38" s="18">
        <v>9.8150357192869395E-2</v>
      </c>
      <c r="Y38" s="9">
        <v>163</v>
      </c>
      <c r="Z38" s="18">
        <v>9.7197376267143712E-2</v>
      </c>
    </row>
    <row r="39" spans="1:26" ht="17.5" x14ac:dyDescent="0.35">
      <c r="A39" s="8" t="s">
        <v>60</v>
      </c>
      <c r="B39" s="7">
        <v>21132473.599999998</v>
      </c>
      <c r="C39" s="18">
        <v>8.3218341505198079E-2</v>
      </c>
      <c r="D39" s="9">
        <v>175</v>
      </c>
      <c r="E39" s="18">
        <v>7.418397626112759E-2</v>
      </c>
      <c r="F39" s="2"/>
      <c r="G39" s="2"/>
      <c r="H39" s="8" t="s">
        <v>60</v>
      </c>
      <c r="I39" s="7">
        <v>11540515.460000003</v>
      </c>
      <c r="J39" s="18">
        <v>5.170673390675503E-2</v>
      </c>
      <c r="K39" s="9">
        <v>95</v>
      </c>
      <c r="L39" s="18">
        <v>4.6821094135041895E-2</v>
      </c>
      <c r="M39" s="2"/>
      <c r="N39" s="2"/>
      <c r="O39" s="8" t="s">
        <v>60</v>
      </c>
      <c r="P39" s="7">
        <v>8594099.3999999985</v>
      </c>
      <c r="Q39" s="18">
        <v>4.2084691981058651E-2</v>
      </c>
      <c r="R39" s="9">
        <v>74</v>
      </c>
      <c r="S39" s="18">
        <v>4.0217391304347823E-2</v>
      </c>
      <c r="T39" s="2"/>
      <c r="U39" s="2"/>
      <c r="V39" s="8" t="s">
        <v>60</v>
      </c>
      <c r="W39" s="7">
        <v>9369275.1899999976</v>
      </c>
      <c r="X39" s="18">
        <v>4.9985482026065585E-2</v>
      </c>
      <c r="Y39" s="9">
        <v>77</v>
      </c>
      <c r="Z39" s="18">
        <v>4.5915324985092425E-2</v>
      </c>
    </row>
    <row r="40" spans="1:26" ht="17.5" x14ac:dyDescent="0.35">
      <c r="A40" s="8" t="s">
        <v>61</v>
      </c>
      <c r="B40" s="7">
        <v>8946835.7600000035</v>
      </c>
      <c r="C40" s="18">
        <v>3.5232072106627342E-2</v>
      </c>
      <c r="D40" s="9">
        <v>76</v>
      </c>
      <c r="E40" s="18">
        <v>3.2217041119118273E-2</v>
      </c>
      <c r="F40" s="2"/>
      <c r="G40" s="2"/>
      <c r="H40" s="8" t="s">
        <v>61</v>
      </c>
      <c r="I40" s="7">
        <v>8810554.3800000008</v>
      </c>
      <c r="J40" s="18">
        <v>3.9475272354745836E-2</v>
      </c>
      <c r="K40" s="9">
        <v>77</v>
      </c>
      <c r="L40" s="18">
        <v>3.7949728930507638E-2</v>
      </c>
      <c r="M40" s="2"/>
      <c r="N40" s="2"/>
      <c r="O40" s="8" t="s">
        <v>61</v>
      </c>
      <c r="P40" s="7">
        <v>10210470.059999997</v>
      </c>
      <c r="Q40" s="18">
        <v>4.9999943851815512E-2</v>
      </c>
      <c r="R40" s="9">
        <v>79</v>
      </c>
      <c r="S40" s="18">
        <v>4.2934782608695654E-2</v>
      </c>
      <c r="T40" s="2"/>
      <c r="U40" s="2"/>
      <c r="V40" s="8" t="s">
        <v>61</v>
      </c>
      <c r="W40" s="7">
        <v>8745721.5900000036</v>
      </c>
      <c r="X40" s="18">
        <v>4.6658797022901724E-2</v>
      </c>
      <c r="Y40" s="9">
        <v>68</v>
      </c>
      <c r="Z40" s="18">
        <v>4.0548598688133569E-2</v>
      </c>
    </row>
    <row r="41" spans="1:26" ht="17.5" x14ac:dyDescent="0.35">
      <c r="A41" s="8" t="s">
        <v>62</v>
      </c>
      <c r="B41" s="7">
        <v>9795551.4399999995</v>
      </c>
      <c r="C41" s="18">
        <v>3.8574260656625399E-2</v>
      </c>
      <c r="D41" s="9">
        <v>74</v>
      </c>
      <c r="E41" s="18">
        <v>3.1369224247562527E-2</v>
      </c>
      <c r="F41" s="2"/>
      <c r="G41" s="2"/>
      <c r="H41" s="8" t="s">
        <v>62</v>
      </c>
      <c r="I41" s="7">
        <v>5825901.2800000021</v>
      </c>
      <c r="J41" s="18">
        <v>2.6102675248440208E-2</v>
      </c>
      <c r="K41" s="9">
        <v>58</v>
      </c>
      <c r="L41" s="18">
        <v>2.8585510103499259E-2</v>
      </c>
      <c r="M41" s="2"/>
      <c r="N41" s="2"/>
      <c r="O41" s="8" t="s">
        <v>62</v>
      </c>
      <c r="P41" s="7">
        <v>3198484.3</v>
      </c>
      <c r="Q41" s="18">
        <v>1.5662749557184781E-2</v>
      </c>
      <c r="R41" s="9">
        <v>27</v>
      </c>
      <c r="S41" s="18">
        <v>1.4673913043478261E-2</v>
      </c>
      <c r="T41" s="2"/>
      <c r="U41" s="2"/>
      <c r="V41" s="8" t="s">
        <v>62</v>
      </c>
      <c r="W41" s="7">
        <v>2700511.33</v>
      </c>
      <c r="X41" s="18">
        <v>1.4407342917088712E-2</v>
      </c>
      <c r="Y41" s="9">
        <v>23</v>
      </c>
      <c r="Z41" s="18">
        <v>1.3714967203339297E-2</v>
      </c>
    </row>
    <row r="42" spans="1:26" ht="17.5" x14ac:dyDescent="0.35">
      <c r="A42" s="8" t="s">
        <v>63</v>
      </c>
      <c r="B42" s="7">
        <v>852862.63</v>
      </c>
      <c r="C42" s="18">
        <v>3.3585189762338754E-3</v>
      </c>
      <c r="D42" s="9">
        <v>7</v>
      </c>
      <c r="E42" s="18">
        <v>2.967359050445104E-3</v>
      </c>
      <c r="F42" s="2"/>
      <c r="G42" s="2"/>
      <c r="H42" s="8" t="s">
        <v>63</v>
      </c>
      <c r="I42" s="7">
        <v>413394.62</v>
      </c>
      <c r="J42" s="18">
        <v>1.8521950504647655E-3</v>
      </c>
      <c r="K42" s="9">
        <v>3</v>
      </c>
      <c r="L42" s="18">
        <v>1.4785608674223755E-3</v>
      </c>
      <c r="M42" s="2"/>
      <c r="N42" s="2"/>
      <c r="O42" s="8" t="s">
        <v>63</v>
      </c>
      <c r="P42" s="7">
        <v>697239.04000000004</v>
      </c>
      <c r="Q42" s="18">
        <v>3.4143298639958755E-3</v>
      </c>
      <c r="R42" s="9">
        <v>4</v>
      </c>
      <c r="S42" s="18">
        <v>2.1739130434782609E-3</v>
      </c>
      <c r="T42" s="2"/>
      <c r="U42" s="2"/>
      <c r="V42" s="8" t="s">
        <v>63</v>
      </c>
      <c r="W42" s="7">
        <v>1277843.56</v>
      </c>
      <c r="X42" s="18">
        <v>6.8173497954972205E-3</v>
      </c>
      <c r="Y42" s="9">
        <v>7</v>
      </c>
      <c r="Z42" s="18">
        <v>4.1741204531902205E-3</v>
      </c>
    </row>
    <row r="43" spans="1:26" ht="17.5" x14ac:dyDescent="0.35">
      <c r="A43" s="8" t="s">
        <v>64</v>
      </c>
      <c r="B43" s="7">
        <v>0</v>
      </c>
      <c r="C43" s="18">
        <v>0</v>
      </c>
      <c r="D43" s="9">
        <v>0</v>
      </c>
      <c r="E43" s="18">
        <v>0</v>
      </c>
      <c r="F43" s="2"/>
      <c r="G43" s="2"/>
      <c r="H43" s="8" t="s">
        <v>64</v>
      </c>
      <c r="I43" s="7">
        <v>0</v>
      </c>
      <c r="J43" s="18">
        <v>0</v>
      </c>
      <c r="K43" s="9">
        <v>0</v>
      </c>
      <c r="L43" s="18">
        <v>0</v>
      </c>
      <c r="M43" s="2"/>
      <c r="N43" s="2"/>
      <c r="O43" s="8" t="s">
        <v>64</v>
      </c>
      <c r="P43" s="7">
        <v>189304.13</v>
      </c>
      <c r="Q43" s="18">
        <v>9.2700882675295635E-4</v>
      </c>
      <c r="R43" s="9">
        <v>1</v>
      </c>
      <c r="S43" s="18">
        <v>5.4347826086956522E-4</v>
      </c>
      <c r="T43" s="2"/>
      <c r="U43" s="2"/>
      <c r="V43" s="8" t="s">
        <v>64</v>
      </c>
      <c r="W43" s="7">
        <v>0</v>
      </c>
      <c r="X43" s="18">
        <v>0</v>
      </c>
      <c r="Y43" s="9">
        <v>0</v>
      </c>
      <c r="Z43" s="18">
        <v>0</v>
      </c>
    </row>
    <row r="44" spans="1:26" ht="17.5" x14ac:dyDescent="0.35">
      <c r="A44" s="8" t="s">
        <v>65</v>
      </c>
      <c r="B44" s="7">
        <v>0</v>
      </c>
      <c r="C44" s="18">
        <v>0</v>
      </c>
      <c r="D44" s="9">
        <v>0</v>
      </c>
      <c r="E44" s="18">
        <v>0</v>
      </c>
      <c r="F44" s="2"/>
      <c r="G44" s="2"/>
      <c r="H44" s="8" t="s">
        <v>65</v>
      </c>
      <c r="I44" s="7">
        <v>0</v>
      </c>
      <c r="J44" s="18">
        <v>0</v>
      </c>
      <c r="K44" s="9">
        <v>0</v>
      </c>
      <c r="L44" s="18">
        <v>0</v>
      </c>
      <c r="M44" s="2"/>
      <c r="N44" s="2"/>
      <c r="O44" s="8" t="s">
        <v>65</v>
      </c>
      <c r="P44" s="7">
        <v>349087.33</v>
      </c>
      <c r="Q44" s="18">
        <v>1.7094557642119172E-3</v>
      </c>
      <c r="R44" s="9">
        <v>1</v>
      </c>
      <c r="S44" s="18">
        <v>5.4347826086956522E-4</v>
      </c>
      <c r="T44" s="2"/>
      <c r="U44" s="2"/>
      <c r="V44" s="8" t="s">
        <v>65</v>
      </c>
      <c r="W44" s="7">
        <v>0</v>
      </c>
      <c r="X44" s="18">
        <v>0</v>
      </c>
      <c r="Y44" s="9">
        <v>0</v>
      </c>
      <c r="Z44" s="18">
        <v>0</v>
      </c>
    </row>
    <row r="45" spans="1:26" ht="17.5" x14ac:dyDescent="0.35">
      <c r="A45" s="8" t="s">
        <v>66</v>
      </c>
      <c r="B45" s="7">
        <v>0</v>
      </c>
      <c r="C45" s="18">
        <v>0</v>
      </c>
      <c r="D45" s="9">
        <v>0</v>
      </c>
      <c r="E45" s="18">
        <v>0</v>
      </c>
      <c r="F45" s="2"/>
      <c r="G45" s="2"/>
      <c r="H45" s="8" t="s">
        <v>66</v>
      </c>
      <c r="I45" s="7">
        <v>342475.07</v>
      </c>
      <c r="J45" s="18">
        <v>1.5344433596198568E-3</v>
      </c>
      <c r="K45" s="9">
        <v>1</v>
      </c>
      <c r="L45" s="18">
        <v>4.9285362247412522E-4</v>
      </c>
      <c r="M45" s="2"/>
      <c r="N45" s="2"/>
      <c r="O45" s="8" t="s">
        <v>66</v>
      </c>
      <c r="P45" s="7">
        <v>0</v>
      </c>
      <c r="Q45" s="18">
        <v>0</v>
      </c>
      <c r="R45" s="9">
        <v>0</v>
      </c>
      <c r="S45" s="18">
        <v>0</v>
      </c>
      <c r="T45" s="2"/>
      <c r="U45" s="2"/>
      <c r="V45" s="8" t="s">
        <v>66</v>
      </c>
      <c r="W45" s="7">
        <v>0</v>
      </c>
      <c r="X45" s="18">
        <v>0</v>
      </c>
      <c r="Y45" s="9">
        <v>0</v>
      </c>
      <c r="Z45" s="18">
        <v>0</v>
      </c>
    </row>
    <row r="46" spans="1:26" ht="17.5" x14ac:dyDescent="0.35">
      <c r="A46" s="8" t="s">
        <v>23</v>
      </c>
      <c r="B46" s="7">
        <v>3448863.34</v>
      </c>
      <c r="C46" s="18">
        <v>1.3581405218595806E-2</v>
      </c>
      <c r="D46" s="9">
        <v>7</v>
      </c>
      <c r="E46" s="18">
        <v>2.967359050445104E-3</v>
      </c>
      <c r="F46" s="2"/>
      <c r="G46" s="2"/>
      <c r="H46" s="8" t="s">
        <v>23</v>
      </c>
      <c r="I46" s="7">
        <v>3140215.19</v>
      </c>
      <c r="J46" s="18">
        <v>1.4069585695895784E-2</v>
      </c>
      <c r="K46" s="9">
        <v>6</v>
      </c>
      <c r="L46" s="18">
        <v>2.9571217348447511E-3</v>
      </c>
      <c r="M46" s="2"/>
      <c r="N46" s="2"/>
      <c r="O46" s="8" t="s">
        <v>23</v>
      </c>
      <c r="P46" s="7">
        <v>2796567.7</v>
      </c>
      <c r="Q46" s="18">
        <v>1.3694592624641698E-2</v>
      </c>
      <c r="R46" s="9">
        <v>5</v>
      </c>
      <c r="S46" s="18">
        <v>2.717391304347826E-3</v>
      </c>
      <c r="T46" s="2"/>
      <c r="U46" s="2"/>
      <c r="V46" s="8" t="s">
        <v>23</v>
      </c>
      <c r="W46" s="7">
        <v>2577876.58</v>
      </c>
      <c r="X46" s="18">
        <v>1.3753081304788257E-2</v>
      </c>
      <c r="Y46" s="9">
        <v>5</v>
      </c>
      <c r="Z46" s="18">
        <v>2.9815146094215863E-3</v>
      </c>
    </row>
    <row r="47" spans="1:26" ht="17.5" x14ac:dyDescent="0.35">
      <c r="A47" s="8"/>
      <c r="B47" s="7"/>
      <c r="C47" s="21"/>
      <c r="D47" s="9"/>
      <c r="E47" s="21"/>
      <c r="F47" s="2"/>
      <c r="G47" s="2"/>
      <c r="H47" s="8"/>
      <c r="I47" s="7"/>
      <c r="J47" s="21"/>
      <c r="K47" s="9"/>
      <c r="L47" s="21"/>
      <c r="M47" s="2"/>
      <c r="N47" s="2"/>
      <c r="O47" s="8"/>
      <c r="P47" s="7"/>
      <c r="Q47" s="21"/>
      <c r="R47" s="9"/>
      <c r="S47" s="21"/>
      <c r="T47" s="2"/>
      <c r="U47" s="2"/>
      <c r="V47" s="8"/>
      <c r="W47" s="7"/>
      <c r="X47" s="21"/>
      <c r="Y47" s="9"/>
      <c r="Z47" s="21"/>
    </row>
    <row r="48" spans="1:26" ht="18.5" thickBot="1" x14ac:dyDescent="0.45">
      <c r="A48" s="22"/>
      <c r="B48" s="23">
        <f>SUM(B33:B47)</f>
        <v>253940095.63</v>
      </c>
      <c r="C48" s="24"/>
      <c r="D48" s="25">
        <f>SUM(D33:D47)</f>
        <v>2359</v>
      </c>
      <c r="E48" s="24"/>
      <c r="F48" s="2"/>
      <c r="G48" s="2"/>
      <c r="H48" s="22"/>
      <c r="I48" s="23">
        <f>SUM(I33:I47)</f>
        <v>223191731.29000005</v>
      </c>
      <c r="J48" s="24"/>
      <c r="K48" s="25">
        <f>SUM(K33:K47)</f>
        <v>2029</v>
      </c>
      <c r="L48" s="24"/>
      <c r="M48" s="2"/>
      <c r="N48" s="2"/>
      <c r="O48" s="22"/>
      <c r="P48" s="23">
        <f>SUM(P33:P47)</f>
        <v>204209630.5200001</v>
      </c>
      <c r="Q48" s="24"/>
      <c r="R48" s="25">
        <f>SUM(R33:R47)</f>
        <v>1840</v>
      </c>
      <c r="S48" s="24"/>
      <c r="T48" s="2"/>
      <c r="U48" s="2"/>
      <c r="V48" s="22"/>
      <c r="W48" s="23">
        <f>SUM(W33:W47)</f>
        <v>187439928.76000008</v>
      </c>
      <c r="X48" s="24"/>
      <c r="Y48" s="25">
        <f>SUM(Y33:Y47)</f>
        <v>1677</v>
      </c>
      <c r="Z48" s="24"/>
    </row>
    <row r="49" spans="1:26" ht="18" thickTop="1" x14ac:dyDescent="0.35">
      <c r="A49" s="8"/>
      <c r="B49" s="7"/>
      <c r="C49" s="21"/>
      <c r="D49" s="9"/>
      <c r="E49" s="21"/>
      <c r="F49" s="2"/>
      <c r="G49" s="2"/>
      <c r="H49" s="8"/>
      <c r="I49" s="7"/>
      <c r="J49" s="21"/>
      <c r="K49" s="9"/>
      <c r="L49" s="21"/>
      <c r="M49" s="2"/>
      <c r="N49" s="2"/>
      <c r="O49" s="8"/>
      <c r="P49" s="7"/>
      <c r="Q49" s="21"/>
      <c r="R49" s="9"/>
      <c r="S49" s="21"/>
      <c r="T49" s="2"/>
      <c r="U49" s="2"/>
      <c r="V49" s="8"/>
      <c r="W49" s="7"/>
      <c r="X49" s="21"/>
      <c r="Y49" s="9"/>
      <c r="Z49" s="21"/>
    </row>
    <row r="50" spans="1:26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</row>
    <row r="51" spans="1:26" ht="18" x14ac:dyDescent="0.4">
      <c r="A51" s="22" t="s">
        <v>124</v>
      </c>
      <c r="B51" s="7"/>
      <c r="C51" s="8"/>
      <c r="D51" s="28">
        <v>0.63074174785773729</v>
      </c>
      <c r="E51" s="8"/>
      <c r="F51" s="2"/>
      <c r="G51" s="2"/>
      <c r="H51" s="22" t="s">
        <v>124</v>
      </c>
      <c r="I51" s="7"/>
      <c r="J51" s="8"/>
      <c r="K51" s="28">
        <v>0.61747281723965852</v>
      </c>
      <c r="L51" s="8"/>
      <c r="M51" s="2"/>
      <c r="N51" s="2"/>
      <c r="O51" s="22" t="s">
        <v>124</v>
      </c>
      <c r="P51" s="7"/>
      <c r="Q51" s="8"/>
      <c r="R51" s="28">
        <v>0.60383867809035729</v>
      </c>
      <c r="S51" s="8"/>
      <c r="T51" s="2"/>
      <c r="U51" s="2"/>
      <c r="V51" s="22" t="s">
        <v>124</v>
      </c>
      <c r="W51" s="7"/>
      <c r="X51" s="8"/>
      <c r="Y51" s="28">
        <v>0.5932169043829929</v>
      </c>
      <c r="Z51" s="8"/>
    </row>
    <row r="52" spans="1:26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</row>
    <row r="53" spans="1:26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</row>
    <row r="54" spans="1:26" ht="17.5" x14ac:dyDescent="0.35">
      <c r="A54" s="6" t="s">
        <v>177</v>
      </c>
      <c r="B54" s="7"/>
      <c r="C54" s="8"/>
      <c r="D54" s="9"/>
      <c r="E54" s="8"/>
      <c r="F54" s="2"/>
      <c r="G54" s="2"/>
      <c r="H54" s="6" t="s">
        <v>181</v>
      </c>
      <c r="I54" s="7"/>
      <c r="J54" s="8"/>
      <c r="K54" s="9"/>
      <c r="L54" s="8"/>
      <c r="M54" s="2"/>
      <c r="N54" s="2"/>
      <c r="O54" s="6" t="s">
        <v>185</v>
      </c>
      <c r="P54" s="7"/>
      <c r="Q54" s="8"/>
      <c r="R54" s="9"/>
      <c r="S54" s="8"/>
      <c r="T54" s="2"/>
      <c r="U54" s="2"/>
      <c r="V54" s="6" t="s">
        <v>188</v>
      </c>
      <c r="W54" s="7"/>
      <c r="X54" s="8"/>
      <c r="Y54" s="9"/>
      <c r="Z54" s="8"/>
    </row>
    <row r="55" spans="1:26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</row>
    <row r="56" spans="1:26" ht="36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</row>
    <row r="57" spans="1:26" ht="17.5" x14ac:dyDescent="0.35">
      <c r="A57" s="10"/>
      <c r="B57" s="11"/>
      <c r="C57" s="17"/>
      <c r="D57" s="12"/>
      <c r="E57" s="17"/>
      <c r="F57" s="2"/>
      <c r="G57" s="2"/>
      <c r="H57" s="10"/>
      <c r="I57" s="11"/>
      <c r="J57" s="17"/>
      <c r="K57" s="12"/>
      <c r="L57" s="17"/>
      <c r="M57" s="2"/>
      <c r="N57" s="2"/>
      <c r="O57" s="10"/>
      <c r="P57" s="11"/>
      <c r="Q57" s="17"/>
      <c r="R57" s="12"/>
      <c r="S57" s="17"/>
      <c r="T57" s="2"/>
      <c r="U57" s="2"/>
      <c r="V57" s="10"/>
      <c r="W57" s="11"/>
      <c r="X57" s="17"/>
      <c r="Y57" s="12"/>
      <c r="Z57" s="17"/>
    </row>
    <row r="58" spans="1:26" ht="17.5" x14ac:dyDescent="0.35">
      <c r="A58" s="8" t="s">
        <v>54</v>
      </c>
      <c r="B58" s="7">
        <v>2460362.25</v>
      </c>
      <c r="C58" s="18">
        <v>9.6887505846451234E-3</v>
      </c>
      <c r="D58" s="9">
        <v>118</v>
      </c>
      <c r="E58" s="18">
        <v>5.0021195421788893E-2</v>
      </c>
      <c r="F58" s="2"/>
      <c r="G58" s="2"/>
      <c r="H58" s="8" t="s">
        <v>54</v>
      </c>
      <c r="I58" s="7">
        <v>2414099.09</v>
      </c>
      <c r="J58" s="18">
        <v>1.0816256839117775E-2</v>
      </c>
      <c r="K58" s="9">
        <v>61</v>
      </c>
      <c r="L58" s="18">
        <v>3.0064070970921637E-2</v>
      </c>
      <c r="M58" s="2"/>
      <c r="N58" s="2"/>
      <c r="O58" s="8" t="s">
        <v>54</v>
      </c>
      <c r="P58" s="7">
        <v>2012846.65</v>
      </c>
      <c r="Q58" s="18">
        <v>9.85676652405903E-3</v>
      </c>
      <c r="R58" s="9">
        <v>51</v>
      </c>
      <c r="S58" s="18">
        <v>2.7717391304347826E-2</v>
      </c>
      <c r="T58" s="2"/>
      <c r="U58" s="2"/>
      <c r="V58" s="8" t="s">
        <v>54</v>
      </c>
      <c r="W58" s="7">
        <v>2127790.48</v>
      </c>
      <c r="X58" s="18">
        <v>1.135185279932774E-2</v>
      </c>
      <c r="Y58" s="9">
        <v>56</v>
      </c>
      <c r="Z58" s="18">
        <v>3.3392963625521764E-2</v>
      </c>
    </row>
    <row r="59" spans="1:26" ht="17.5" x14ac:dyDescent="0.35">
      <c r="A59" s="8" t="s">
        <v>55</v>
      </c>
      <c r="B59" s="7">
        <v>30143004.430000033</v>
      </c>
      <c r="C59" s="18">
        <v>0.11870124076002353</v>
      </c>
      <c r="D59" s="9">
        <v>404</v>
      </c>
      <c r="E59" s="18">
        <v>0.17125900805426028</v>
      </c>
      <c r="F59" s="2"/>
      <c r="G59" s="2"/>
      <c r="H59" s="8" t="s">
        <v>55</v>
      </c>
      <c r="I59" s="7">
        <v>32991315.410000008</v>
      </c>
      <c r="J59" s="18">
        <v>0.14781602893313889</v>
      </c>
      <c r="K59" s="9">
        <v>400</v>
      </c>
      <c r="L59" s="18">
        <v>0.19714144898965008</v>
      </c>
      <c r="M59" s="2"/>
      <c r="N59" s="2"/>
      <c r="O59" s="8" t="s">
        <v>55</v>
      </c>
      <c r="P59" s="7">
        <v>34163098.180000044</v>
      </c>
      <c r="Q59" s="18">
        <v>0.16729425587327601</v>
      </c>
      <c r="R59" s="9">
        <v>401</v>
      </c>
      <c r="S59" s="18">
        <v>0.21793478260869564</v>
      </c>
      <c r="T59" s="2"/>
      <c r="U59" s="2"/>
      <c r="V59" s="8" t="s">
        <v>55</v>
      </c>
      <c r="W59" s="7">
        <v>32193249.440000005</v>
      </c>
      <c r="X59" s="18">
        <v>0.1717523563574363</v>
      </c>
      <c r="Y59" s="9">
        <v>376</v>
      </c>
      <c r="Z59" s="18">
        <v>0.22420989862850327</v>
      </c>
    </row>
    <row r="60" spans="1:26" ht="17.5" x14ac:dyDescent="0.35">
      <c r="A60" s="8" t="s">
        <v>56</v>
      </c>
      <c r="B60" s="7">
        <v>26546250.480000019</v>
      </c>
      <c r="C60" s="18">
        <v>0.10453745169364224</v>
      </c>
      <c r="D60" s="9">
        <v>269</v>
      </c>
      <c r="E60" s="18">
        <v>0.11403136922424756</v>
      </c>
      <c r="F60" s="2"/>
      <c r="G60" s="2"/>
      <c r="H60" s="8" t="s">
        <v>56</v>
      </c>
      <c r="I60" s="7">
        <v>26885747.039999995</v>
      </c>
      <c r="J60" s="18">
        <v>0.120460318510037</v>
      </c>
      <c r="K60" s="9">
        <v>258</v>
      </c>
      <c r="L60" s="18">
        <v>0.12715623459832429</v>
      </c>
      <c r="M60" s="2"/>
      <c r="N60" s="2"/>
      <c r="O60" s="8" t="s">
        <v>56</v>
      </c>
      <c r="P60" s="7">
        <v>30989876.770000018</v>
      </c>
      <c r="Q60" s="18">
        <v>0.15175521688711396</v>
      </c>
      <c r="R60" s="9">
        <v>279</v>
      </c>
      <c r="S60" s="18">
        <v>0.15163043478260871</v>
      </c>
      <c r="T60" s="2"/>
      <c r="U60" s="2"/>
      <c r="V60" s="8" t="s">
        <v>56</v>
      </c>
      <c r="W60" s="7">
        <v>32197054.800000016</v>
      </c>
      <c r="X60" s="18">
        <v>0.17177265811504569</v>
      </c>
      <c r="Y60" s="9">
        <v>269</v>
      </c>
      <c r="Z60" s="18">
        <v>0.16040548598688134</v>
      </c>
    </row>
    <row r="61" spans="1:26" ht="17.5" x14ac:dyDescent="0.35">
      <c r="A61" s="8" t="s">
        <v>57</v>
      </c>
      <c r="B61" s="7">
        <v>36115709.109999985</v>
      </c>
      <c r="C61" s="18">
        <v>0.14222137319591266</v>
      </c>
      <c r="D61" s="9">
        <v>324</v>
      </c>
      <c r="E61" s="18">
        <v>0.13734633319203052</v>
      </c>
      <c r="F61" s="2"/>
      <c r="G61" s="2"/>
      <c r="H61" s="8" t="s">
        <v>57</v>
      </c>
      <c r="I61" s="7">
        <v>41821641.289999999</v>
      </c>
      <c r="J61" s="18">
        <v>0.18737988655887894</v>
      </c>
      <c r="K61" s="9">
        <v>370</v>
      </c>
      <c r="L61" s="18">
        <v>0.18235584031542632</v>
      </c>
      <c r="M61" s="2"/>
      <c r="N61" s="2"/>
      <c r="O61" s="8" t="s">
        <v>57</v>
      </c>
      <c r="P61" s="7">
        <v>49622028.770000048</v>
      </c>
      <c r="Q61" s="18">
        <v>0.24299553671216365</v>
      </c>
      <c r="R61" s="9">
        <v>385</v>
      </c>
      <c r="S61" s="18">
        <v>0.20923913043478262</v>
      </c>
      <c r="T61" s="2"/>
      <c r="U61" s="2"/>
      <c r="V61" s="8" t="s">
        <v>57</v>
      </c>
      <c r="W61" s="7">
        <v>50763044.560000002</v>
      </c>
      <c r="X61" s="18">
        <v>0.27082300391288294</v>
      </c>
      <c r="Y61" s="9">
        <v>397</v>
      </c>
      <c r="Z61" s="18">
        <v>0.23673225998807393</v>
      </c>
    </row>
    <row r="62" spans="1:26" ht="17.5" x14ac:dyDescent="0.35">
      <c r="A62" s="8" t="s">
        <v>58</v>
      </c>
      <c r="B62" s="7">
        <v>55670101.200000018</v>
      </c>
      <c r="C62" s="18">
        <v>0.21922532974514344</v>
      </c>
      <c r="D62" s="9">
        <v>465</v>
      </c>
      <c r="E62" s="18">
        <v>0.19711742263671048</v>
      </c>
      <c r="F62" s="2"/>
      <c r="G62" s="2"/>
      <c r="H62" s="8" t="s">
        <v>58</v>
      </c>
      <c r="I62" s="7">
        <v>59424612.520000003</v>
      </c>
      <c r="J62" s="18">
        <v>0.26624916692271067</v>
      </c>
      <c r="K62" s="9">
        <v>463</v>
      </c>
      <c r="L62" s="18">
        <v>0.22819122720551996</v>
      </c>
      <c r="M62" s="2"/>
      <c r="N62" s="2"/>
      <c r="O62" s="8" t="s">
        <v>58</v>
      </c>
      <c r="P62" s="7">
        <v>48218035.660000011</v>
      </c>
      <c r="Q62" s="18">
        <v>0.23612028256070708</v>
      </c>
      <c r="R62" s="9">
        <v>419</v>
      </c>
      <c r="S62" s="18">
        <v>0.22771739130434782</v>
      </c>
      <c r="T62" s="2"/>
      <c r="U62" s="2"/>
      <c r="V62" s="8" t="s">
        <v>58</v>
      </c>
      <c r="W62" s="7">
        <v>38695695.740000032</v>
      </c>
      <c r="X62" s="18">
        <v>0.20644318420301142</v>
      </c>
      <c r="Y62" s="9">
        <v>341</v>
      </c>
      <c r="Z62" s="18">
        <v>0.20333929636255219</v>
      </c>
    </row>
    <row r="63" spans="1:26" ht="17.5" x14ac:dyDescent="0.35">
      <c r="A63" s="8" t="s">
        <v>59</v>
      </c>
      <c r="B63" s="7">
        <v>62938842.239999995</v>
      </c>
      <c r="C63" s="18">
        <v>0.24784917121439609</v>
      </c>
      <c r="D63" s="9">
        <v>475</v>
      </c>
      <c r="E63" s="18">
        <v>0.2013565069944892</v>
      </c>
      <c r="F63" s="2"/>
      <c r="G63" s="2"/>
      <c r="H63" s="8" t="s">
        <v>59</v>
      </c>
      <c r="I63" s="7">
        <v>35401633.080000013</v>
      </c>
      <c r="J63" s="18">
        <v>0.15861534329872443</v>
      </c>
      <c r="K63" s="9">
        <v>290</v>
      </c>
      <c r="L63" s="18">
        <v>0.14292755051749631</v>
      </c>
      <c r="M63" s="2"/>
      <c r="N63" s="2"/>
      <c r="O63" s="8" t="s">
        <v>59</v>
      </c>
      <c r="P63" s="7">
        <v>15820375.930000007</v>
      </c>
      <c r="Q63" s="18">
        <v>7.7471252896912604E-2</v>
      </c>
      <c r="R63" s="9">
        <v>137</v>
      </c>
      <c r="S63" s="18">
        <v>7.4456521739130435E-2</v>
      </c>
      <c r="T63" s="2"/>
      <c r="U63" s="2"/>
      <c r="V63" s="8" t="s">
        <v>59</v>
      </c>
      <c r="W63" s="7">
        <v>9143413.0200000014</v>
      </c>
      <c r="X63" s="18">
        <v>4.8780497733262144E-2</v>
      </c>
      <c r="Y63" s="9">
        <v>77</v>
      </c>
      <c r="Z63" s="18">
        <v>4.5915324985092425E-2</v>
      </c>
    </row>
    <row r="64" spans="1:26" ht="17.5" x14ac:dyDescent="0.35">
      <c r="A64" s="8" t="s">
        <v>60</v>
      </c>
      <c r="B64" s="7">
        <v>19480973.570000004</v>
      </c>
      <c r="C64" s="18">
        <v>7.671483907127645E-2</v>
      </c>
      <c r="D64" s="9">
        <v>162</v>
      </c>
      <c r="E64" s="18">
        <v>6.8673166596015259E-2</v>
      </c>
      <c r="F64" s="2"/>
      <c r="G64" s="2"/>
      <c r="H64" s="8" t="s">
        <v>60</v>
      </c>
      <c r="I64" s="7">
        <v>9583857.450000003</v>
      </c>
      <c r="J64" s="18">
        <v>4.2940020199706212E-2</v>
      </c>
      <c r="K64" s="9">
        <v>77</v>
      </c>
      <c r="L64" s="18">
        <v>3.7949728930507638E-2</v>
      </c>
      <c r="M64" s="2"/>
      <c r="N64" s="2"/>
      <c r="O64" s="8" t="s">
        <v>60</v>
      </c>
      <c r="P64" s="7">
        <v>7976539.6599999992</v>
      </c>
      <c r="Q64" s="18">
        <v>3.9060545967829784E-2</v>
      </c>
      <c r="R64" s="9">
        <v>69</v>
      </c>
      <c r="S64" s="18">
        <v>3.7499999999999999E-2</v>
      </c>
      <c r="T64" s="2"/>
      <c r="U64" s="2"/>
      <c r="V64" s="8" t="s">
        <v>60</v>
      </c>
      <c r="W64" s="7">
        <v>9535731.0999999978</v>
      </c>
      <c r="X64" s="18">
        <v>5.0873531392607606E-2</v>
      </c>
      <c r="Y64" s="9">
        <v>77</v>
      </c>
      <c r="Z64" s="18">
        <v>4.5915324985092425E-2</v>
      </c>
    </row>
    <row r="65" spans="1:26" ht="17.5" x14ac:dyDescent="0.35">
      <c r="A65" s="8" t="s">
        <v>61</v>
      </c>
      <c r="B65" s="7">
        <v>8712827.3200000003</v>
      </c>
      <c r="C65" s="18">
        <v>3.4310561703083345E-2</v>
      </c>
      <c r="D65" s="9">
        <v>75</v>
      </c>
      <c r="E65" s="18">
        <v>3.17931326833404E-2</v>
      </c>
      <c r="F65" s="2"/>
      <c r="G65" s="2"/>
      <c r="H65" s="8" t="s">
        <v>61</v>
      </c>
      <c r="I65" s="7">
        <v>7938334.1800000025</v>
      </c>
      <c r="J65" s="18">
        <v>3.5567330985418429E-2</v>
      </c>
      <c r="K65" s="9">
        <v>71</v>
      </c>
      <c r="L65" s="18">
        <v>3.4992607195662891E-2</v>
      </c>
      <c r="M65" s="2"/>
      <c r="N65" s="2"/>
      <c r="O65" s="8" t="s">
        <v>61</v>
      </c>
      <c r="P65" s="7">
        <v>8686261.4600000046</v>
      </c>
      <c r="Q65" s="18">
        <v>4.2536003017493738E-2</v>
      </c>
      <c r="R65" s="9">
        <v>66</v>
      </c>
      <c r="S65" s="18">
        <v>3.5869565217391305E-2</v>
      </c>
      <c r="T65" s="2"/>
      <c r="U65" s="2"/>
      <c r="V65" s="8" t="s">
        <v>61</v>
      </c>
      <c r="W65" s="7">
        <v>6846774.5800000038</v>
      </c>
      <c r="X65" s="18">
        <v>3.6527833878803276E-2</v>
      </c>
      <c r="Y65" s="9">
        <v>54</v>
      </c>
      <c r="Z65" s="18">
        <v>3.2200357781753133E-2</v>
      </c>
    </row>
    <row r="66" spans="1:26" ht="17.5" x14ac:dyDescent="0.35">
      <c r="A66" s="8" t="s">
        <v>62</v>
      </c>
      <c r="B66" s="7">
        <v>7655559.7700000005</v>
      </c>
      <c r="C66" s="18">
        <v>3.0147109108576653E-2</v>
      </c>
      <c r="D66" s="9">
        <v>54</v>
      </c>
      <c r="E66" s="18">
        <v>2.2891055532005086E-2</v>
      </c>
      <c r="F66" s="2"/>
      <c r="G66" s="2"/>
      <c r="H66" s="8" t="s">
        <v>62</v>
      </c>
      <c r="I66" s="7">
        <v>2987462.35</v>
      </c>
      <c r="J66" s="18">
        <v>1.338518381811509E-2</v>
      </c>
      <c r="K66" s="9">
        <v>30</v>
      </c>
      <c r="L66" s="18">
        <v>1.4785608674223755E-2</v>
      </c>
      <c r="M66" s="2"/>
      <c r="N66" s="2"/>
      <c r="O66" s="8" t="s">
        <v>62</v>
      </c>
      <c r="P66" s="7">
        <v>2606987.19</v>
      </c>
      <c r="Q66" s="18">
        <v>1.2766230384735329E-2</v>
      </c>
      <c r="R66" s="9">
        <v>21</v>
      </c>
      <c r="S66" s="18">
        <v>1.141304347826087E-2</v>
      </c>
      <c r="T66" s="2"/>
      <c r="U66" s="2"/>
      <c r="V66" s="8" t="s">
        <v>62</v>
      </c>
      <c r="W66" s="7">
        <v>2113331.41</v>
      </c>
      <c r="X66" s="18">
        <v>1.1274713045297464E-2</v>
      </c>
      <c r="Y66" s="9">
        <v>18</v>
      </c>
      <c r="Z66" s="18">
        <v>1.0733452593917709E-2</v>
      </c>
    </row>
    <row r="67" spans="1:26" ht="17.5" x14ac:dyDescent="0.35">
      <c r="A67" s="8" t="s">
        <v>63</v>
      </c>
      <c r="B67" s="7">
        <v>767601.92</v>
      </c>
      <c r="C67" s="18">
        <v>3.0227677047047503E-3</v>
      </c>
      <c r="D67" s="9">
        <v>6</v>
      </c>
      <c r="E67" s="18">
        <v>2.5434506146672321E-3</v>
      </c>
      <c r="F67" s="2"/>
      <c r="G67" s="2"/>
      <c r="H67" s="8" t="s">
        <v>63</v>
      </c>
      <c r="I67" s="7">
        <v>260338.62</v>
      </c>
      <c r="J67" s="18">
        <v>1.1664348786368515E-3</v>
      </c>
      <c r="K67" s="9">
        <v>2</v>
      </c>
      <c r="L67" s="18">
        <v>9.8570724494825043E-4</v>
      </c>
      <c r="M67" s="2"/>
      <c r="N67" s="2"/>
      <c r="O67" s="8" t="s">
        <v>63</v>
      </c>
      <c r="P67" s="7">
        <v>1127708.42</v>
      </c>
      <c r="Q67" s="18">
        <v>5.5223077243144684E-3</v>
      </c>
      <c r="R67" s="9">
        <v>6</v>
      </c>
      <c r="S67" s="18">
        <v>3.2608695652173911E-3</v>
      </c>
      <c r="T67" s="2"/>
      <c r="U67" s="2"/>
      <c r="V67" s="8" t="s">
        <v>63</v>
      </c>
      <c r="W67" s="7">
        <v>1245967.05</v>
      </c>
      <c r="X67" s="18">
        <v>6.6472872575370438E-3</v>
      </c>
      <c r="Y67" s="9">
        <v>7</v>
      </c>
      <c r="Z67" s="18">
        <v>4.1741204531902205E-3</v>
      </c>
    </row>
    <row r="68" spans="1:26" ht="17.5" x14ac:dyDescent="0.35">
      <c r="A68" s="8" t="s">
        <v>64</v>
      </c>
      <c r="B68" s="7">
        <v>683178.24</v>
      </c>
      <c r="C68" s="18">
        <v>2.6903126042585081E-3</v>
      </c>
      <c r="D68" s="9">
        <v>2</v>
      </c>
      <c r="E68" s="18">
        <v>8.4781687155574396E-4</v>
      </c>
      <c r="F68" s="2"/>
      <c r="G68" s="2"/>
      <c r="H68" s="8" t="s">
        <v>64</v>
      </c>
      <c r="I68" s="7">
        <v>699541.66</v>
      </c>
      <c r="J68" s="18">
        <v>3.1342633347427352E-3</v>
      </c>
      <c r="K68" s="9">
        <v>2</v>
      </c>
      <c r="L68" s="18">
        <v>9.8570724494825043E-4</v>
      </c>
      <c r="M68" s="2"/>
      <c r="N68" s="2"/>
      <c r="O68" s="8" t="s">
        <v>64</v>
      </c>
      <c r="P68" s="7">
        <v>189304.13</v>
      </c>
      <c r="Q68" s="18">
        <v>9.2700882675295646E-4</v>
      </c>
      <c r="R68" s="9">
        <v>1</v>
      </c>
      <c r="S68" s="18">
        <v>5.4347826086956522E-4</v>
      </c>
      <c r="T68" s="2"/>
      <c r="U68" s="2"/>
      <c r="V68" s="8" t="s">
        <v>64</v>
      </c>
      <c r="W68" s="7">
        <v>0</v>
      </c>
      <c r="X68" s="18">
        <v>0</v>
      </c>
      <c r="Y68" s="9">
        <v>0</v>
      </c>
      <c r="Z68" s="18">
        <v>0</v>
      </c>
    </row>
    <row r="69" spans="1:26" ht="17.5" x14ac:dyDescent="0.35">
      <c r="A69" s="8" t="s">
        <v>65</v>
      </c>
      <c r="B69" s="7">
        <v>0</v>
      </c>
      <c r="C69" s="18">
        <v>0</v>
      </c>
      <c r="D69" s="9">
        <v>0</v>
      </c>
      <c r="E69" s="18">
        <v>0</v>
      </c>
      <c r="F69" s="2"/>
      <c r="G69" s="2"/>
      <c r="H69" s="8" t="s">
        <v>65</v>
      </c>
      <c r="I69" s="7">
        <v>0</v>
      </c>
      <c r="J69" s="18">
        <v>0</v>
      </c>
      <c r="K69" s="9">
        <v>0</v>
      </c>
      <c r="L69" s="18">
        <v>0</v>
      </c>
      <c r="M69" s="2"/>
      <c r="N69" s="2"/>
      <c r="O69" s="8" t="s">
        <v>65</v>
      </c>
      <c r="P69" s="7">
        <v>0</v>
      </c>
      <c r="Q69" s="18">
        <v>0</v>
      </c>
      <c r="R69" s="9">
        <v>0</v>
      </c>
      <c r="S69" s="18">
        <v>0</v>
      </c>
      <c r="T69" s="2"/>
      <c r="U69" s="2"/>
      <c r="V69" s="8" t="s">
        <v>65</v>
      </c>
      <c r="W69" s="7">
        <v>0</v>
      </c>
      <c r="X69" s="18">
        <v>0</v>
      </c>
      <c r="Y69" s="9">
        <v>0</v>
      </c>
      <c r="Z69" s="18">
        <v>0</v>
      </c>
    </row>
    <row r="70" spans="1:26" ht="17.5" x14ac:dyDescent="0.35">
      <c r="A70" s="8" t="s">
        <v>66</v>
      </c>
      <c r="B70" s="7">
        <v>0</v>
      </c>
      <c r="C70" s="18">
        <v>0</v>
      </c>
      <c r="D70" s="9">
        <v>0</v>
      </c>
      <c r="E70" s="18">
        <v>0</v>
      </c>
      <c r="F70" s="2"/>
      <c r="G70" s="2"/>
      <c r="H70" s="8" t="s">
        <v>66</v>
      </c>
      <c r="I70" s="7">
        <v>0</v>
      </c>
      <c r="J70" s="18">
        <v>0</v>
      </c>
      <c r="K70" s="9">
        <v>0</v>
      </c>
      <c r="L70" s="18">
        <v>0</v>
      </c>
      <c r="M70" s="2"/>
      <c r="N70" s="2"/>
      <c r="O70" s="8" t="s">
        <v>66</v>
      </c>
      <c r="P70" s="7">
        <v>0</v>
      </c>
      <c r="Q70" s="18">
        <v>0</v>
      </c>
      <c r="R70" s="9">
        <v>0</v>
      </c>
      <c r="S70" s="18">
        <v>0</v>
      </c>
      <c r="T70" s="2"/>
      <c r="U70" s="2"/>
      <c r="V70" s="8" t="s">
        <v>66</v>
      </c>
      <c r="W70" s="7">
        <v>0</v>
      </c>
      <c r="X70" s="18">
        <v>0</v>
      </c>
      <c r="Y70" s="9">
        <v>0</v>
      </c>
      <c r="Z70" s="18">
        <v>0</v>
      </c>
    </row>
    <row r="71" spans="1:26" ht="17.5" x14ac:dyDescent="0.35">
      <c r="A71" s="8" t="s">
        <v>23</v>
      </c>
      <c r="B71" s="7">
        <v>2765685.1</v>
      </c>
      <c r="C71" s="18">
        <v>1.0891092614337296E-2</v>
      </c>
      <c r="D71" s="9">
        <v>5</v>
      </c>
      <c r="E71" s="18">
        <v>2.1195421788893598E-3</v>
      </c>
      <c r="F71" s="2"/>
      <c r="G71" s="2"/>
      <c r="H71" s="8" t="s">
        <v>23</v>
      </c>
      <c r="I71" s="7">
        <v>2783148.6</v>
      </c>
      <c r="J71" s="18">
        <v>1.2469765720772906E-2</v>
      </c>
      <c r="K71" s="9">
        <v>5</v>
      </c>
      <c r="L71" s="18">
        <v>2.4642681123706258E-3</v>
      </c>
      <c r="M71" s="2"/>
      <c r="N71" s="2"/>
      <c r="O71" s="8" t="s">
        <v>23</v>
      </c>
      <c r="P71" s="7">
        <v>2796567.7</v>
      </c>
      <c r="Q71" s="18">
        <v>1.3694592624641701E-2</v>
      </c>
      <c r="R71" s="9">
        <v>5</v>
      </c>
      <c r="S71" s="18">
        <v>2.717391304347826E-3</v>
      </c>
      <c r="T71" s="2"/>
      <c r="U71" s="2"/>
      <c r="V71" s="8" t="s">
        <v>23</v>
      </c>
      <c r="W71" s="7">
        <v>2577876.58</v>
      </c>
      <c r="X71" s="18">
        <v>1.3753081304788257E-2</v>
      </c>
      <c r="Y71" s="9">
        <v>5</v>
      </c>
      <c r="Z71" s="18">
        <v>2.9815146094215863E-3</v>
      </c>
    </row>
    <row r="72" spans="1:26" ht="17.5" x14ac:dyDescent="0.35">
      <c r="A72" s="8"/>
      <c r="B72" s="7"/>
      <c r="C72" s="21"/>
      <c r="D72" s="9"/>
      <c r="E72" s="21"/>
      <c r="F72" s="2"/>
      <c r="G72" s="2"/>
      <c r="H72" s="8"/>
      <c r="I72" s="7"/>
      <c r="J72" s="21"/>
      <c r="K72" s="9"/>
      <c r="L72" s="21"/>
      <c r="M72" s="2"/>
      <c r="N72" s="2"/>
      <c r="O72" s="8"/>
      <c r="P72" s="7"/>
      <c r="Q72" s="21"/>
      <c r="R72" s="9"/>
      <c r="S72" s="21"/>
      <c r="T72" s="2"/>
      <c r="U72" s="2"/>
      <c r="V72" s="8"/>
      <c r="W72" s="7"/>
      <c r="X72" s="21"/>
      <c r="Y72" s="9"/>
      <c r="Z72" s="21"/>
    </row>
    <row r="73" spans="1:26" ht="18.5" thickBot="1" x14ac:dyDescent="0.45">
      <c r="A73" s="22"/>
      <c r="B73" s="23">
        <f>SUM(B58:B72)</f>
        <v>253940095.63000003</v>
      </c>
      <c r="C73" s="24"/>
      <c r="D73" s="25">
        <f>SUM(D58:D72)</f>
        <v>2359</v>
      </c>
      <c r="E73" s="24"/>
      <c r="F73" s="2"/>
      <c r="G73" s="2"/>
      <c r="H73" s="22"/>
      <c r="I73" s="23">
        <f>SUM(I58:I72)</f>
        <v>223191731.29000005</v>
      </c>
      <c r="J73" s="24"/>
      <c r="K73" s="25">
        <f>SUM(K58:K72)</f>
        <v>2029</v>
      </c>
      <c r="L73" s="24"/>
      <c r="M73" s="2"/>
      <c r="N73" s="2"/>
      <c r="O73" s="22"/>
      <c r="P73" s="23">
        <f>SUM(P58:P72)</f>
        <v>204209630.52000007</v>
      </c>
      <c r="Q73" s="24"/>
      <c r="R73" s="25">
        <f>SUM(R58:R72)</f>
        <v>1840</v>
      </c>
      <c r="S73" s="24"/>
      <c r="T73" s="2"/>
      <c r="U73" s="2"/>
      <c r="V73" s="22"/>
      <c r="W73" s="23">
        <f>SUM(W58:W72)</f>
        <v>187439928.76000008</v>
      </c>
      <c r="X73" s="24"/>
      <c r="Y73" s="25">
        <f>SUM(Y58:Y72)</f>
        <v>1677</v>
      </c>
      <c r="Z73" s="24"/>
    </row>
    <row r="74" spans="1:26" ht="18" thickTop="1" x14ac:dyDescent="0.35">
      <c r="A74" s="8"/>
      <c r="B74" s="7"/>
      <c r="C74" s="8"/>
      <c r="D74" s="9"/>
      <c r="E74" s="8"/>
      <c r="F74" s="2"/>
      <c r="G74" s="2"/>
      <c r="H74" s="8"/>
      <c r="I74" s="7"/>
      <c r="J74" s="8"/>
      <c r="K74" s="9"/>
      <c r="L74" s="8"/>
      <c r="M74" s="2"/>
      <c r="N74" s="2"/>
      <c r="O74" s="8"/>
      <c r="P74" s="7"/>
      <c r="Q74" s="8"/>
      <c r="R74" s="9"/>
      <c r="S74" s="8"/>
      <c r="T74" s="2"/>
      <c r="U74" s="2"/>
      <c r="V74" s="8"/>
      <c r="W74" s="7"/>
      <c r="X74" s="8"/>
      <c r="Y74" s="9"/>
      <c r="Z74" s="8"/>
    </row>
    <row r="75" spans="1:26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</row>
    <row r="76" spans="1:26" ht="18" x14ac:dyDescent="0.4">
      <c r="A76" s="22" t="s">
        <v>124</v>
      </c>
      <c r="B76" s="7"/>
      <c r="C76" s="8"/>
      <c r="D76" s="28">
        <v>0.61949749681483557</v>
      </c>
      <c r="E76" s="8"/>
      <c r="F76" s="2"/>
      <c r="G76" s="2"/>
      <c r="H76" s="22" t="s">
        <v>124</v>
      </c>
      <c r="I76" s="7"/>
      <c r="J76" s="8"/>
      <c r="K76" s="28">
        <v>0.60250560500821171</v>
      </c>
      <c r="L76" s="8"/>
      <c r="M76" s="2"/>
      <c r="N76" s="2"/>
      <c r="O76" s="22" t="s">
        <v>124</v>
      </c>
      <c r="P76" s="7"/>
      <c r="Q76" s="8"/>
      <c r="R76" s="28">
        <v>0.5904753904542781</v>
      </c>
      <c r="S76" s="8"/>
      <c r="T76" s="2"/>
      <c r="U76" s="2"/>
      <c r="V76" s="22" t="s">
        <v>124</v>
      </c>
      <c r="W76" s="7"/>
      <c r="X76" s="8"/>
      <c r="Y76" s="28">
        <v>0.58106946349547006</v>
      </c>
      <c r="Z76" s="8"/>
    </row>
    <row r="77" spans="1:26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</row>
    <row r="78" spans="1:26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</row>
    <row r="79" spans="1:26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</row>
    <row r="80" spans="1:26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</row>
    <row r="81" spans="1:26" ht="36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</row>
    <row r="82" spans="1:26" ht="17.5" x14ac:dyDescent="0.35">
      <c r="A82" s="10"/>
      <c r="B82" s="11"/>
      <c r="C82" s="17"/>
      <c r="D82" s="12"/>
      <c r="E82" s="17"/>
      <c r="F82" s="2"/>
      <c r="G82" s="2"/>
      <c r="H82" s="10"/>
      <c r="I82" s="11"/>
      <c r="J82" s="17"/>
      <c r="K82" s="12"/>
      <c r="L82" s="17"/>
      <c r="M82" s="2"/>
      <c r="N82" s="2"/>
      <c r="O82" s="10"/>
      <c r="P82" s="11"/>
      <c r="Q82" s="17"/>
      <c r="R82" s="12"/>
      <c r="S82" s="17"/>
      <c r="T82" s="2"/>
      <c r="U82" s="2"/>
      <c r="V82" s="10"/>
      <c r="W82" s="11"/>
      <c r="X82" s="17"/>
      <c r="Y82" s="12"/>
      <c r="Z82" s="17"/>
    </row>
    <row r="83" spans="1:26" ht="17.5" x14ac:dyDescent="0.35">
      <c r="A83" s="8" t="s">
        <v>0</v>
      </c>
      <c r="B83" s="7">
        <v>3590339.54</v>
      </c>
      <c r="C83" s="18">
        <v>1.4138529526393733E-2</v>
      </c>
      <c r="D83" s="9">
        <v>47</v>
      </c>
      <c r="E83" s="18">
        <v>1.9923696481559984E-2</v>
      </c>
      <c r="F83" s="2"/>
      <c r="G83" s="2"/>
      <c r="H83" s="8" t="s">
        <v>0</v>
      </c>
      <c r="I83" s="7">
        <v>2857793.73</v>
      </c>
      <c r="J83" s="18">
        <v>1.2804209696670064E-2</v>
      </c>
      <c r="K83" s="9">
        <v>38</v>
      </c>
      <c r="L83" s="18">
        <v>1.8728437654016758E-2</v>
      </c>
      <c r="M83" s="2"/>
      <c r="N83" s="2"/>
      <c r="O83" s="8" t="s">
        <v>0</v>
      </c>
      <c r="P83" s="7">
        <v>2495539.8199999998</v>
      </c>
      <c r="Q83" s="18">
        <v>1.2220480560321025E-2</v>
      </c>
      <c r="R83" s="9">
        <v>34</v>
      </c>
      <c r="S83" s="18">
        <v>1.8478260869565218E-2</v>
      </c>
      <c r="T83" s="2"/>
      <c r="U83" s="2"/>
      <c r="V83" s="8" t="s">
        <v>0</v>
      </c>
      <c r="W83" s="7">
        <v>2492657.36</v>
      </c>
      <c r="X83" s="18">
        <v>1.3298433137966158E-2</v>
      </c>
      <c r="Y83" s="9">
        <v>34</v>
      </c>
      <c r="Z83" s="18">
        <v>2.0274299344066785E-2</v>
      </c>
    </row>
    <row r="84" spans="1:26" ht="17.5" x14ac:dyDescent="0.35">
      <c r="A84" s="8" t="s">
        <v>1</v>
      </c>
      <c r="B84" s="7">
        <v>64574194.180000022</v>
      </c>
      <c r="C84" s="18">
        <v>0.25428908349348278</v>
      </c>
      <c r="D84" s="9">
        <v>535</v>
      </c>
      <c r="E84" s="18">
        <v>0.22679101314116151</v>
      </c>
      <c r="F84" s="2"/>
      <c r="G84" s="2"/>
      <c r="H84" s="8" t="s">
        <v>1</v>
      </c>
      <c r="I84" s="7">
        <v>76748677.920000106</v>
      </c>
      <c r="J84" s="18">
        <v>0.34386882290132009</v>
      </c>
      <c r="K84" s="9">
        <v>621</v>
      </c>
      <c r="L84" s="18">
        <v>0.30606209955643177</v>
      </c>
      <c r="M84" s="2"/>
      <c r="N84" s="2"/>
      <c r="O84" s="8" t="s">
        <v>1</v>
      </c>
      <c r="P84" s="7">
        <v>77898461.450000003</v>
      </c>
      <c r="Q84" s="18">
        <v>0.38146321136588462</v>
      </c>
      <c r="R84" s="9">
        <v>613</v>
      </c>
      <c r="S84" s="18">
        <v>0.33315217391304347</v>
      </c>
      <c r="T84" s="2"/>
      <c r="U84" s="2"/>
      <c r="V84" s="8" t="s">
        <v>1</v>
      </c>
      <c r="W84" s="7">
        <v>76912206.37999998</v>
      </c>
      <c r="X84" s="18">
        <v>0.41032989549670157</v>
      </c>
      <c r="Y84" s="9">
        <v>596</v>
      </c>
      <c r="Z84" s="18">
        <v>0.35539654144305305</v>
      </c>
    </row>
    <row r="85" spans="1:26" ht="17.5" x14ac:dyDescent="0.35">
      <c r="A85" s="8" t="s">
        <v>2</v>
      </c>
      <c r="B85" s="7">
        <v>177781716.81999978</v>
      </c>
      <c r="C85" s="18">
        <v>0.70009313172439835</v>
      </c>
      <c r="D85" s="9">
        <v>1702</v>
      </c>
      <c r="E85" s="18">
        <v>0.72149215769393815</v>
      </c>
      <c r="F85" s="2"/>
      <c r="G85" s="2"/>
      <c r="H85" s="8" t="s">
        <v>2</v>
      </c>
      <c r="I85" s="7">
        <v>134251950.20000011</v>
      </c>
      <c r="J85" s="18">
        <v>0.60150951571571543</v>
      </c>
      <c r="K85" s="9">
        <v>1292</v>
      </c>
      <c r="L85" s="18">
        <v>0.63676688023656969</v>
      </c>
      <c r="M85" s="2"/>
      <c r="N85" s="2"/>
      <c r="O85" s="8" t="s">
        <v>2</v>
      </c>
      <c r="P85" s="7">
        <v>114834752.4000001</v>
      </c>
      <c r="Q85" s="18">
        <v>0.56233759449828336</v>
      </c>
      <c r="R85" s="9">
        <v>1119</v>
      </c>
      <c r="S85" s="18">
        <v>0.60815217391304344</v>
      </c>
      <c r="T85" s="2"/>
      <c r="U85" s="2"/>
      <c r="V85" s="8" t="s">
        <v>2</v>
      </c>
      <c r="W85" s="7">
        <v>98514073.900000021</v>
      </c>
      <c r="X85" s="18">
        <v>0.52557677839356443</v>
      </c>
      <c r="Y85" s="9">
        <v>970</v>
      </c>
      <c r="Z85" s="18">
        <v>0.57841383422778769</v>
      </c>
    </row>
    <row r="86" spans="1:26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2"/>
      <c r="G86" s="2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2"/>
      <c r="N86" s="2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2"/>
      <c r="U86" s="2"/>
      <c r="V86" s="8" t="s">
        <v>3</v>
      </c>
      <c r="W86" s="7">
        <v>0</v>
      </c>
      <c r="X86" s="18">
        <v>0</v>
      </c>
      <c r="Y86" s="9">
        <v>0</v>
      </c>
      <c r="Z86" s="18">
        <v>0</v>
      </c>
    </row>
    <row r="87" spans="1:26" ht="17.5" x14ac:dyDescent="0.35">
      <c r="A87" s="8" t="s">
        <v>165</v>
      </c>
      <c r="B87" s="7">
        <v>7993845.0899999971</v>
      </c>
      <c r="C87" s="18">
        <v>3.1479255255725064E-2</v>
      </c>
      <c r="D87" s="9">
        <v>75</v>
      </c>
      <c r="E87" s="18">
        <v>3.17931326833404E-2</v>
      </c>
      <c r="F87" s="2"/>
      <c r="G87" s="2"/>
      <c r="H87" s="8" t="s">
        <v>165</v>
      </c>
      <c r="I87" s="7">
        <v>9333309.4399999995</v>
      </c>
      <c r="J87" s="18">
        <v>4.1817451686294471E-2</v>
      </c>
      <c r="K87" s="9">
        <v>78</v>
      </c>
      <c r="L87" s="18">
        <v>3.8442582552981767E-2</v>
      </c>
      <c r="M87" s="2"/>
      <c r="N87" s="2"/>
      <c r="O87" s="8" t="s">
        <v>165</v>
      </c>
      <c r="P87" s="7">
        <v>8980876.8499999996</v>
      </c>
      <c r="Q87" s="18">
        <v>4.3978713575510933E-2</v>
      </c>
      <c r="R87" s="9">
        <v>74</v>
      </c>
      <c r="S87" s="18">
        <v>4.0217391304347823E-2</v>
      </c>
      <c r="T87" s="2"/>
      <c r="U87" s="2"/>
      <c r="V87" s="8" t="s">
        <v>165</v>
      </c>
      <c r="W87" s="7">
        <v>9520991.1199999992</v>
      </c>
      <c r="X87" s="18">
        <v>5.0794892971767897E-2</v>
      </c>
      <c r="Y87" s="9">
        <v>77</v>
      </c>
      <c r="Z87" s="18">
        <v>4.5915324985092425E-2</v>
      </c>
    </row>
    <row r="88" spans="1:26" ht="17.5" x14ac:dyDescent="0.35">
      <c r="A88" s="8"/>
      <c r="B88" s="7"/>
      <c r="C88" s="21"/>
      <c r="D88" s="9"/>
      <c r="E88" s="21"/>
      <c r="F88" s="2"/>
      <c r="G88" s="2"/>
      <c r="H88" s="8"/>
      <c r="I88" s="7"/>
      <c r="J88" s="21"/>
      <c r="K88" s="9"/>
      <c r="L88" s="21"/>
      <c r="M88" s="2"/>
      <c r="N88" s="2"/>
      <c r="O88" s="8"/>
      <c r="P88" s="7"/>
      <c r="Q88" s="21"/>
      <c r="R88" s="9"/>
      <c r="S88" s="21"/>
      <c r="T88" s="2"/>
      <c r="U88" s="2"/>
      <c r="V88" s="8"/>
      <c r="W88" s="7"/>
      <c r="X88" s="21"/>
      <c r="Y88" s="9"/>
      <c r="Z88" s="21"/>
    </row>
    <row r="89" spans="1:26" ht="18.5" thickBot="1" x14ac:dyDescent="0.45">
      <c r="A89" s="22"/>
      <c r="B89" s="23">
        <f>SUM(B83:B88)</f>
        <v>253940095.62999982</v>
      </c>
      <c r="C89" s="24"/>
      <c r="D89" s="25">
        <f>SUM(D83:D88)</f>
        <v>2359</v>
      </c>
      <c r="E89" s="24"/>
      <c r="F89" s="2"/>
      <c r="G89" s="2"/>
      <c r="H89" s="22"/>
      <c r="I89" s="23">
        <f>SUM(I83:I88)</f>
        <v>223191731.2900002</v>
      </c>
      <c r="J89" s="24"/>
      <c r="K89" s="25">
        <f>SUM(K83:K88)</f>
        <v>2029</v>
      </c>
      <c r="L89" s="24"/>
      <c r="M89" s="2"/>
      <c r="N89" s="2"/>
      <c r="O89" s="22"/>
      <c r="P89" s="23">
        <f>SUM(P83:P88)</f>
        <v>204209630.52000007</v>
      </c>
      <c r="Q89" s="24"/>
      <c r="R89" s="25">
        <f>SUM(R83:R88)</f>
        <v>1840</v>
      </c>
      <c r="S89" s="24"/>
      <c r="T89" s="2"/>
      <c r="U89" s="2"/>
      <c r="V89" s="22"/>
      <c r="W89" s="23">
        <f>SUM(W83:W88)</f>
        <v>187439928.75999999</v>
      </c>
      <c r="X89" s="24"/>
      <c r="Y89" s="25">
        <f>SUM(Y83:Y88)</f>
        <v>1677</v>
      </c>
      <c r="Z89" s="24"/>
    </row>
    <row r="90" spans="1:26" ht="18" thickTop="1" x14ac:dyDescent="0.35">
      <c r="A90" s="8"/>
      <c r="B90" s="7"/>
      <c r="C90" s="8"/>
      <c r="D90" s="9"/>
      <c r="E90" s="8"/>
      <c r="F90" s="2"/>
      <c r="G90" s="2"/>
      <c r="H90" s="8"/>
      <c r="I90" s="7"/>
      <c r="J90" s="8"/>
      <c r="K90" s="9"/>
      <c r="L90" s="8"/>
      <c r="M90" s="2"/>
      <c r="N90" s="2"/>
      <c r="O90" s="8"/>
      <c r="P90" s="7"/>
      <c r="Q90" s="8"/>
      <c r="R90" s="9"/>
      <c r="S90" s="8"/>
      <c r="T90" s="2"/>
      <c r="U90" s="2"/>
      <c r="V90" s="8"/>
      <c r="W90" s="7"/>
      <c r="X90" s="8"/>
      <c r="Y90" s="9"/>
      <c r="Z90" s="8"/>
    </row>
    <row r="91" spans="1:26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</row>
    <row r="92" spans="1:26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</row>
    <row r="93" spans="1:26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</row>
    <row r="94" spans="1:26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</row>
    <row r="95" spans="1:26" ht="36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</row>
    <row r="96" spans="1:26" ht="17.5" x14ac:dyDescent="0.35">
      <c r="A96" s="10"/>
      <c r="B96" s="11"/>
      <c r="C96" s="17"/>
      <c r="D96" s="12"/>
      <c r="E96" s="17"/>
      <c r="F96" s="2"/>
      <c r="G96" s="2"/>
      <c r="H96" s="10"/>
      <c r="I96" s="11"/>
      <c r="J96" s="17"/>
      <c r="K96" s="12"/>
      <c r="L96" s="17"/>
      <c r="M96" s="2"/>
      <c r="N96" s="2"/>
      <c r="O96" s="10"/>
      <c r="P96" s="11"/>
      <c r="Q96" s="17"/>
      <c r="R96" s="12"/>
      <c r="S96" s="17"/>
      <c r="T96" s="2"/>
      <c r="U96" s="2"/>
      <c r="V96" s="10"/>
      <c r="W96" s="11"/>
      <c r="X96" s="17"/>
      <c r="Y96" s="12"/>
      <c r="Z96" s="17"/>
    </row>
    <row r="97" spans="1:26" ht="17.5" x14ac:dyDescent="0.35">
      <c r="A97" s="8" t="s">
        <v>24</v>
      </c>
      <c r="B97" s="7">
        <v>227937166.31999937</v>
      </c>
      <c r="C97" s="18">
        <v>0.89760211263412581</v>
      </c>
      <c r="D97" s="9">
        <v>1999</v>
      </c>
      <c r="E97" s="18">
        <v>0.84739296311996604</v>
      </c>
      <c r="F97" s="2"/>
      <c r="G97" s="2"/>
      <c r="H97" s="8" t="s">
        <v>24</v>
      </c>
      <c r="I97" s="7">
        <v>200179037.97999963</v>
      </c>
      <c r="J97" s="18">
        <v>0.89689271561723338</v>
      </c>
      <c r="K97" s="9">
        <v>1711</v>
      </c>
      <c r="L97" s="18">
        <v>0.84327254805322815</v>
      </c>
      <c r="M97" s="2"/>
      <c r="N97" s="2"/>
      <c r="O97" s="8" t="s">
        <v>24</v>
      </c>
      <c r="P97" s="7">
        <v>183543117.06999964</v>
      </c>
      <c r="Q97" s="18">
        <v>0.89879755720935028</v>
      </c>
      <c r="R97" s="9">
        <v>1551</v>
      </c>
      <c r="S97" s="18">
        <v>0.8429347826086957</v>
      </c>
      <c r="T97" s="2"/>
      <c r="U97" s="2"/>
      <c r="V97" s="8" t="s">
        <v>24</v>
      </c>
      <c r="W97" s="7">
        <v>168684379.66999966</v>
      </c>
      <c r="X97" s="18">
        <v>0.89993834710631571</v>
      </c>
      <c r="Y97" s="9">
        <v>1412</v>
      </c>
      <c r="Z97" s="18">
        <v>0.84197972570065593</v>
      </c>
    </row>
    <row r="98" spans="1:26" ht="17.5" x14ac:dyDescent="0.35">
      <c r="A98" s="8" t="s">
        <v>25</v>
      </c>
      <c r="B98" s="7">
        <v>26002929.309999991</v>
      </c>
      <c r="C98" s="18">
        <v>0.10239788736587417</v>
      </c>
      <c r="D98" s="9">
        <v>360</v>
      </c>
      <c r="E98" s="18">
        <v>0.15260703688003391</v>
      </c>
      <c r="F98" s="2"/>
      <c r="G98" s="2"/>
      <c r="H98" s="8" t="s">
        <v>25</v>
      </c>
      <c r="I98" s="7">
        <v>23012693.310000025</v>
      </c>
      <c r="J98" s="18">
        <v>0.10310728438276662</v>
      </c>
      <c r="K98" s="9">
        <v>318</v>
      </c>
      <c r="L98" s="18">
        <v>0.15672745194677182</v>
      </c>
      <c r="M98" s="2"/>
      <c r="N98" s="2"/>
      <c r="O98" s="8" t="s">
        <v>25</v>
      </c>
      <c r="P98" s="7">
        <v>20666513.450000003</v>
      </c>
      <c r="Q98" s="18">
        <v>0.10120244279064984</v>
      </c>
      <c r="R98" s="9">
        <v>289</v>
      </c>
      <c r="S98" s="18">
        <v>0.15706521739130436</v>
      </c>
      <c r="T98" s="2"/>
      <c r="U98" s="2"/>
      <c r="V98" s="8" t="s">
        <v>25</v>
      </c>
      <c r="W98" s="7">
        <v>18755549.090000004</v>
      </c>
      <c r="X98" s="18">
        <v>0.10006165289368432</v>
      </c>
      <c r="Y98" s="9">
        <v>265</v>
      </c>
      <c r="Z98" s="18">
        <v>0.15802027429934407</v>
      </c>
    </row>
    <row r="99" spans="1:26" ht="17.5" x14ac:dyDescent="0.35">
      <c r="A99" s="8"/>
      <c r="B99" s="7"/>
      <c r="C99" s="21"/>
      <c r="D99" s="9"/>
      <c r="E99" s="21"/>
      <c r="F99" s="2"/>
      <c r="G99" s="2"/>
      <c r="H99" s="8"/>
      <c r="I99" s="7"/>
      <c r="J99" s="21"/>
      <c r="K99" s="9"/>
      <c r="L99" s="21"/>
      <c r="M99" s="2"/>
      <c r="N99" s="2"/>
      <c r="O99" s="8"/>
      <c r="P99" s="7"/>
      <c r="Q99" s="21"/>
      <c r="R99" s="9"/>
      <c r="S99" s="21"/>
      <c r="T99" s="2"/>
      <c r="U99" s="2"/>
      <c r="V99" s="8"/>
      <c r="W99" s="7"/>
      <c r="X99" s="21"/>
      <c r="Y99" s="9"/>
      <c r="Z99" s="21"/>
    </row>
    <row r="100" spans="1:26" ht="18.5" thickBot="1" x14ac:dyDescent="0.45">
      <c r="A100" s="22"/>
      <c r="B100" s="23">
        <f>SUM(B97:B99)</f>
        <v>253940095.62999937</v>
      </c>
      <c r="C100" s="24"/>
      <c r="D100" s="25">
        <f>SUM(D97:D99)</f>
        <v>2359</v>
      </c>
      <c r="E100" s="24"/>
      <c r="F100" s="2"/>
      <c r="G100" s="2"/>
      <c r="H100" s="22"/>
      <c r="I100" s="23">
        <f>SUM(I97:I99)</f>
        <v>223191731.28999966</v>
      </c>
      <c r="J100" s="24"/>
      <c r="K100" s="25">
        <f>SUM(K97:K99)</f>
        <v>2029</v>
      </c>
      <c r="L100" s="24"/>
      <c r="M100" s="2"/>
      <c r="N100" s="2"/>
      <c r="O100" s="22"/>
      <c r="P100" s="23">
        <f>SUM(P97:P99)</f>
        <v>204209630.51999962</v>
      </c>
      <c r="Q100" s="24"/>
      <c r="R100" s="25">
        <f>SUM(R97:R99)</f>
        <v>1840</v>
      </c>
      <c r="S100" s="24"/>
      <c r="T100" s="2"/>
      <c r="U100" s="2"/>
      <c r="V100" s="22"/>
      <c r="W100" s="23">
        <f>SUM(W97:W99)</f>
        <v>187439928.75999966</v>
      </c>
      <c r="X100" s="24"/>
      <c r="Y100" s="25">
        <f>SUM(Y97:Y99)</f>
        <v>1677</v>
      </c>
      <c r="Z100" s="24"/>
    </row>
    <row r="101" spans="1:26" ht="18" thickTop="1" x14ac:dyDescent="0.35">
      <c r="A101" s="8"/>
      <c r="B101" s="7"/>
      <c r="C101" s="21"/>
      <c r="D101" s="9"/>
      <c r="E101" s="21"/>
      <c r="F101" s="2"/>
      <c r="G101" s="2"/>
      <c r="H101" s="8"/>
      <c r="I101" s="7"/>
      <c r="J101" s="21"/>
      <c r="K101" s="9"/>
      <c r="L101" s="21"/>
      <c r="M101" s="2"/>
      <c r="N101" s="2"/>
      <c r="O101" s="8"/>
      <c r="P101" s="7"/>
      <c r="Q101" s="21"/>
      <c r="R101" s="9"/>
      <c r="S101" s="21"/>
      <c r="T101" s="2"/>
      <c r="U101" s="2"/>
      <c r="V101" s="8"/>
      <c r="W101" s="7"/>
      <c r="X101" s="21"/>
      <c r="Y101" s="9"/>
      <c r="Z101" s="21"/>
    </row>
    <row r="102" spans="1:26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</row>
    <row r="103" spans="1:26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</row>
    <row r="104" spans="1:26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</row>
    <row r="105" spans="1:26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</row>
    <row r="106" spans="1:26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</row>
    <row r="107" spans="1:26" ht="36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</row>
    <row r="108" spans="1:26" ht="17.5" x14ac:dyDescent="0.35">
      <c r="A108" s="10"/>
      <c r="B108" s="11"/>
      <c r="C108" s="17"/>
      <c r="D108" s="12"/>
      <c r="E108" s="17"/>
      <c r="F108" s="2"/>
      <c r="G108" s="2"/>
      <c r="H108" s="10"/>
      <c r="I108" s="11"/>
      <c r="J108" s="17"/>
      <c r="K108" s="12"/>
      <c r="L108" s="17"/>
      <c r="M108" s="2"/>
      <c r="N108" s="2"/>
      <c r="O108" s="10"/>
      <c r="P108" s="11"/>
      <c r="Q108" s="17"/>
      <c r="R108" s="12"/>
      <c r="S108" s="17"/>
      <c r="T108" s="2"/>
      <c r="U108" s="2"/>
      <c r="V108" s="10"/>
      <c r="W108" s="11"/>
      <c r="X108" s="17"/>
      <c r="Y108" s="12"/>
      <c r="Z108" s="17"/>
    </row>
    <row r="109" spans="1:26" ht="17.5" x14ac:dyDescent="0.35">
      <c r="A109" s="8" t="s">
        <v>26</v>
      </c>
      <c r="B109" s="7">
        <v>96981.1</v>
      </c>
      <c r="C109" s="18">
        <v>3.8190542442460536E-4</v>
      </c>
      <c r="D109" s="9">
        <v>74</v>
      </c>
      <c r="E109" s="18">
        <v>3.1369224247562527E-2</v>
      </c>
      <c r="F109" s="2"/>
      <c r="G109" s="2"/>
      <c r="H109" s="8" t="s">
        <v>26</v>
      </c>
      <c r="I109" s="7">
        <v>119269.44</v>
      </c>
      <c r="J109" s="18">
        <v>5.3438108710680452E-4</v>
      </c>
      <c r="K109" s="9">
        <v>16</v>
      </c>
      <c r="L109" s="18">
        <v>7.8856579595860034E-3</v>
      </c>
      <c r="M109" s="2"/>
      <c r="N109" s="2"/>
      <c r="O109" s="8" t="s">
        <v>26</v>
      </c>
      <c r="P109" s="7">
        <v>67088.23</v>
      </c>
      <c r="Q109" s="18">
        <v>3.2852627875172357E-4</v>
      </c>
      <c r="R109" s="9">
        <v>10</v>
      </c>
      <c r="S109" s="18">
        <v>5.434782608695652E-3</v>
      </c>
      <c r="T109" s="2"/>
      <c r="U109" s="2"/>
      <c r="V109" s="8" t="s">
        <v>26</v>
      </c>
      <c r="W109" s="7">
        <v>131066.83</v>
      </c>
      <c r="X109" s="18">
        <v>6.9924711808773334E-4</v>
      </c>
      <c r="Y109" s="9">
        <v>16</v>
      </c>
      <c r="Z109" s="18">
        <v>9.5408467501490752E-3</v>
      </c>
    </row>
    <row r="110" spans="1:26" ht="17.5" x14ac:dyDescent="0.35">
      <c r="A110" s="8" t="s">
        <v>27</v>
      </c>
      <c r="B110" s="7">
        <v>505062.29</v>
      </c>
      <c r="C110" s="18">
        <v>1.988903283457427E-3</v>
      </c>
      <c r="D110" s="9">
        <v>21</v>
      </c>
      <c r="E110" s="18">
        <v>8.9020771513353119E-3</v>
      </c>
      <c r="F110" s="2"/>
      <c r="G110" s="2"/>
      <c r="H110" s="8" t="s">
        <v>27</v>
      </c>
      <c r="I110" s="7">
        <v>523090.17</v>
      </c>
      <c r="J110" s="18">
        <v>2.3436807760603491E-3</v>
      </c>
      <c r="K110" s="9">
        <v>21</v>
      </c>
      <c r="L110" s="18">
        <v>1.0349926071956629E-2</v>
      </c>
      <c r="M110" s="2"/>
      <c r="N110" s="2"/>
      <c r="O110" s="8" t="s">
        <v>27</v>
      </c>
      <c r="P110" s="7">
        <v>498606.83</v>
      </c>
      <c r="Q110" s="18">
        <v>2.4416420945983113E-3</v>
      </c>
      <c r="R110" s="9">
        <v>21</v>
      </c>
      <c r="S110" s="18">
        <v>1.141304347826087E-2</v>
      </c>
      <c r="T110" s="2"/>
      <c r="U110" s="2"/>
      <c r="V110" s="8" t="s">
        <v>27</v>
      </c>
      <c r="W110" s="7">
        <v>325060.07</v>
      </c>
      <c r="X110" s="18">
        <v>1.7342093125537316E-3</v>
      </c>
      <c r="Y110" s="9">
        <v>14</v>
      </c>
      <c r="Z110" s="18">
        <v>8.348240906380441E-3</v>
      </c>
    </row>
    <row r="111" spans="1:26" ht="17.5" x14ac:dyDescent="0.35">
      <c r="A111" s="8" t="s">
        <v>28</v>
      </c>
      <c r="B111" s="7">
        <v>6168531.75</v>
      </c>
      <c r="C111" s="18">
        <v>2.429128702458936E-2</v>
      </c>
      <c r="D111" s="9">
        <v>161</v>
      </c>
      <c r="E111" s="18">
        <v>6.8249258160237386E-2</v>
      </c>
      <c r="F111" s="2"/>
      <c r="G111" s="2"/>
      <c r="H111" s="8" t="s">
        <v>28</v>
      </c>
      <c r="I111" s="7">
        <v>5381016.0200000023</v>
      </c>
      <c r="J111" s="18">
        <v>2.4109387874267977E-2</v>
      </c>
      <c r="K111" s="9">
        <v>140</v>
      </c>
      <c r="L111" s="18">
        <v>6.8999507146377523E-2</v>
      </c>
      <c r="M111" s="2"/>
      <c r="N111" s="2"/>
      <c r="O111" s="8" t="s">
        <v>28</v>
      </c>
      <c r="P111" s="7">
        <v>4853108.25</v>
      </c>
      <c r="Q111" s="18">
        <v>2.3765325061516601E-2</v>
      </c>
      <c r="R111" s="9">
        <v>127</v>
      </c>
      <c r="S111" s="18">
        <v>6.9021739130434787E-2</v>
      </c>
      <c r="T111" s="2"/>
      <c r="U111" s="2"/>
      <c r="V111" s="8" t="s">
        <v>28</v>
      </c>
      <c r="W111" s="7">
        <v>4461988.34</v>
      </c>
      <c r="X111" s="18">
        <v>2.3804897758540961E-2</v>
      </c>
      <c r="Y111" s="9">
        <v>117</v>
      </c>
      <c r="Z111" s="18">
        <v>6.9767441860465115E-2</v>
      </c>
    </row>
    <row r="112" spans="1:26" ht="17.5" x14ac:dyDescent="0.35">
      <c r="A112" s="8" t="s">
        <v>29</v>
      </c>
      <c r="B112" s="7">
        <v>14316872.770000007</v>
      </c>
      <c r="C112" s="18">
        <v>5.6378937459566111E-2</v>
      </c>
      <c r="D112" s="9">
        <v>274</v>
      </c>
      <c r="E112" s="18">
        <v>0.11615091140313692</v>
      </c>
      <c r="F112" s="2"/>
      <c r="G112" s="2"/>
      <c r="H112" s="8" t="s">
        <v>29</v>
      </c>
      <c r="I112" s="7">
        <v>12285739.150000008</v>
      </c>
      <c r="J112" s="18">
        <v>5.5045673417160615E-2</v>
      </c>
      <c r="K112" s="9">
        <v>234</v>
      </c>
      <c r="L112" s="18">
        <v>0.1153277476589453</v>
      </c>
      <c r="M112" s="2"/>
      <c r="N112" s="2"/>
      <c r="O112" s="8" t="s">
        <v>29</v>
      </c>
      <c r="P112" s="7">
        <v>10568003.140000001</v>
      </c>
      <c r="Q112" s="18">
        <v>5.1750757851574423E-2</v>
      </c>
      <c r="R112" s="9">
        <v>202</v>
      </c>
      <c r="S112" s="18">
        <v>0.10978260869565218</v>
      </c>
      <c r="T112" s="2"/>
      <c r="U112" s="2"/>
      <c r="V112" s="8" t="s">
        <v>29</v>
      </c>
      <c r="W112" s="7">
        <v>9020070.4999999981</v>
      </c>
      <c r="X112" s="18">
        <v>4.812246013787911E-2</v>
      </c>
      <c r="Y112" s="9">
        <v>173</v>
      </c>
      <c r="Z112" s="18">
        <v>0.10316040548598689</v>
      </c>
    </row>
    <row r="113" spans="1:26" ht="17.5" x14ac:dyDescent="0.35">
      <c r="A113" s="8" t="s">
        <v>30</v>
      </c>
      <c r="B113" s="7">
        <v>12763850.67</v>
      </c>
      <c r="C113" s="18">
        <v>5.026323487172895E-2</v>
      </c>
      <c r="D113" s="9">
        <v>197</v>
      </c>
      <c r="E113" s="18">
        <v>8.3509961848240777E-2</v>
      </c>
      <c r="F113" s="2"/>
      <c r="G113" s="2"/>
      <c r="H113" s="8" t="s">
        <v>30</v>
      </c>
      <c r="I113" s="7">
        <v>11323383.380000001</v>
      </c>
      <c r="J113" s="18">
        <v>5.0733883887872061E-2</v>
      </c>
      <c r="K113" s="9">
        <v>174</v>
      </c>
      <c r="L113" s="18">
        <v>8.5756530310497778E-2</v>
      </c>
      <c r="M113" s="2"/>
      <c r="N113" s="2"/>
      <c r="O113" s="8" t="s">
        <v>30</v>
      </c>
      <c r="P113" s="7">
        <v>10230961.450000003</v>
      </c>
      <c r="Q113" s="18">
        <v>5.0100288727558312E-2</v>
      </c>
      <c r="R113" s="9">
        <v>157</v>
      </c>
      <c r="S113" s="18">
        <v>8.5326086956521732E-2</v>
      </c>
      <c r="T113" s="2"/>
      <c r="U113" s="2"/>
      <c r="V113" s="8" t="s">
        <v>30</v>
      </c>
      <c r="W113" s="7">
        <v>9492935.6799999997</v>
      </c>
      <c r="X113" s="18">
        <v>5.0645216004935927E-2</v>
      </c>
      <c r="Y113" s="9">
        <v>146</v>
      </c>
      <c r="Z113" s="18">
        <v>8.7060226595110313E-2</v>
      </c>
    </row>
    <row r="114" spans="1:26" ht="17.5" x14ac:dyDescent="0.35">
      <c r="A114" s="8" t="s">
        <v>31</v>
      </c>
      <c r="B114" s="7">
        <v>16941713.669999994</v>
      </c>
      <c r="C114" s="18">
        <v>6.6715394542044629E-2</v>
      </c>
      <c r="D114" s="9">
        <v>227</v>
      </c>
      <c r="E114" s="18">
        <v>9.6227214921576945E-2</v>
      </c>
      <c r="F114" s="2"/>
      <c r="G114" s="2"/>
      <c r="H114" s="8" t="s">
        <v>31</v>
      </c>
      <c r="I114" s="7">
        <v>14864334.359999996</v>
      </c>
      <c r="J114" s="18">
        <v>6.6598947344900974E-2</v>
      </c>
      <c r="K114" s="9">
        <v>199</v>
      </c>
      <c r="L114" s="18">
        <v>9.8077870872350911E-2</v>
      </c>
      <c r="M114" s="2"/>
      <c r="N114" s="2"/>
      <c r="O114" s="8" t="s">
        <v>31</v>
      </c>
      <c r="P114" s="7">
        <v>13734317.66</v>
      </c>
      <c r="Q114" s="18">
        <v>6.7255974289884835E-2</v>
      </c>
      <c r="R114" s="9">
        <v>184</v>
      </c>
      <c r="S114" s="18">
        <v>0.1</v>
      </c>
      <c r="T114" s="2"/>
      <c r="U114" s="2"/>
      <c r="V114" s="8" t="s">
        <v>31</v>
      </c>
      <c r="W114" s="7">
        <v>12412575.019999998</v>
      </c>
      <c r="X114" s="18">
        <v>6.6221616184528043E-2</v>
      </c>
      <c r="Y114" s="9">
        <v>166</v>
      </c>
      <c r="Z114" s="18">
        <v>9.8986285032796661E-2</v>
      </c>
    </row>
    <row r="115" spans="1:26" ht="17.5" x14ac:dyDescent="0.35">
      <c r="A115" s="8" t="s">
        <v>32</v>
      </c>
      <c r="B115" s="7">
        <v>18305959.740000017</v>
      </c>
      <c r="C115" s="18">
        <v>7.208770908975505E-2</v>
      </c>
      <c r="D115" s="9">
        <v>216</v>
      </c>
      <c r="E115" s="18">
        <v>9.1564222128020345E-2</v>
      </c>
      <c r="F115" s="2"/>
      <c r="G115" s="2"/>
      <c r="H115" s="8" t="s">
        <v>32</v>
      </c>
      <c r="I115" s="7">
        <v>16249098.97000001</v>
      </c>
      <c r="J115" s="18">
        <v>7.2803319711190584E-2</v>
      </c>
      <c r="K115" s="9">
        <v>192</v>
      </c>
      <c r="L115" s="18">
        <v>9.4627895515032034E-2</v>
      </c>
      <c r="M115" s="2"/>
      <c r="N115" s="2"/>
      <c r="O115" s="8" t="s">
        <v>32</v>
      </c>
      <c r="P115" s="7">
        <v>15050282.73000001</v>
      </c>
      <c r="Q115" s="18">
        <v>7.3700161406080253E-2</v>
      </c>
      <c r="R115" s="9">
        <v>178</v>
      </c>
      <c r="S115" s="18">
        <v>9.6739130434782605E-2</v>
      </c>
      <c r="T115" s="2"/>
      <c r="U115" s="2"/>
      <c r="V115" s="8" t="s">
        <v>32</v>
      </c>
      <c r="W115" s="7">
        <v>12942053.470000003</v>
      </c>
      <c r="X115" s="18">
        <v>6.9046406257287599E-2</v>
      </c>
      <c r="Y115" s="9">
        <v>153</v>
      </c>
      <c r="Z115" s="18">
        <v>9.1234347048300538E-2</v>
      </c>
    </row>
    <row r="116" spans="1:26" ht="17.5" x14ac:dyDescent="0.35">
      <c r="A116" s="8" t="s">
        <v>33</v>
      </c>
      <c r="B116" s="7">
        <v>18797695.469999988</v>
      </c>
      <c r="C116" s="18">
        <v>7.4024133224667749E-2</v>
      </c>
      <c r="D116" s="9">
        <v>198</v>
      </c>
      <c r="E116" s="18">
        <v>8.393387028401865E-2</v>
      </c>
      <c r="F116" s="2"/>
      <c r="G116" s="2"/>
      <c r="H116" s="8" t="s">
        <v>33</v>
      </c>
      <c r="I116" s="7">
        <v>16586345.34</v>
      </c>
      <c r="J116" s="18">
        <v>7.4314336127662556E-2</v>
      </c>
      <c r="K116" s="9">
        <v>175</v>
      </c>
      <c r="L116" s="18">
        <v>8.6249383932971907E-2</v>
      </c>
      <c r="M116" s="2"/>
      <c r="N116" s="2"/>
      <c r="O116" s="8" t="s">
        <v>33</v>
      </c>
      <c r="P116" s="7">
        <v>15669970.279999992</v>
      </c>
      <c r="Q116" s="18">
        <v>7.6734727153160875E-2</v>
      </c>
      <c r="R116" s="9">
        <v>165</v>
      </c>
      <c r="S116" s="18">
        <v>8.9673913043478257E-2</v>
      </c>
      <c r="T116" s="2"/>
      <c r="U116" s="2"/>
      <c r="V116" s="8" t="s">
        <v>33</v>
      </c>
      <c r="W116" s="7">
        <v>14694695.729999997</v>
      </c>
      <c r="X116" s="18">
        <v>7.8396827331359262E-2</v>
      </c>
      <c r="Y116" s="9">
        <v>155</v>
      </c>
      <c r="Z116" s="18">
        <v>9.2426952892069175E-2</v>
      </c>
    </row>
    <row r="117" spans="1:26" ht="17.5" x14ac:dyDescent="0.35">
      <c r="A117" s="8" t="s">
        <v>34</v>
      </c>
      <c r="B117" s="7">
        <v>16059490.529999999</v>
      </c>
      <c r="C117" s="18">
        <v>6.3241255738515842E-2</v>
      </c>
      <c r="D117" s="9">
        <v>153</v>
      </c>
      <c r="E117" s="18">
        <v>6.4857990674014418E-2</v>
      </c>
      <c r="F117" s="2"/>
      <c r="G117" s="2"/>
      <c r="H117" s="8" t="s">
        <v>34</v>
      </c>
      <c r="I117" s="7">
        <v>14578172.149999999</v>
      </c>
      <c r="J117" s="18">
        <v>6.5316811092155216E-2</v>
      </c>
      <c r="K117" s="9">
        <v>139</v>
      </c>
      <c r="L117" s="18">
        <v>6.8506653523903407E-2</v>
      </c>
      <c r="M117" s="2"/>
      <c r="N117" s="2"/>
      <c r="O117" s="8" t="s">
        <v>34</v>
      </c>
      <c r="P117" s="7">
        <v>13006737.129999993</v>
      </c>
      <c r="Q117" s="18">
        <v>6.3693064312782904E-2</v>
      </c>
      <c r="R117" s="9">
        <v>124</v>
      </c>
      <c r="S117" s="18">
        <v>6.7391304347826086E-2</v>
      </c>
      <c r="T117" s="2"/>
      <c r="U117" s="2"/>
      <c r="V117" s="8" t="s">
        <v>34</v>
      </c>
      <c r="W117" s="7">
        <v>12893571.809999991</v>
      </c>
      <c r="X117" s="18">
        <v>6.8787754537129889E-2</v>
      </c>
      <c r="Y117" s="9">
        <v>123</v>
      </c>
      <c r="Z117" s="18">
        <v>7.3345259391771014E-2</v>
      </c>
    </row>
    <row r="118" spans="1:26" ht="17.5" x14ac:dyDescent="0.35">
      <c r="A118" s="8" t="s">
        <v>35</v>
      </c>
      <c r="B118" s="7">
        <v>15293454.490000004</v>
      </c>
      <c r="C118" s="18">
        <v>6.0224654369994121E-2</v>
      </c>
      <c r="D118" s="9">
        <v>133</v>
      </c>
      <c r="E118" s="18">
        <v>5.637982195845697E-2</v>
      </c>
      <c r="F118" s="2"/>
      <c r="G118" s="2"/>
      <c r="H118" s="8" t="s">
        <v>35</v>
      </c>
      <c r="I118" s="7">
        <v>13011066.519999998</v>
      </c>
      <c r="J118" s="18">
        <v>5.8295468406463109E-2</v>
      </c>
      <c r="K118" s="9">
        <v>113</v>
      </c>
      <c r="L118" s="18">
        <v>5.5692459339576145E-2</v>
      </c>
      <c r="M118" s="2"/>
      <c r="N118" s="2"/>
      <c r="O118" s="8" t="s">
        <v>35</v>
      </c>
      <c r="P118" s="7">
        <v>12555220.450000001</v>
      </c>
      <c r="Q118" s="18">
        <v>6.1482019325089378E-2</v>
      </c>
      <c r="R118" s="9">
        <v>109</v>
      </c>
      <c r="S118" s="18">
        <v>5.9239130434782607E-2</v>
      </c>
      <c r="T118" s="2"/>
      <c r="U118" s="2"/>
      <c r="V118" s="8" t="s">
        <v>35</v>
      </c>
      <c r="W118" s="7">
        <v>11278395.219999995</v>
      </c>
      <c r="X118" s="18">
        <v>6.0170718664970098E-2</v>
      </c>
      <c r="Y118" s="9">
        <v>98</v>
      </c>
      <c r="Z118" s="18">
        <v>5.8437686344663092E-2</v>
      </c>
    </row>
    <row r="119" spans="1:26" ht="17.5" x14ac:dyDescent="0.35">
      <c r="A119" s="8" t="s">
        <v>36</v>
      </c>
      <c r="B119" s="7">
        <v>16753821.749999996</v>
      </c>
      <c r="C119" s="18">
        <v>6.5975488071056437E-2</v>
      </c>
      <c r="D119" s="9">
        <v>134</v>
      </c>
      <c r="E119" s="18">
        <v>5.6803730394234843E-2</v>
      </c>
      <c r="F119" s="2"/>
      <c r="G119" s="2"/>
      <c r="H119" s="8" t="s">
        <v>36</v>
      </c>
      <c r="I119" s="7">
        <v>14353619.620000001</v>
      </c>
      <c r="J119" s="18">
        <v>6.4310714097870827E-2</v>
      </c>
      <c r="K119" s="9">
        <v>115</v>
      </c>
      <c r="L119" s="18">
        <v>5.6678166584524396E-2</v>
      </c>
      <c r="M119" s="2"/>
      <c r="N119" s="2"/>
      <c r="O119" s="8" t="s">
        <v>36</v>
      </c>
      <c r="P119" s="7">
        <v>11852450.619999995</v>
      </c>
      <c r="Q119" s="18">
        <v>5.8040605576822613E-2</v>
      </c>
      <c r="R119" s="9">
        <v>95</v>
      </c>
      <c r="S119" s="18">
        <v>5.1630434782608696E-2</v>
      </c>
      <c r="T119" s="2"/>
      <c r="U119" s="2"/>
      <c r="V119" s="8" t="s">
        <v>36</v>
      </c>
      <c r="W119" s="7">
        <v>10702713.869999995</v>
      </c>
      <c r="X119" s="18">
        <v>5.7099434153668839E-2</v>
      </c>
      <c r="Y119" s="9">
        <v>86</v>
      </c>
      <c r="Z119" s="18">
        <v>5.128205128205128E-2</v>
      </c>
    </row>
    <row r="120" spans="1:26" ht="17.5" x14ac:dyDescent="0.35">
      <c r="A120" s="8" t="s">
        <v>37</v>
      </c>
      <c r="B120" s="7">
        <v>13269418.899999999</v>
      </c>
      <c r="C120" s="18">
        <v>5.225413051483617E-2</v>
      </c>
      <c r="D120" s="9">
        <v>98</v>
      </c>
      <c r="E120" s="18">
        <v>4.1543026706231452E-2</v>
      </c>
      <c r="F120" s="2"/>
      <c r="G120" s="2"/>
      <c r="H120" s="8" t="s">
        <v>37</v>
      </c>
      <c r="I120" s="7">
        <v>11762839.51</v>
      </c>
      <c r="J120" s="18">
        <v>5.2702846301757367E-2</v>
      </c>
      <c r="K120" s="9">
        <v>87</v>
      </c>
      <c r="L120" s="18">
        <v>4.2878265155248889E-2</v>
      </c>
      <c r="M120" s="2"/>
      <c r="N120" s="2"/>
      <c r="O120" s="8" t="s">
        <v>37</v>
      </c>
      <c r="P120" s="7">
        <v>11230551.430000002</v>
      </c>
      <c r="Q120" s="18">
        <v>5.4995209586357383E-2</v>
      </c>
      <c r="R120" s="9">
        <v>83</v>
      </c>
      <c r="S120" s="18">
        <v>4.5108695652173916E-2</v>
      </c>
      <c r="T120" s="2"/>
      <c r="U120" s="2"/>
      <c r="V120" s="8" t="s">
        <v>37</v>
      </c>
      <c r="W120" s="7">
        <v>9584763.9000000022</v>
      </c>
      <c r="X120" s="18">
        <v>5.1135123468129533E-2</v>
      </c>
      <c r="Y120" s="9">
        <v>71</v>
      </c>
      <c r="Z120" s="18">
        <v>4.2337507453786526E-2</v>
      </c>
    </row>
    <row r="121" spans="1:26" ht="17.5" x14ac:dyDescent="0.35">
      <c r="A121" s="8" t="s">
        <v>38</v>
      </c>
      <c r="B121" s="7">
        <v>11747355.679999998</v>
      </c>
      <c r="C121" s="18">
        <v>4.6260342034037526E-2</v>
      </c>
      <c r="D121" s="9">
        <v>81</v>
      </c>
      <c r="E121" s="18">
        <v>3.4336583298007629E-2</v>
      </c>
      <c r="F121" s="2"/>
      <c r="G121" s="2"/>
      <c r="H121" s="8" t="s">
        <v>38</v>
      </c>
      <c r="I121" s="7">
        <v>10700182.139999997</v>
      </c>
      <c r="J121" s="18">
        <v>4.7941660195721658E-2</v>
      </c>
      <c r="K121" s="9">
        <v>74</v>
      </c>
      <c r="L121" s="18">
        <v>3.6471168063085264E-2</v>
      </c>
      <c r="M121" s="2"/>
      <c r="N121" s="2"/>
      <c r="O121" s="8" t="s">
        <v>38</v>
      </c>
      <c r="P121" s="7">
        <v>9544458.0999999959</v>
      </c>
      <c r="Q121" s="18">
        <v>4.67385307720109E-2</v>
      </c>
      <c r="R121" s="9">
        <v>66</v>
      </c>
      <c r="S121" s="18">
        <v>3.5869565217391305E-2</v>
      </c>
      <c r="T121" s="2"/>
      <c r="U121" s="2"/>
      <c r="V121" s="8" t="s">
        <v>38</v>
      </c>
      <c r="W121" s="7">
        <v>9401118.7899999972</v>
      </c>
      <c r="X121" s="18">
        <v>5.015536898777468E-2</v>
      </c>
      <c r="Y121" s="9">
        <v>65</v>
      </c>
      <c r="Z121" s="18">
        <v>3.875968992248062E-2</v>
      </c>
    </row>
    <row r="122" spans="1:26" ht="17.5" x14ac:dyDescent="0.35">
      <c r="A122" s="8" t="s">
        <v>39</v>
      </c>
      <c r="B122" s="7">
        <v>21443333.049999997</v>
      </c>
      <c r="C122" s="18">
        <v>8.4442486314739829E-2</v>
      </c>
      <c r="D122" s="9">
        <v>133</v>
      </c>
      <c r="E122" s="18">
        <v>5.637982195845697E-2</v>
      </c>
      <c r="F122" s="2"/>
      <c r="G122" s="2"/>
      <c r="H122" s="8" t="s">
        <v>39</v>
      </c>
      <c r="I122" s="7">
        <v>19137697.389999993</v>
      </c>
      <c r="J122" s="18">
        <v>8.5745548365023364E-2</v>
      </c>
      <c r="K122" s="9">
        <v>119</v>
      </c>
      <c r="L122" s="18">
        <v>5.8649581074420899E-2</v>
      </c>
      <c r="M122" s="2"/>
      <c r="N122" s="2"/>
      <c r="O122" s="8" t="s">
        <v>39</v>
      </c>
      <c r="P122" s="7">
        <v>16879488.969999995</v>
      </c>
      <c r="Q122" s="18">
        <v>8.2657653936388881E-2</v>
      </c>
      <c r="R122" s="9">
        <v>105</v>
      </c>
      <c r="S122" s="18">
        <v>5.7065217391304345E-2</v>
      </c>
      <c r="T122" s="2"/>
      <c r="U122" s="2"/>
      <c r="V122" s="8" t="s">
        <v>39</v>
      </c>
      <c r="W122" s="7">
        <v>15459578.219999999</v>
      </c>
      <c r="X122" s="18">
        <v>8.247750797960772E-2</v>
      </c>
      <c r="Y122" s="9">
        <v>96</v>
      </c>
      <c r="Z122" s="18">
        <v>5.7245080500894455E-2</v>
      </c>
    </row>
    <row r="123" spans="1:26" ht="17.5" x14ac:dyDescent="0.35">
      <c r="A123" s="8" t="s">
        <v>40</v>
      </c>
      <c r="B123" s="7">
        <v>14141880.9</v>
      </c>
      <c r="C123" s="18">
        <v>5.5689830567777834E-2</v>
      </c>
      <c r="D123" s="9">
        <v>76</v>
      </c>
      <c r="E123" s="18">
        <v>3.2217041119118273E-2</v>
      </c>
      <c r="F123" s="2"/>
      <c r="G123" s="2"/>
      <c r="H123" s="8" t="s">
        <v>40</v>
      </c>
      <c r="I123" s="7">
        <v>12784022.999999998</v>
      </c>
      <c r="J123" s="18">
        <v>5.7278210649252578E-2</v>
      </c>
      <c r="K123" s="9">
        <v>69</v>
      </c>
      <c r="L123" s="18">
        <v>3.4006899950714639E-2</v>
      </c>
      <c r="M123" s="2"/>
      <c r="N123" s="2"/>
      <c r="O123" s="8" t="s">
        <v>40</v>
      </c>
      <c r="P123" s="7">
        <v>11254096.830000004</v>
      </c>
      <c r="Q123" s="18">
        <v>5.511050973131159E-2</v>
      </c>
      <c r="R123" s="9">
        <v>61</v>
      </c>
      <c r="S123" s="18">
        <v>3.3152173913043481E-2</v>
      </c>
      <c r="T123" s="2"/>
      <c r="U123" s="2"/>
      <c r="V123" s="8" t="s">
        <v>40</v>
      </c>
      <c r="W123" s="7">
        <v>10888935.989999998</v>
      </c>
      <c r="X123" s="18">
        <v>5.809293709208728E-2</v>
      </c>
      <c r="Y123" s="9">
        <v>59</v>
      </c>
      <c r="Z123" s="18">
        <v>3.5181872391174714E-2</v>
      </c>
    </row>
    <row r="124" spans="1:26" ht="17.5" x14ac:dyDescent="0.35">
      <c r="A124" s="8" t="s">
        <v>41</v>
      </c>
      <c r="B124" s="7">
        <v>13725297.15</v>
      </c>
      <c r="C124" s="18">
        <v>5.4049350166419798E-2</v>
      </c>
      <c r="D124" s="9">
        <v>65</v>
      </c>
      <c r="E124" s="18">
        <v>2.7554048325561679E-2</v>
      </c>
      <c r="F124" s="2"/>
      <c r="G124" s="2"/>
      <c r="H124" s="8" t="s">
        <v>41</v>
      </c>
      <c r="I124" s="7">
        <v>12205288.85</v>
      </c>
      <c r="J124" s="18">
        <v>5.4685219651534882E-2</v>
      </c>
      <c r="K124" s="9">
        <v>58</v>
      </c>
      <c r="L124" s="18">
        <v>2.8585510103499259E-2</v>
      </c>
      <c r="M124" s="2"/>
      <c r="N124" s="2"/>
      <c r="O124" s="8" t="s">
        <v>41</v>
      </c>
      <c r="P124" s="7">
        <v>10972822.569999998</v>
      </c>
      <c r="Q124" s="18">
        <v>5.373312973564847E-2</v>
      </c>
      <c r="R124" s="9">
        <v>52</v>
      </c>
      <c r="S124" s="18">
        <v>2.8260869565217391E-2</v>
      </c>
      <c r="T124" s="2"/>
      <c r="U124" s="2"/>
      <c r="V124" s="8" t="s">
        <v>41</v>
      </c>
      <c r="W124" s="7">
        <v>9497712.8100000024</v>
      </c>
      <c r="X124" s="18">
        <v>5.0670702196867416E-2</v>
      </c>
      <c r="Y124" s="9">
        <v>45</v>
      </c>
      <c r="Z124" s="18">
        <v>2.6833631484794274E-2</v>
      </c>
    </row>
    <row r="125" spans="1:26" ht="17.5" x14ac:dyDescent="0.35">
      <c r="A125" s="8" t="s">
        <v>42</v>
      </c>
      <c r="B125" s="7">
        <v>7133329.0900000008</v>
      </c>
      <c r="C125" s="18">
        <v>2.8090597793558061E-2</v>
      </c>
      <c r="D125" s="9">
        <v>30</v>
      </c>
      <c r="E125" s="18">
        <v>1.271725307333616E-2</v>
      </c>
      <c r="F125" s="2"/>
      <c r="G125" s="2"/>
      <c r="H125" s="8" t="s">
        <v>42</v>
      </c>
      <c r="I125" s="7">
        <v>6180118.21</v>
      </c>
      <c r="J125" s="18">
        <v>2.7689727456659131E-2</v>
      </c>
      <c r="K125" s="9">
        <v>26</v>
      </c>
      <c r="L125" s="18">
        <v>1.2814194184327254E-2</v>
      </c>
      <c r="M125" s="2"/>
      <c r="N125" s="2"/>
      <c r="O125" s="8" t="s">
        <v>42</v>
      </c>
      <c r="P125" s="7">
        <v>5428170.5200000005</v>
      </c>
      <c r="Q125" s="18">
        <v>2.6581363994331177E-2</v>
      </c>
      <c r="R125" s="9">
        <v>23</v>
      </c>
      <c r="S125" s="18">
        <v>1.2500000000000001E-2</v>
      </c>
      <c r="T125" s="2"/>
      <c r="U125" s="2"/>
      <c r="V125" s="8" t="s">
        <v>42</v>
      </c>
      <c r="W125" s="7">
        <v>4977793.32</v>
      </c>
      <c r="X125" s="18">
        <v>2.6556739286716327E-2</v>
      </c>
      <c r="Y125" s="9">
        <v>21</v>
      </c>
      <c r="Z125" s="18">
        <v>1.2522361359570662E-2</v>
      </c>
    </row>
    <row r="126" spans="1:26" ht="17.5" x14ac:dyDescent="0.35">
      <c r="A126" s="8" t="s">
        <v>43</v>
      </c>
      <c r="B126" s="7">
        <v>36476046.62999998</v>
      </c>
      <c r="C126" s="18">
        <v>0.14364035950883045</v>
      </c>
      <c r="D126" s="9">
        <v>88</v>
      </c>
      <c r="E126" s="18">
        <v>3.7303942348452732E-2</v>
      </c>
      <c r="F126" s="2"/>
      <c r="G126" s="2"/>
      <c r="H126" s="8" t="s">
        <v>43</v>
      </c>
      <c r="I126" s="7">
        <v>31146447.069999997</v>
      </c>
      <c r="J126" s="18">
        <v>0.13955018355733997</v>
      </c>
      <c r="K126" s="9">
        <v>78</v>
      </c>
      <c r="L126" s="18">
        <v>3.8442582552981767E-2</v>
      </c>
      <c r="M126" s="2"/>
      <c r="N126" s="2"/>
      <c r="O126" s="8" t="s">
        <v>43</v>
      </c>
      <c r="P126" s="7">
        <v>30813295.329999998</v>
      </c>
      <c r="Q126" s="18">
        <v>0.15089051016613142</v>
      </c>
      <c r="R126" s="9">
        <v>78</v>
      </c>
      <c r="S126" s="18">
        <v>4.2391304347826085E-2</v>
      </c>
      <c r="T126" s="2"/>
      <c r="U126" s="2"/>
      <c r="V126" s="8" t="s">
        <v>43</v>
      </c>
      <c r="W126" s="7">
        <v>29274899.189999986</v>
      </c>
      <c r="X126" s="18">
        <v>0.15618283352787588</v>
      </c>
      <c r="Y126" s="9">
        <v>73</v>
      </c>
      <c r="Z126" s="18">
        <v>4.3530113297555156E-2</v>
      </c>
    </row>
    <row r="127" spans="1:26" ht="17.5" x14ac:dyDescent="0.35">
      <c r="A127" s="8"/>
      <c r="B127" s="7"/>
      <c r="C127" s="21"/>
      <c r="D127" s="9"/>
      <c r="E127" s="21"/>
      <c r="F127" s="2"/>
      <c r="G127" s="2"/>
      <c r="H127" s="8"/>
      <c r="I127" s="7"/>
      <c r="J127" s="21"/>
      <c r="K127" s="9"/>
      <c r="L127" s="21"/>
      <c r="M127" s="2"/>
      <c r="N127" s="2"/>
      <c r="O127" s="8"/>
      <c r="P127" s="7"/>
      <c r="Q127" s="21"/>
      <c r="R127" s="9"/>
      <c r="S127" s="21"/>
      <c r="T127" s="2"/>
      <c r="U127" s="2"/>
      <c r="V127" s="8"/>
      <c r="W127" s="7"/>
      <c r="X127" s="21"/>
      <c r="Y127" s="9"/>
      <c r="Z127" s="21"/>
    </row>
    <row r="128" spans="1:26" ht="18.5" thickBot="1" x14ac:dyDescent="0.45">
      <c r="A128" s="22"/>
      <c r="B128" s="23">
        <f>SUM(B109:B127)</f>
        <v>253940095.63</v>
      </c>
      <c r="C128" s="24"/>
      <c r="D128" s="25">
        <f>SUM(D109:D127)</f>
        <v>2359</v>
      </c>
      <c r="E128" s="24"/>
      <c r="F128" s="2"/>
      <c r="G128" s="2"/>
      <c r="H128" s="22"/>
      <c r="I128" s="23">
        <f>SUM(I109:I127)</f>
        <v>223191731.28999999</v>
      </c>
      <c r="J128" s="24"/>
      <c r="K128" s="25">
        <f>SUM(K109:K127)</f>
        <v>2029</v>
      </c>
      <c r="L128" s="24"/>
      <c r="M128" s="2"/>
      <c r="N128" s="2"/>
      <c r="O128" s="22"/>
      <c r="P128" s="23">
        <f>SUM(P109:P127)</f>
        <v>204209630.51999998</v>
      </c>
      <c r="Q128" s="24"/>
      <c r="R128" s="25">
        <f>SUM(R109:R127)</f>
        <v>1840</v>
      </c>
      <c r="S128" s="24"/>
      <c r="T128" s="2"/>
      <c r="U128" s="2"/>
      <c r="V128" s="22"/>
      <c r="W128" s="23">
        <f>SUM(W109:W127)</f>
        <v>187439928.75999996</v>
      </c>
      <c r="X128" s="24"/>
      <c r="Y128" s="25">
        <f>SUM(Y109:Y127)</f>
        <v>1677</v>
      </c>
      <c r="Z128" s="24"/>
    </row>
    <row r="129" spans="1:26" ht="18" thickTop="1" x14ac:dyDescent="0.35">
      <c r="A129" s="8"/>
      <c r="B129" s="7"/>
      <c r="C129" s="21"/>
      <c r="D129" s="9"/>
      <c r="E129" s="21"/>
      <c r="F129" s="2"/>
      <c r="G129" s="2"/>
      <c r="H129" s="8"/>
      <c r="I129" s="7"/>
      <c r="J129" s="21"/>
      <c r="K129" s="9"/>
      <c r="L129" s="21"/>
      <c r="M129" s="2"/>
      <c r="N129" s="2"/>
      <c r="O129" s="8"/>
      <c r="P129" s="7"/>
      <c r="Q129" s="21"/>
      <c r="R129" s="9"/>
      <c r="S129" s="21"/>
      <c r="T129" s="2"/>
      <c r="U129" s="2"/>
      <c r="V129" s="8"/>
      <c r="W129" s="7"/>
      <c r="X129" s="21"/>
      <c r="Y129" s="9"/>
      <c r="Z129" s="21"/>
    </row>
    <row r="130" spans="1:26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</row>
    <row r="131" spans="1:26" ht="18" x14ac:dyDescent="0.4">
      <c r="A131" s="22" t="s">
        <v>78</v>
      </c>
      <c r="B131" s="30">
        <f>+B128/D128</f>
        <v>107647.34871979652</v>
      </c>
      <c r="C131" s="8"/>
      <c r="D131" s="9"/>
      <c r="E131" s="8"/>
      <c r="F131" s="2"/>
      <c r="G131" s="2"/>
      <c r="H131" s="22" t="s">
        <v>78</v>
      </c>
      <c r="I131" s="30">
        <f>+I128/K128</f>
        <v>110000.85327254805</v>
      </c>
      <c r="J131" s="8"/>
      <c r="K131" s="9"/>
      <c r="L131" s="8"/>
      <c r="M131" s="2"/>
      <c r="N131" s="2"/>
      <c r="O131" s="22" t="s">
        <v>78</v>
      </c>
      <c r="P131" s="30">
        <f>+P128/R128</f>
        <v>110983.49484782608</v>
      </c>
      <c r="Q131" s="8"/>
      <c r="R131" s="9"/>
      <c r="S131" s="8"/>
      <c r="T131" s="2"/>
      <c r="U131" s="2"/>
      <c r="V131" s="22" t="s">
        <v>78</v>
      </c>
      <c r="W131" s="30">
        <f>+W128/Y128</f>
        <v>111770.97719737624</v>
      </c>
      <c r="X131" s="8"/>
      <c r="Y131" s="9"/>
      <c r="Z131" s="8"/>
    </row>
    <row r="132" spans="1:26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</row>
    <row r="133" spans="1:26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</row>
    <row r="134" spans="1:26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</row>
    <row r="135" spans="1:26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</row>
    <row r="136" spans="1:26" ht="36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</row>
    <row r="137" spans="1:26" ht="17.5" x14ac:dyDescent="0.35">
      <c r="A137" s="10"/>
      <c r="B137" s="11"/>
      <c r="C137" s="17"/>
      <c r="D137" s="12"/>
      <c r="E137" s="17"/>
      <c r="F137" s="2"/>
      <c r="G137" s="2"/>
      <c r="H137" s="10"/>
      <c r="I137" s="11"/>
      <c r="J137" s="17"/>
      <c r="K137" s="12"/>
      <c r="L137" s="17"/>
      <c r="M137" s="2"/>
      <c r="N137" s="2"/>
      <c r="O137" s="10"/>
      <c r="P137" s="11"/>
      <c r="Q137" s="17"/>
      <c r="R137" s="12"/>
      <c r="S137" s="17"/>
      <c r="T137" s="2"/>
      <c r="U137" s="2"/>
      <c r="V137" s="10"/>
      <c r="W137" s="11"/>
      <c r="X137" s="17"/>
      <c r="Y137" s="12"/>
      <c r="Z137" s="17"/>
    </row>
    <row r="138" spans="1:26" ht="17.5" x14ac:dyDescent="0.35">
      <c r="A138" s="8" t="s">
        <v>44</v>
      </c>
      <c r="B138" s="7">
        <v>124674197.57999983</v>
      </c>
      <c r="C138" s="18">
        <v>0.49095908730244281</v>
      </c>
      <c r="D138" s="9">
        <v>1194</v>
      </c>
      <c r="E138" s="18">
        <v>0.50614667231877919</v>
      </c>
      <c r="F138" s="2"/>
      <c r="G138" s="2"/>
      <c r="H138" s="8" t="s">
        <v>44</v>
      </c>
      <c r="I138" s="7">
        <v>111748861.02000001</v>
      </c>
      <c r="J138" s="18">
        <v>0.50068548854438144</v>
      </c>
      <c r="K138" s="9">
        <v>1026</v>
      </c>
      <c r="L138" s="18">
        <v>0.5056678166584524</v>
      </c>
      <c r="M138" s="2"/>
      <c r="N138" s="2"/>
      <c r="O138" s="8" t="s">
        <v>44</v>
      </c>
      <c r="P138" s="7">
        <v>102366694.61000001</v>
      </c>
      <c r="Q138" s="18">
        <v>0.50128240450429851</v>
      </c>
      <c r="R138" s="9">
        <v>930</v>
      </c>
      <c r="S138" s="18">
        <v>0.50543478260869568</v>
      </c>
      <c r="T138" s="2"/>
      <c r="U138" s="2"/>
      <c r="V138" s="8" t="s">
        <v>44</v>
      </c>
      <c r="W138" s="7">
        <v>94714338.40000008</v>
      </c>
      <c r="X138" s="18">
        <v>0.5053050277311687</v>
      </c>
      <c r="Y138" s="9">
        <v>850</v>
      </c>
      <c r="Z138" s="18">
        <v>0.5068574836016696</v>
      </c>
    </row>
    <row r="139" spans="1:26" ht="17.5" x14ac:dyDescent="0.35">
      <c r="A139" s="8" t="s">
        <v>45</v>
      </c>
      <c r="B139" s="7">
        <v>122861637.75000012</v>
      </c>
      <c r="C139" s="18">
        <v>0.48382134158527701</v>
      </c>
      <c r="D139" s="9">
        <v>1084</v>
      </c>
      <c r="E139" s="18">
        <v>0.45951674438321322</v>
      </c>
      <c r="F139" s="2"/>
      <c r="G139" s="2"/>
      <c r="H139" s="8" t="s">
        <v>45</v>
      </c>
      <c r="I139" s="7">
        <v>105610606.60000011</v>
      </c>
      <c r="J139" s="18">
        <v>0.47318332981958411</v>
      </c>
      <c r="K139" s="9">
        <v>931</v>
      </c>
      <c r="L139" s="18">
        <v>0.45884672252341052</v>
      </c>
      <c r="M139" s="2"/>
      <c r="N139" s="2"/>
      <c r="O139" s="8" t="s">
        <v>45</v>
      </c>
      <c r="P139" s="7">
        <v>96987483.850000054</v>
      </c>
      <c r="Q139" s="18">
        <v>0.47494079296373443</v>
      </c>
      <c r="R139" s="9">
        <v>848</v>
      </c>
      <c r="S139" s="18">
        <v>0.46086956521739131</v>
      </c>
      <c r="T139" s="2"/>
      <c r="U139" s="2"/>
      <c r="V139" s="8" t="s">
        <v>45</v>
      </c>
      <c r="W139" s="7">
        <v>88725781.919999912</v>
      </c>
      <c r="X139" s="18">
        <v>0.47335582395363218</v>
      </c>
      <c r="Y139" s="9">
        <v>775</v>
      </c>
      <c r="Z139" s="18">
        <v>0.46213476446034585</v>
      </c>
    </row>
    <row r="140" spans="1:26" ht="17.5" x14ac:dyDescent="0.35">
      <c r="A140" s="8" t="s">
        <v>46</v>
      </c>
      <c r="B140" s="7">
        <v>6404260.3000000017</v>
      </c>
      <c r="C140" s="18">
        <v>2.5219571112280133E-2</v>
      </c>
      <c r="D140" s="9">
        <v>81</v>
      </c>
      <c r="E140" s="18">
        <v>3.4336583298007629E-2</v>
      </c>
      <c r="F140" s="2"/>
      <c r="G140" s="2"/>
      <c r="H140" s="8" t="s">
        <v>46</v>
      </c>
      <c r="I140" s="7">
        <v>5832263.6699999999</v>
      </c>
      <c r="J140" s="18">
        <v>2.613118163603451E-2</v>
      </c>
      <c r="K140" s="9">
        <v>72</v>
      </c>
      <c r="L140" s="18">
        <v>3.5485460818137013E-2</v>
      </c>
      <c r="M140" s="2"/>
      <c r="N140" s="2"/>
      <c r="O140" s="8" t="s">
        <v>46</v>
      </c>
      <c r="P140" s="7">
        <v>4855452.0599999996</v>
      </c>
      <c r="Q140" s="18">
        <v>2.3776802531967081E-2</v>
      </c>
      <c r="R140" s="9">
        <v>62</v>
      </c>
      <c r="S140" s="18">
        <v>3.3695652173913043E-2</v>
      </c>
      <c r="T140" s="2"/>
      <c r="U140" s="2"/>
      <c r="V140" s="8" t="s">
        <v>46</v>
      </c>
      <c r="W140" s="7">
        <v>3999808.44</v>
      </c>
      <c r="X140" s="18">
        <v>2.1339148315199133E-2</v>
      </c>
      <c r="Y140" s="9">
        <v>52</v>
      </c>
      <c r="Z140" s="18">
        <v>3.1007751937984496E-2</v>
      </c>
    </row>
    <row r="141" spans="1:26" ht="17.5" x14ac:dyDescent="0.35">
      <c r="A141" s="8"/>
      <c r="B141" s="7"/>
      <c r="C141" s="21"/>
      <c r="D141" s="9"/>
      <c r="E141" s="21"/>
      <c r="F141" s="2"/>
      <c r="G141" s="2"/>
      <c r="H141" s="8"/>
      <c r="I141" s="7"/>
      <c r="J141" s="21"/>
      <c r="K141" s="9"/>
      <c r="L141" s="21"/>
      <c r="M141" s="2"/>
      <c r="N141" s="2"/>
      <c r="O141" s="8"/>
      <c r="P141" s="7"/>
      <c r="Q141" s="21"/>
      <c r="R141" s="9"/>
      <c r="S141" s="21"/>
      <c r="T141" s="2"/>
      <c r="U141" s="2"/>
      <c r="V141" s="8"/>
      <c r="W141" s="7"/>
      <c r="X141" s="21"/>
      <c r="Y141" s="9"/>
      <c r="Z141" s="21"/>
    </row>
    <row r="142" spans="1:26" ht="18.5" thickBot="1" x14ac:dyDescent="0.45">
      <c r="A142" s="8"/>
      <c r="B142" s="23">
        <f>SUM(B138:B141)</f>
        <v>253940095.62999997</v>
      </c>
      <c r="C142" s="21"/>
      <c r="D142" s="25">
        <f>SUM(D138:D141)</f>
        <v>2359</v>
      </c>
      <c r="E142" s="21"/>
      <c r="F142" s="2"/>
      <c r="G142" s="2"/>
      <c r="H142" s="8"/>
      <c r="I142" s="23">
        <f>SUM(I138:I141)</f>
        <v>223191731.29000011</v>
      </c>
      <c r="J142" s="21"/>
      <c r="K142" s="25">
        <f>SUM(K138:K141)</f>
        <v>2029</v>
      </c>
      <c r="L142" s="21"/>
      <c r="M142" s="2"/>
      <c r="N142" s="2"/>
      <c r="O142" s="8"/>
      <c r="P142" s="23">
        <f>SUM(P138:P141)</f>
        <v>204209630.52000007</v>
      </c>
      <c r="Q142" s="21"/>
      <c r="R142" s="25">
        <f>SUM(R138:R141)</f>
        <v>1840</v>
      </c>
      <c r="S142" s="21"/>
      <c r="T142" s="2"/>
      <c r="U142" s="2"/>
      <c r="V142" s="8"/>
      <c r="W142" s="23">
        <f>SUM(W138:W141)</f>
        <v>187439928.75999999</v>
      </c>
      <c r="X142" s="21"/>
      <c r="Y142" s="25">
        <f>SUM(Y138:Y141)</f>
        <v>1677</v>
      </c>
      <c r="Z142" s="21"/>
    </row>
    <row r="143" spans="1:26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</row>
    <row r="144" spans="1:26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</row>
    <row r="145" spans="1:26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</row>
    <row r="146" spans="1:26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</row>
    <row r="147" spans="1:26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</row>
    <row r="148" spans="1:26" ht="36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</row>
    <row r="149" spans="1:26" ht="17.5" x14ac:dyDescent="0.35">
      <c r="A149" s="10"/>
      <c r="B149" s="11"/>
      <c r="C149" s="17"/>
      <c r="D149" s="12"/>
      <c r="E149" s="17"/>
      <c r="F149" s="2"/>
      <c r="G149" s="2"/>
      <c r="H149" s="10"/>
      <c r="I149" s="11"/>
      <c r="J149" s="17"/>
      <c r="K149" s="12"/>
      <c r="L149" s="17"/>
      <c r="M149" s="2"/>
      <c r="N149" s="2"/>
      <c r="O149" s="10"/>
      <c r="P149" s="11"/>
      <c r="Q149" s="17"/>
      <c r="R149" s="12"/>
      <c r="S149" s="17"/>
      <c r="T149" s="2"/>
      <c r="U149" s="2"/>
      <c r="V149" s="10"/>
      <c r="W149" s="11"/>
      <c r="X149" s="17"/>
      <c r="Y149" s="12"/>
      <c r="Z149" s="17"/>
    </row>
    <row r="150" spans="1:26" ht="17.5" x14ac:dyDescent="0.35">
      <c r="A150" s="31" t="s">
        <v>98</v>
      </c>
      <c r="B150" s="7">
        <v>530715.82999999996</v>
      </c>
      <c r="C150" s="18">
        <v>2.0899252978673882E-3</v>
      </c>
      <c r="D150" s="9">
        <v>8</v>
      </c>
      <c r="E150" s="18">
        <v>3.3912674862229758E-3</v>
      </c>
      <c r="F150" s="2"/>
      <c r="G150" s="2"/>
      <c r="H150" s="31" t="s">
        <v>98</v>
      </c>
      <c r="I150" s="7">
        <v>530933.72</v>
      </c>
      <c r="J150" s="18">
        <v>2.3788234310084789E-3</v>
      </c>
      <c r="K150" s="9">
        <v>7</v>
      </c>
      <c r="L150" s="18">
        <v>3.4499753573188764E-3</v>
      </c>
      <c r="M150" s="2"/>
      <c r="N150" s="2"/>
      <c r="O150" s="31" t="s">
        <v>98</v>
      </c>
      <c r="P150" s="7">
        <v>529703.77</v>
      </c>
      <c r="Q150" s="18">
        <v>2.5939215924888639E-3</v>
      </c>
      <c r="R150" s="9">
        <v>7</v>
      </c>
      <c r="S150" s="18">
        <v>3.8043478260869567E-3</v>
      </c>
      <c r="T150" s="2"/>
      <c r="U150" s="2"/>
      <c r="V150" s="31" t="s">
        <v>98</v>
      </c>
      <c r="W150" s="7">
        <v>527332.91</v>
      </c>
      <c r="X150" s="18">
        <v>2.8133435255153294E-3</v>
      </c>
      <c r="Y150" s="9">
        <v>7</v>
      </c>
      <c r="Z150" s="18">
        <v>4.1741204531902205E-3</v>
      </c>
    </row>
    <row r="151" spans="1:26" ht="17.5" x14ac:dyDescent="0.35">
      <c r="A151" s="8">
        <v>1995</v>
      </c>
      <c r="B151" s="7">
        <v>0</v>
      </c>
      <c r="C151" s="18">
        <v>0</v>
      </c>
      <c r="D151" s="9">
        <v>0</v>
      </c>
      <c r="E151" s="18">
        <v>0</v>
      </c>
      <c r="F151" s="2"/>
      <c r="G151" s="2"/>
      <c r="H151" s="8">
        <v>1995</v>
      </c>
      <c r="I151" s="7">
        <v>0</v>
      </c>
      <c r="J151" s="18">
        <v>0</v>
      </c>
      <c r="K151" s="9">
        <v>0</v>
      </c>
      <c r="L151" s="18">
        <v>0</v>
      </c>
      <c r="M151" s="2"/>
      <c r="N151" s="2"/>
      <c r="O151" s="8">
        <v>1995</v>
      </c>
      <c r="P151" s="7">
        <v>0</v>
      </c>
      <c r="Q151" s="18">
        <v>0</v>
      </c>
      <c r="R151" s="9">
        <v>0</v>
      </c>
      <c r="S151" s="18">
        <v>0</v>
      </c>
      <c r="T151" s="2"/>
      <c r="U151" s="2"/>
      <c r="V151" s="8">
        <v>1995</v>
      </c>
      <c r="W151" s="7">
        <v>0</v>
      </c>
      <c r="X151" s="18">
        <v>0</v>
      </c>
      <c r="Y151" s="9">
        <v>0</v>
      </c>
      <c r="Z151" s="18">
        <v>0</v>
      </c>
    </row>
    <row r="152" spans="1:26" ht="17.5" x14ac:dyDescent="0.35">
      <c r="A152" s="8">
        <v>1996</v>
      </c>
      <c r="B152" s="7">
        <v>88115.97</v>
      </c>
      <c r="C152" s="18">
        <v>3.4699510442174654E-4</v>
      </c>
      <c r="D152" s="9">
        <v>2</v>
      </c>
      <c r="E152" s="18">
        <v>8.4781687155574396E-4</v>
      </c>
      <c r="F152" s="2"/>
      <c r="G152" s="2"/>
      <c r="H152" s="8">
        <v>1996</v>
      </c>
      <c r="I152" s="7">
        <v>87957.04</v>
      </c>
      <c r="J152" s="18">
        <v>3.9408735929251213E-4</v>
      </c>
      <c r="K152" s="9">
        <v>2</v>
      </c>
      <c r="L152" s="18">
        <v>9.8570724494825043E-4</v>
      </c>
      <c r="M152" s="2"/>
      <c r="N152" s="2"/>
      <c r="O152" s="8">
        <v>1996</v>
      </c>
      <c r="P152" s="7">
        <v>87573.73</v>
      </c>
      <c r="Q152" s="18">
        <v>4.2884231158443487E-4</v>
      </c>
      <c r="R152" s="9">
        <v>2</v>
      </c>
      <c r="S152" s="18">
        <v>1.0869565217391304E-3</v>
      </c>
      <c r="T152" s="2"/>
      <c r="U152" s="2"/>
      <c r="V152" s="8">
        <v>1996</v>
      </c>
      <c r="W152" s="7">
        <v>87309.52</v>
      </c>
      <c r="X152" s="18">
        <v>4.6580000631451433E-4</v>
      </c>
      <c r="Y152" s="9">
        <v>2</v>
      </c>
      <c r="Z152" s="18">
        <v>1.1926058437686344E-3</v>
      </c>
    </row>
    <row r="153" spans="1:26" ht="17.5" x14ac:dyDescent="0.35">
      <c r="A153" s="8">
        <v>1997</v>
      </c>
      <c r="B153" s="7">
        <v>342525.12</v>
      </c>
      <c r="C153" s="18">
        <v>1.3488422107986924E-3</v>
      </c>
      <c r="D153" s="9">
        <v>7</v>
      </c>
      <c r="E153" s="18">
        <v>2.967359050445104E-3</v>
      </c>
      <c r="F153" s="2"/>
      <c r="G153" s="2"/>
      <c r="H153" s="8">
        <v>1997</v>
      </c>
      <c r="I153" s="7">
        <v>344672.23</v>
      </c>
      <c r="J153" s="18">
        <v>1.5442876311226636E-3</v>
      </c>
      <c r="K153" s="9">
        <v>7</v>
      </c>
      <c r="L153" s="18">
        <v>3.4499753573188764E-3</v>
      </c>
      <c r="M153" s="2"/>
      <c r="N153" s="2"/>
      <c r="O153" s="8">
        <v>1997</v>
      </c>
      <c r="P153" s="7">
        <v>302316.87</v>
      </c>
      <c r="Q153" s="18">
        <v>1.480424156442475E-3</v>
      </c>
      <c r="R153" s="9">
        <v>6</v>
      </c>
      <c r="S153" s="18">
        <v>3.2608695652173911E-3</v>
      </c>
      <c r="T153" s="2"/>
      <c r="U153" s="2"/>
      <c r="V153" s="8">
        <v>1997</v>
      </c>
      <c r="W153" s="7">
        <v>303176.87</v>
      </c>
      <c r="X153" s="18">
        <v>1.6174615088986254E-3</v>
      </c>
      <c r="Y153" s="9">
        <v>6</v>
      </c>
      <c r="Z153" s="18">
        <v>3.5778175313059034E-3</v>
      </c>
    </row>
    <row r="154" spans="1:26" ht="17.5" x14ac:dyDescent="0.35">
      <c r="A154" s="31">
        <v>1998</v>
      </c>
      <c r="B154" s="7">
        <v>888286.11</v>
      </c>
      <c r="C154" s="18">
        <v>3.4980143950731858E-3</v>
      </c>
      <c r="D154" s="9">
        <v>9</v>
      </c>
      <c r="E154" s="18">
        <v>3.8151759220008477E-3</v>
      </c>
      <c r="F154" s="2"/>
      <c r="G154" s="2"/>
      <c r="H154" s="31">
        <v>1998</v>
      </c>
      <c r="I154" s="7">
        <v>581379.42000000004</v>
      </c>
      <c r="J154" s="18">
        <v>2.6048430048897999E-3</v>
      </c>
      <c r="K154" s="9">
        <v>6</v>
      </c>
      <c r="L154" s="18">
        <v>2.9571217348447511E-3</v>
      </c>
      <c r="M154" s="2"/>
      <c r="N154" s="2"/>
      <c r="O154" s="31">
        <v>1998</v>
      </c>
      <c r="P154" s="7">
        <v>421868.84</v>
      </c>
      <c r="Q154" s="18">
        <v>2.0658616291785686E-3</v>
      </c>
      <c r="R154" s="9">
        <v>5</v>
      </c>
      <c r="S154" s="18">
        <v>2.717391304347826E-3</v>
      </c>
      <c r="T154" s="2"/>
      <c r="U154" s="2"/>
      <c r="V154" s="31">
        <v>1998</v>
      </c>
      <c r="W154" s="7">
        <v>419662.89</v>
      </c>
      <c r="X154" s="18">
        <v>2.2389193848731197E-3</v>
      </c>
      <c r="Y154" s="9">
        <v>5</v>
      </c>
      <c r="Z154" s="18">
        <v>2.9815146094215863E-3</v>
      </c>
    </row>
    <row r="155" spans="1:26" ht="17.5" x14ac:dyDescent="0.35">
      <c r="A155" s="31">
        <v>1999</v>
      </c>
      <c r="B155" s="7">
        <v>141367.79999999999</v>
      </c>
      <c r="C155" s="18">
        <v>5.5669743546910488E-4</v>
      </c>
      <c r="D155" s="9">
        <v>2</v>
      </c>
      <c r="E155" s="18">
        <v>8.4781687155574396E-4</v>
      </c>
      <c r="F155" s="2"/>
      <c r="G155" s="2"/>
      <c r="H155" s="31">
        <v>1999</v>
      </c>
      <c r="I155" s="7">
        <v>5256.82</v>
      </c>
      <c r="J155" s="18">
        <v>2.3552933478389717E-5</v>
      </c>
      <c r="K155" s="9">
        <v>1</v>
      </c>
      <c r="L155" s="18">
        <v>4.9285362247412522E-4</v>
      </c>
      <c r="M155" s="2"/>
      <c r="N155" s="2"/>
      <c r="O155" s="31">
        <v>1999</v>
      </c>
      <c r="P155" s="7">
        <v>9971.16</v>
      </c>
      <c r="Q155" s="18">
        <v>4.8828059551400324E-5</v>
      </c>
      <c r="R155" s="9">
        <v>1</v>
      </c>
      <c r="S155" s="18">
        <v>5.4347826086956522E-4</v>
      </c>
      <c r="T155" s="2"/>
      <c r="U155" s="2"/>
      <c r="V155" s="31">
        <v>1999</v>
      </c>
      <c r="W155" s="7">
        <v>8297.66</v>
      </c>
      <c r="X155" s="18">
        <v>4.4268369364482736E-5</v>
      </c>
      <c r="Y155" s="9">
        <v>1</v>
      </c>
      <c r="Z155" s="18">
        <v>5.963029218843172E-4</v>
      </c>
    </row>
    <row r="156" spans="1:26" ht="17.5" x14ac:dyDescent="0.35">
      <c r="A156" s="31">
        <v>2000</v>
      </c>
      <c r="B156" s="7">
        <v>483140.08</v>
      </c>
      <c r="C156" s="18">
        <v>1.9025750100683332E-3</v>
      </c>
      <c r="D156" s="9">
        <v>5</v>
      </c>
      <c r="E156" s="18">
        <v>2.1195421788893598E-3</v>
      </c>
      <c r="F156" s="2"/>
      <c r="G156" s="2"/>
      <c r="H156" s="31">
        <v>2000</v>
      </c>
      <c r="I156" s="7">
        <v>489705.54</v>
      </c>
      <c r="J156" s="18">
        <v>2.1941025197018188E-3</v>
      </c>
      <c r="K156" s="9">
        <v>5</v>
      </c>
      <c r="L156" s="18">
        <v>2.4642681123706258E-3</v>
      </c>
      <c r="M156" s="2"/>
      <c r="N156" s="2"/>
      <c r="O156" s="31">
        <v>2000</v>
      </c>
      <c r="P156" s="7">
        <v>334829.67</v>
      </c>
      <c r="Q156" s="18">
        <v>1.6396370197986712E-3</v>
      </c>
      <c r="R156" s="9">
        <v>4</v>
      </c>
      <c r="S156" s="18">
        <v>2.1739130434782609E-3</v>
      </c>
      <c r="T156" s="2"/>
      <c r="U156" s="2"/>
      <c r="V156" s="31">
        <v>2000</v>
      </c>
      <c r="W156" s="7">
        <v>335248.02</v>
      </c>
      <c r="X156" s="18">
        <v>1.7885624595454016E-3</v>
      </c>
      <c r="Y156" s="9">
        <v>4</v>
      </c>
      <c r="Z156" s="18">
        <v>2.3852116875372688E-3</v>
      </c>
    </row>
    <row r="157" spans="1:26" ht="17.5" x14ac:dyDescent="0.35">
      <c r="A157" s="31">
        <v>2001</v>
      </c>
      <c r="B157" s="7">
        <v>1753232.18</v>
      </c>
      <c r="C157" s="18">
        <v>6.9041171920897681E-3</v>
      </c>
      <c r="D157" s="9">
        <v>6</v>
      </c>
      <c r="E157" s="18">
        <v>2.5434506146672321E-3</v>
      </c>
      <c r="F157" s="2"/>
      <c r="G157" s="2"/>
      <c r="H157" s="31">
        <v>2001</v>
      </c>
      <c r="I157" s="7">
        <v>1753487.37</v>
      </c>
      <c r="J157" s="18">
        <v>7.8564172600177565E-3</v>
      </c>
      <c r="K157" s="9">
        <v>6</v>
      </c>
      <c r="L157" s="18">
        <v>2.9571217348447511E-3</v>
      </c>
      <c r="M157" s="2"/>
      <c r="N157" s="2"/>
      <c r="O157" s="31">
        <v>2001</v>
      </c>
      <c r="P157" s="7">
        <v>1803157.37</v>
      </c>
      <c r="Q157" s="18">
        <v>8.8299330712681735E-3</v>
      </c>
      <c r="R157" s="9">
        <v>6</v>
      </c>
      <c r="S157" s="18">
        <v>3.2608695652173911E-3</v>
      </c>
      <c r="T157" s="2"/>
      <c r="U157" s="2"/>
      <c r="V157" s="31">
        <v>2001</v>
      </c>
      <c r="W157" s="7">
        <v>1804571.95</v>
      </c>
      <c r="X157" s="18">
        <v>9.6274681810757344E-3</v>
      </c>
      <c r="Y157" s="9">
        <v>6</v>
      </c>
      <c r="Z157" s="18">
        <v>3.5778175313059034E-3</v>
      </c>
    </row>
    <row r="158" spans="1:26" ht="17.5" x14ac:dyDescent="0.35">
      <c r="A158" s="31">
        <v>2002</v>
      </c>
      <c r="B158" s="7">
        <v>13969944.270000001</v>
      </c>
      <c r="C158" s="18">
        <v>5.5012755017446097E-2</v>
      </c>
      <c r="D158" s="9">
        <v>133</v>
      </c>
      <c r="E158" s="18">
        <v>5.637982195845697E-2</v>
      </c>
      <c r="F158" s="2"/>
      <c r="G158" s="2"/>
      <c r="H158" s="31">
        <v>2002</v>
      </c>
      <c r="I158" s="7">
        <v>12041716.260000009</v>
      </c>
      <c r="J158" s="18">
        <v>5.3952340395414723E-2</v>
      </c>
      <c r="K158" s="9">
        <v>114</v>
      </c>
      <c r="L158" s="18">
        <v>5.6185312962050274E-2</v>
      </c>
      <c r="M158" s="2"/>
      <c r="N158" s="2"/>
      <c r="O158" s="31">
        <v>2002</v>
      </c>
      <c r="P158" s="7">
        <v>10933647.65</v>
      </c>
      <c r="Q158" s="18">
        <v>5.3541292945678158E-2</v>
      </c>
      <c r="R158" s="9">
        <v>103</v>
      </c>
      <c r="S158" s="18">
        <v>5.597826086956522E-2</v>
      </c>
      <c r="T158" s="2"/>
      <c r="U158" s="2"/>
      <c r="V158" s="31">
        <v>2002</v>
      </c>
      <c r="W158" s="7">
        <v>10288031.900000002</v>
      </c>
      <c r="X158" s="18">
        <v>5.4887088189053447E-2</v>
      </c>
      <c r="Y158" s="9">
        <v>98</v>
      </c>
      <c r="Z158" s="18">
        <v>5.8437686344663092E-2</v>
      </c>
    </row>
    <row r="159" spans="1:26" ht="17.5" x14ac:dyDescent="0.35">
      <c r="A159" s="8">
        <v>2003</v>
      </c>
      <c r="B159" s="7">
        <v>209779077.08999956</v>
      </c>
      <c r="C159" s="18">
        <v>0.82609670823963022</v>
      </c>
      <c r="D159" s="9">
        <v>1931</v>
      </c>
      <c r="E159" s="18">
        <v>0.81856718948707075</v>
      </c>
      <c r="F159" s="2"/>
      <c r="G159" s="2"/>
      <c r="H159" s="8">
        <v>2003</v>
      </c>
      <c r="I159" s="7">
        <v>184595184.77999985</v>
      </c>
      <c r="J159" s="18">
        <v>0.8270699981270796</v>
      </c>
      <c r="K159" s="9">
        <v>1660</v>
      </c>
      <c r="L159" s="18">
        <v>0.8181370133070478</v>
      </c>
      <c r="M159" s="2"/>
      <c r="N159" s="2"/>
      <c r="O159" s="8">
        <v>2003</v>
      </c>
      <c r="P159" s="7">
        <v>169567399.99999964</v>
      </c>
      <c r="Q159" s="18">
        <v>0.83035946722107579</v>
      </c>
      <c r="R159" s="9">
        <v>1504</v>
      </c>
      <c r="S159" s="18">
        <v>0.81739130434782614</v>
      </c>
      <c r="T159" s="2"/>
      <c r="U159" s="2"/>
      <c r="V159" s="8">
        <v>2003</v>
      </c>
      <c r="W159" s="7">
        <v>155650414.78999975</v>
      </c>
      <c r="X159" s="18">
        <v>0.83040158956364274</v>
      </c>
      <c r="Y159" s="9">
        <v>1370</v>
      </c>
      <c r="Z159" s="18">
        <v>0.81693500298151456</v>
      </c>
    </row>
    <row r="160" spans="1:26" ht="17.5" x14ac:dyDescent="0.35">
      <c r="A160" s="8">
        <v>2004</v>
      </c>
      <c r="B160" s="7">
        <v>25963691.180000015</v>
      </c>
      <c r="C160" s="18">
        <v>0.10224337009713545</v>
      </c>
      <c r="D160" s="9">
        <v>256</v>
      </c>
      <c r="E160" s="18">
        <v>0.10852055955913523</v>
      </c>
      <c r="F160" s="2"/>
      <c r="G160" s="2"/>
      <c r="H160" s="8">
        <v>2004</v>
      </c>
      <c r="I160" s="7">
        <v>22761438.110000014</v>
      </c>
      <c r="J160" s="18">
        <v>0.10198154733799425</v>
      </c>
      <c r="K160" s="9">
        <v>221</v>
      </c>
      <c r="L160" s="18">
        <v>0.10892065056678167</v>
      </c>
      <c r="M160" s="2"/>
      <c r="N160" s="2"/>
      <c r="O160" s="8">
        <v>2004</v>
      </c>
      <c r="P160" s="7">
        <v>20219161.460000008</v>
      </c>
      <c r="Q160" s="18">
        <v>9.9011791992933487E-2</v>
      </c>
      <c r="R160" s="9">
        <v>202</v>
      </c>
      <c r="S160" s="18">
        <v>0.10978260869565218</v>
      </c>
      <c r="T160" s="2"/>
      <c r="U160" s="2"/>
      <c r="V160" s="8">
        <v>2004</v>
      </c>
      <c r="W160" s="7">
        <v>18015882.250000004</v>
      </c>
      <c r="X160" s="18">
        <v>9.6115498811716618E-2</v>
      </c>
      <c r="Y160" s="9">
        <v>178</v>
      </c>
      <c r="Z160" s="18">
        <v>0.10614192009540847</v>
      </c>
    </row>
    <row r="161" spans="1:26" ht="17.5" x14ac:dyDescent="0.35">
      <c r="A161" s="8"/>
      <c r="B161" s="7"/>
      <c r="C161" s="21"/>
      <c r="D161" s="9"/>
      <c r="E161" s="21"/>
      <c r="F161" s="2"/>
      <c r="G161" s="2"/>
      <c r="H161" s="8"/>
      <c r="I161" s="7"/>
      <c r="J161" s="21"/>
      <c r="K161" s="9"/>
      <c r="L161" s="21"/>
      <c r="M161" s="2"/>
      <c r="N161" s="2"/>
      <c r="O161" s="8"/>
      <c r="P161" s="7"/>
      <c r="Q161" s="21"/>
      <c r="R161" s="9"/>
      <c r="S161" s="21"/>
      <c r="T161" s="2"/>
      <c r="U161" s="2"/>
      <c r="V161" s="8"/>
      <c r="W161" s="7"/>
      <c r="X161" s="21"/>
      <c r="Y161" s="9"/>
      <c r="Z161" s="21"/>
    </row>
    <row r="162" spans="1:26" ht="18.5" thickBot="1" x14ac:dyDescent="0.45">
      <c r="A162" s="22"/>
      <c r="B162" s="23">
        <f>SUM(B150:B161)</f>
        <v>253940095.62999958</v>
      </c>
      <c r="C162" s="24"/>
      <c r="D162" s="25">
        <f>SUM(D150:D161)</f>
        <v>2359</v>
      </c>
      <c r="E162" s="24"/>
      <c r="F162" s="2"/>
      <c r="G162" s="2"/>
      <c r="H162" s="22"/>
      <c r="I162" s="23">
        <f>SUM(I150:I161)</f>
        <v>223191731.28999987</v>
      </c>
      <c r="J162" s="24"/>
      <c r="K162" s="25">
        <f>SUM(K150:K161)</f>
        <v>2029</v>
      </c>
      <c r="L162" s="24"/>
      <c r="M162" s="2"/>
      <c r="N162" s="2"/>
      <c r="O162" s="22"/>
      <c r="P162" s="23">
        <f>SUM(P150:P161)</f>
        <v>204209630.51999965</v>
      </c>
      <c r="Q162" s="24"/>
      <c r="R162" s="25">
        <f>SUM(R150:R161)</f>
        <v>1840</v>
      </c>
      <c r="S162" s="24"/>
      <c r="T162" s="2"/>
      <c r="U162" s="2"/>
      <c r="V162" s="22"/>
      <c r="W162" s="23">
        <f>SUM(W150:W161)</f>
        <v>187439928.75999975</v>
      </c>
      <c r="X162" s="24"/>
      <c r="Y162" s="25">
        <f>SUM(Y150:Y161)</f>
        <v>1677</v>
      </c>
      <c r="Z162" s="24"/>
    </row>
    <row r="163" spans="1:26" ht="18" thickTop="1" x14ac:dyDescent="0.35">
      <c r="A163" s="8"/>
      <c r="B163" s="7"/>
      <c r="C163" s="21"/>
      <c r="D163" s="9"/>
      <c r="E163" s="21"/>
      <c r="F163" s="2"/>
      <c r="G163" s="2"/>
      <c r="H163" s="8"/>
      <c r="I163" s="7"/>
      <c r="J163" s="21"/>
      <c r="K163" s="9"/>
      <c r="L163" s="21"/>
      <c r="M163" s="2"/>
      <c r="N163" s="2"/>
      <c r="O163" s="8"/>
      <c r="P163" s="7"/>
      <c r="Q163" s="21"/>
      <c r="R163" s="9"/>
      <c r="S163" s="21"/>
      <c r="T163" s="2"/>
      <c r="U163" s="2"/>
      <c r="V163" s="8"/>
      <c r="W163" s="7"/>
      <c r="X163" s="21"/>
      <c r="Y163" s="9"/>
      <c r="Z163" s="21"/>
    </row>
    <row r="164" spans="1:26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</row>
    <row r="165" spans="1:26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</row>
    <row r="166" spans="1:26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</row>
    <row r="167" spans="1:26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</row>
    <row r="168" spans="1:26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</row>
    <row r="169" spans="1:26" ht="36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</row>
    <row r="170" spans="1:26" ht="17.5" x14ac:dyDescent="0.35">
      <c r="A170" s="10"/>
      <c r="B170" s="11"/>
      <c r="C170" s="17"/>
      <c r="D170" s="12"/>
      <c r="E170" s="17"/>
      <c r="F170" s="2"/>
      <c r="G170" s="2"/>
      <c r="H170" s="10"/>
      <c r="I170" s="11"/>
      <c r="J170" s="17"/>
      <c r="K170" s="12"/>
      <c r="L170" s="17"/>
      <c r="M170" s="2"/>
      <c r="N170" s="2"/>
      <c r="O170" s="10"/>
      <c r="P170" s="11"/>
      <c r="Q170" s="17"/>
      <c r="R170" s="12"/>
      <c r="S170" s="17"/>
      <c r="T170" s="2"/>
      <c r="U170" s="2"/>
      <c r="V170" s="10"/>
      <c r="W170" s="11"/>
      <c r="X170" s="17"/>
      <c r="Y170" s="12"/>
      <c r="Z170" s="17"/>
    </row>
    <row r="171" spans="1:26" ht="17.5" x14ac:dyDescent="0.35">
      <c r="A171" s="8" t="s">
        <v>47</v>
      </c>
      <c r="B171" s="7">
        <v>2115021.7000000002</v>
      </c>
      <c r="C171" s="18">
        <v>8.3288213889691001E-3</v>
      </c>
      <c r="D171" s="9">
        <v>10</v>
      </c>
      <c r="E171" s="18">
        <v>4.2390843577787196E-3</v>
      </c>
      <c r="F171" s="2"/>
      <c r="G171" s="2"/>
      <c r="H171" s="8" t="s">
        <v>47</v>
      </c>
      <c r="I171" s="7">
        <v>1988228.32</v>
      </c>
      <c r="J171" s="18">
        <v>8.9081629884246588E-3</v>
      </c>
      <c r="K171" s="9">
        <v>9</v>
      </c>
      <c r="L171" s="18">
        <v>4.4356826022671266E-3</v>
      </c>
      <c r="M171" s="2"/>
      <c r="N171" s="2"/>
      <c r="O171" s="8" t="s">
        <v>47</v>
      </c>
      <c r="P171" s="7">
        <v>1808580.27</v>
      </c>
      <c r="Q171" s="18">
        <v>8.8564886259018486E-3</v>
      </c>
      <c r="R171" s="9">
        <v>7</v>
      </c>
      <c r="S171" s="18">
        <v>3.8043478260869567E-3</v>
      </c>
      <c r="T171" s="2"/>
      <c r="U171" s="2"/>
      <c r="V171" s="8" t="s">
        <v>47</v>
      </c>
      <c r="W171" s="7">
        <v>1819792.6</v>
      </c>
      <c r="X171" s="18">
        <v>9.7086709968295017E-3</v>
      </c>
      <c r="Y171" s="9">
        <v>8</v>
      </c>
      <c r="Z171" s="18">
        <v>4.7704233750745376E-3</v>
      </c>
    </row>
    <row r="172" spans="1:26" ht="17.5" x14ac:dyDescent="0.35">
      <c r="A172" s="8" t="s">
        <v>48</v>
      </c>
      <c r="B172" s="7">
        <v>12566577.070000002</v>
      </c>
      <c r="C172" s="18">
        <v>4.9486383939580693E-2</v>
      </c>
      <c r="D172" s="9">
        <v>134</v>
      </c>
      <c r="E172" s="18">
        <v>5.6803730394234843E-2</v>
      </c>
      <c r="F172" s="2"/>
      <c r="G172" s="2"/>
      <c r="H172" s="8" t="s">
        <v>48</v>
      </c>
      <c r="I172" s="7">
        <v>11404150.370000001</v>
      </c>
      <c r="J172" s="18">
        <v>5.1095756568070298E-2</v>
      </c>
      <c r="K172" s="9">
        <v>115</v>
      </c>
      <c r="L172" s="18">
        <v>5.6678166584524396E-2</v>
      </c>
      <c r="M172" s="2"/>
      <c r="N172" s="2"/>
      <c r="O172" s="8" t="s">
        <v>48</v>
      </c>
      <c r="P172" s="7">
        <v>10375112.010000004</v>
      </c>
      <c r="Q172" s="18">
        <v>5.0806183741583494E-2</v>
      </c>
      <c r="R172" s="9">
        <v>103</v>
      </c>
      <c r="S172" s="18">
        <v>5.597826086956522E-2</v>
      </c>
      <c r="T172" s="2"/>
      <c r="U172" s="2"/>
      <c r="V172" s="8" t="s">
        <v>48</v>
      </c>
      <c r="W172" s="7">
        <v>9635566</v>
      </c>
      <c r="X172" s="18">
        <v>5.1406154834477538E-2</v>
      </c>
      <c r="Y172" s="9">
        <v>99</v>
      </c>
      <c r="Z172" s="18">
        <v>5.9033989266547404E-2</v>
      </c>
    </row>
    <row r="173" spans="1:26" ht="17.5" x14ac:dyDescent="0.35">
      <c r="A173" s="8" t="s">
        <v>49</v>
      </c>
      <c r="B173" s="7">
        <v>26699386.059999984</v>
      </c>
      <c r="C173" s="18">
        <v>0.10514048990082289</v>
      </c>
      <c r="D173" s="9">
        <v>272</v>
      </c>
      <c r="E173" s="18">
        <v>0.11530309453158118</v>
      </c>
      <c r="F173" s="2"/>
      <c r="G173" s="2"/>
      <c r="H173" s="8" t="s">
        <v>49</v>
      </c>
      <c r="I173" s="7">
        <v>23195624.749999996</v>
      </c>
      <c r="J173" s="18">
        <v>0.10392690005106502</v>
      </c>
      <c r="K173" s="9">
        <v>231</v>
      </c>
      <c r="L173" s="18">
        <v>0.11384918679152292</v>
      </c>
      <c r="M173" s="2"/>
      <c r="N173" s="2"/>
      <c r="O173" s="8" t="s">
        <v>49</v>
      </c>
      <c r="P173" s="7">
        <v>21694200.700000003</v>
      </c>
      <c r="Q173" s="18">
        <v>0.10623495397723316</v>
      </c>
      <c r="R173" s="9">
        <v>217</v>
      </c>
      <c r="S173" s="18">
        <v>0.11793478260869565</v>
      </c>
      <c r="T173" s="2"/>
      <c r="U173" s="2"/>
      <c r="V173" s="8" t="s">
        <v>49</v>
      </c>
      <c r="W173" s="7">
        <v>21338342.580000009</v>
      </c>
      <c r="X173" s="18">
        <v>0.1138409661226549</v>
      </c>
      <c r="Y173" s="9">
        <v>204</v>
      </c>
      <c r="Z173" s="18">
        <v>0.12164579606440072</v>
      </c>
    </row>
    <row r="174" spans="1:26" ht="17.5" x14ac:dyDescent="0.35">
      <c r="A174" s="8" t="s">
        <v>50</v>
      </c>
      <c r="B174" s="7">
        <v>49347908.589999937</v>
      </c>
      <c r="C174" s="18">
        <v>0.19432893599402948</v>
      </c>
      <c r="D174" s="9">
        <v>454</v>
      </c>
      <c r="E174" s="18">
        <v>0.19245442984315389</v>
      </c>
      <c r="F174" s="2"/>
      <c r="G174" s="2"/>
      <c r="H174" s="8" t="s">
        <v>50</v>
      </c>
      <c r="I174" s="7">
        <v>43542802.579999991</v>
      </c>
      <c r="J174" s="18">
        <v>0.19509146834576704</v>
      </c>
      <c r="K174" s="9">
        <v>392</v>
      </c>
      <c r="L174" s="18">
        <v>0.19319862000985707</v>
      </c>
      <c r="M174" s="2"/>
      <c r="N174" s="2"/>
      <c r="O174" s="8" t="s">
        <v>50</v>
      </c>
      <c r="P174" s="7">
        <v>38153032.650000006</v>
      </c>
      <c r="Q174" s="18">
        <v>0.18683268048057766</v>
      </c>
      <c r="R174" s="9">
        <v>342</v>
      </c>
      <c r="S174" s="18">
        <v>0.18586956521739131</v>
      </c>
      <c r="T174" s="2"/>
      <c r="U174" s="2"/>
      <c r="V174" s="8" t="s">
        <v>50</v>
      </c>
      <c r="W174" s="7">
        <v>35122687.969999991</v>
      </c>
      <c r="X174" s="18">
        <v>0.18738103563286901</v>
      </c>
      <c r="Y174" s="9">
        <v>319</v>
      </c>
      <c r="Z174" s="18">
        <v>0.19022063208109719</v>
      </c>
    </row>
    <row r="175" spans="1:26" ht="17.5" x14ac:dyDescent="0.35">
      <c r="A175" s="8" t="s">
        <v>51</v>
      </c>
      <c r="B175" s="7">
        <v>152471884.99999976</v>
      </c>
      <c r="C175" s="18">
        <v>0.60042461834052807</v>
      </c>
      <c r="D175" s="9">
        <v>1391</v>
      </c>
      <c r="E175" s="18">
        <v>0.58965663416701997</v>
      </c>
      <c r="F175" s="2"/>
      <c r="G175" s="2"/>
      <c r="H175" s="8" t="s">
        <v>51</v>
      </c>
      <c r="I175" s="7">
        <v>132975187.98000006</v>
      </c>
      <c r="J175" s="18">
        <v>0.59578904295169077</v>
      </c>
      <c r="K175" s="9">
        <v>1191</v>
      </c>
      <c r="L175" s="18">
        <v>0.58698866436668307</v>
      </c>
      <c r="M175" s="2"/>
      <c r="N175" s="2"/>
      <c r="O175" s="8" t="s">
        <v>51</v>
      </c>
      <c r="P175" s="7">
        <v>122867997.79000013</v>
      </c>
      <c r="Q175" s="18">
        <v>0.60167582438266309</v>
      </c>
      <c r="R175" s="9">
        <v>1088</v>
      </c>
      <c r="S175" s="18">
        <v>0.59130434782608698</v>
      </c>
      <c r="T175" s="2"/>
      <c r="U175" s="2"/>
      <c r="V175" s="8" t="s">
        <v>51</v>
      </c>
      <c r="W175" s="7">
        <v>111131197.29000002</v>
      </c>
      <c r="X175" s="18">
        <v>0.59288966884048233</v>
      </c>
      <c r="Y175" s="9">
        <v>975</v>
      </c>
      <c r="Z175" s="18">
        <v>0.58139534883720934</v>
      </c>
    </row>
    <row r="176" spans="1:26" ht="17.5" x14ac:dyDescent="0.35">
      <c r="A176" s="8" t="s">
        <v>52</v>
      </c>
      <c r="B176" s="7">
        <v>10739317.210000005</v>
      </c>
      <c r="C176" s="18">
        <v>4.2290750436069752E-2</v>
      </c>
      <c r="D176" s="9">
        <v>98</v>
      </c>
      <c r="E176" s="18">
        <v>4.1543026706231452E-2</v>
      </c>
      <c r="F176" s="2"/>
      <c r="G176" s="2"/>
      <c r="H176" s="8" t="s">
        <v>52</v>
      </c>
      <c r="I176" s="7">
        <v>10085737.290000001</v>
      </c>
      <c r="J176" s="18">
        <v>4.5188669094982217E-2</v>
      </c>
      <c r="K176" s="9">
        <v>91</v>
      </c>
      <c r="L176" s="18">
        <v>4.4849679645145392E-2</v>
      </c>
      <c r="M176" s="2"/>
      <c r="N176" s="2"/>
      <c r="O176" s="8" t="s">
        <v>52</v>
      </c>
      <c r="P176" s="7">
        <v>9310707.1000000015</v>
      </c>
      <c r="Q176" s="18">
        <v>4.5593868792040727E-2</v>
      </c>
      <c r="R176" s="9">
        <v>83</v>
      </c>
      <c r="S176" s="18">
        <v>4.5108695652173916E-2</v>
      </c>
      <c r="T176" s="2"/>
      <c r="U176" s="2"/>
      <c r="V176" s="8" t="s">
        <v>52</v>
      </c>
      <c r="W176" s="7">
        <v>8392342.3200000022</v>
      </c>
      <c r="X176" s="18">
        <v>4.4773503572686703E-2</v>
      </c>
      <c r="Y176" s="9">
        <v>72</v>
      </c>
      <c r="Z176" s="18">
        <v>4.2933810375670838E-2</v>
      </c>
    </row>
    <row r="177" spans="1:26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2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2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2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</row>
    <row r="178" spans="1:26" ht="17.5" x14ac:dyDescent="0.35">
      <c r="A178" s="8"/>
      <c r="B178" s="7"/>
      <c r="C178" s="21"/>
      <c r="D178" s="9"/>
      <c r="E178" s="21"/>
      <c r="F178" s="2"/>
      <c r="G178" s="2"/>
      <c r="H178" s="8"/>
      <c r="I178" s="7"/>
      <c r="J178" s="21"/>
      <c r="K178" s="9"/>
      <c r="L178" s="21"/>
      <c r="M178" s="2"/>
      <c r="N178" s="2"/>
      <c r="O178" s="8"/>
      <c r="P178" s="7"/>
      <c r="Q178" s="21"/>
      <c r="R178" s="9"/>
      <c r="S178" s="21"/>
      <c r="T178" s="2"/>
      <c r="U178" s="2"/>
      <c r="V178" s="8"/>
      <c r="W178" s="7"/>
      <c r="X178" s="21"/>
      <c r="Y178" s="9"/>
      <c r="Z178" s="21"/>
    </row>
    <row r="179" spans="1:26" ht="18.5" thickBot="1" x14ac:dyDescent="0.45">
      <c r="A179" s="22"/>
      <c r="B179" s="23">
        <f>SUM(B171:B178)</f>
        <v>253940095.6299997</v>
      </c>
      <c r="C179" s="24"/>
      <c r="D179" s="25">
        <f>SUM(D171:D178)</f>
        <v>2359</v>
      </c>
      <c r="E179" s="24"/>
      <c r="F179" s="2"/>
      <c r="G179" s="2"/>
      <c r="H179" s="22"/>
      <c r="I179" s="23">
        <f>SUM(I171:I178)</f>
        <v>223191731.29000005</v>
      </c>
      <c r="J179" s="24"/>
      <c r="K179" s="25">
        <f>SUM(K171:K178)</f>
        <v>2029</v>
      </c>
      <c r="L179" s="24"/>
      <c r="M179" s="2"/>
      <c r="N179" s="2"/>
      <c r="O179" s="22"/>
      <c r="P179" s="23">
        <f>SUM(P171:P178)</f>
        <v>204209630.52000013</v>
      </c>
      <c r="Q179" s="24"/>
      <c r="R179" s="25">
        <f>SUM(R171:R178)</f>
        <v>1840</v>
      </c>
      <c r="S179" s="24"/>
      <c r="T179" s="2"/>
      <c r="U179" s="2"/>
      <c r="V179" s="22"/>
      <c r="W179" s="23">
        <f>SUM(W171:W178)</f>
        <v>187439928.76000002</v>
      </c>
      <c r="X179" s="24"/>
      <c r="Y179" s="25">
        <f>SUM(Y171:Y178)</f>
        <v>1677</v>
      </c>
      <c r="Z179" s="24"/>
    </row>
    <row r="180" spans="1:26" ht="18" thickTop="1" x14ac:dyDescent="0.35">
      <c r="A180" s="8"/>
      <c r="B180" s="7"/>
      <c r="C180" s="21"/>
      <c r="D180" s="9"/>
      <c r="E180" s="21"/>
      <c r="F180" s="2"/>
      <c r="G180" s="2"/>
      <c r="H180" s="8"/>
      <c r="I180" s="7"/>
      <c r="J180" s="21"/>
      <c r="K180" s="9"/>
      <c r="L180" s="21"/>
      <c r="M180" s="2"/>
      <c r="N180" s="2"/>
      <c r="O180" s="8"/>
      <c r="P180" s="7"/>
      <c r="Q180" s="21"/>
      <c r="R180" s="9"/>
      <c r="S180" s="21"/>
      <c r="T180" s="2"/>
      <c r="U180" s="2"/>
      <c r="V180" s="8"/>
      <c r="W180" s="7"/>
      <c r="X180" s="21"/>
      <c r="Y180" s="9"/>
      <c r="Z180" s="21"/>
    </row>
    <row r="181" spans="1:26" ht="18" x14ac:dyDescent="0.4">
      <c r="A181" s="22" t="s">
        <v>82</v>
      </c>
      <c r="B181" s="7"/>
      <c r="C181" s="8"/>
      <c r="D181" s="30">
        <v>18.917714791087384</v>
      </c>
      <c r="E181" s="8"/>
      <c r="F181" s="2"/>
      <c r="G181" s="2"/>
      <c r="H181" s="22" t="s">
        <v>82</v>
      </c>
      <c r="I181" s="7"/>
      <c r="J181" s="8"/>
      <c r="K181" s="30">
        <v>18.672433928286598</v>
      </c>
      <c r="L181" s="8"/>
      <c r="M181" s="2"/>
      <c r="N181" s="2"/>
      <c r="O181" s="22" t="s">
        <v>82</v>
      </c>
      <c r="P181" s="7"/>
      <c r="Q181" s="8"/>
      <c r="R181" s="30">
        <v>18.481582960173004</v>
      </c>
      <c r="S181" s="8"/>
      <c r="T181" s="2"/>
      <c r="U181" s="2"/>
      <c r="V181" s="22" t="s">
        <v>82</v>
      </c>
      <c r="W181" s="7"/>
      <c r="X181" s="8"/>
      <c r="Y181" s="30">
        <v>18.241758829390253</v>
      </c>
      <c r="Z181" s="8"/>
    </row>
    <row r="182" spans="1:26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</row>
    <row r="183" spans="1:26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</row>
    <row r="184" spans="1:26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</row>
    <row r="185" spans="1:26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</row>
    <row r="186" spans="1:26" ht="36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</row>
    <row r="187" spans="1:26" ht="17.5" x14ac:dyDescent="0.35">
      <c r="A187" s="10"/>
      <c r="B187" s="11"/>
      <c r="C187" s="17"/>
      <c r="D187" s="12"/>
      <c r="E187" s="17"/>
      <c r="F187" s="2"/>
      <c r="G187" s="2"/>
      <c r="H187" s="10"/>
      <c r="I187" s="11"/>
      <c r="J187" s="17"/>
      <c r="K187" s="12"/>
      <c r="L187" s="17"/>
      <c r="M187" s="2"/>
      <c r="N187" s="2"/>
      <c r="O187" s="10"/>
      <c r="P187" s="11"/>
      <c r="Q187" s="17"/>
      <c r="R187" s="12"/>
      <c r="S187" s="17"/>
      <c r="T187" s="2"/>
      <c r="U187" s="2"/>
      <c r="V187" s="10"/>
      <c r="W187" s="11"/>
      <c r="X187" s="17"/>
      <c r="Y187" s="12"/>
      <c r="Z187" s="17"/>
    </row>
    <row r="188" spans="1:26" ht="17.5" x14ac:dyDescent="0.35">
      <c r="A188" s="8" t="s">
        <v>4</v>
      </c>
      <c r="B188" s="7">
        <v>161319260.50999999</v>
      </c>
      <c r="C188" s="18">
        <v>0.63526502228717774</v>
      </c>
      <c r="D188" s="9">
        <v>1572</v>
      </c>
      <c r="E188" s="18">
        <v>0.66638406104281478</v>
      </c>
      <c r="F188" s="2"/>
      <c r="G188" s="2"/>
      <c r="H188" s="8" t="s">
        <v>4</v>
      </c>
      <c r="I188" s="7">
        <v>145441481.85999992</v>
      </c>
      <c r="J188" s="18">
        <v>0.6516436833003606</v>
      </c>
      <c r="K188" s="9">
        <v>1380</v>
      </c>
      <c r="L188" s="18">
        <v>0.68013799901429273</v>
      </c>
      <c r="M188" s="2"/>
      <c r="N188" s="2"/>
      <c r="O188" s="8" t="s">
        <v>4</v>
      </c>
      <c r="P188" s="7">
        <v>134435500.34999996</v>
      </c>
      <c r="Q188" s="18">
        <v>0.65832105962717347</v>
      </c>
      <c r="R188" s="9">
        <v>1263</v>
      </c>
      <c r="S188" s="18">
        <v>0.68641304347826082</v>
      </c>
      <c r="T188" s="2"/>
      <c r="U188" s="2"/>
      <c r="V188" s="8" t="s">
        <v>4</v>
      </c>
      <c r="W188" s="7">
        <v>122689164.08</v>
      </c>
      <c r="X188" s="18">
        <v>0.65455191373387922</v>
      </c>
      <c r="Y188" s="9">
        <v>1148</v>
      </c>
      <c r="Z188" s="18">
        <v>0.68455575432319615</v>
      </c>
    </row>
    <row r="189" spans="1:26" ht="17.5" x14ac:dyDescent="0.35">
      <c r="A189" s="8" t="s">
        <v>5</v>
      </c>
      <c r="B189" s="7">
        <v>92620835.120000005</v>
      </c>
      <c r="C189" s="18">
        <v>0.36473497771282226</v>
      </c>
      <c r="D189" s="9">
        <v>787</v>
      </c>
      <c r="E189" s="18">
        <v>0.33361593895718522</v>
      </c>
      <c r="F189" s="2"/>
      <c r="G189" s="2"/>
      <c r="H189" s="8" t="s">
        <v>5</v>
      </c>
      <c r="I189" s="7">
        <v>77750249.430000037</v>
      </c>
      <c r="J189" s="18">
        <v>0.34835631669963935</v>
      </c>
      <c r="K189" s="9">
        <v>649</v>
      </c>
      <c r="L189" s="18">
        <v>0.31986200098570722</v>
      </c>
      <c r="M189" s="2"/>
      <c r="N189" s="2"/>
      <c r="O189" s="8" t="s">
        <v>5</v>
      </c>
      <c r="P189" s="7">
        <v>69774130.170000002</v>
      </c>
      <c r="Q189" s="18">
        <v>0.34167894037282648</v>
      </c>
      <c r="R189" s="9">
        <v>577</v>
      </c>
      <c r="S189" s="18">
        <v>0.31358695652173912</v>
      </c>
      <c r="T189" s="2"/>
      <c r="U189" s="2"/>
      <c r="V189" s="8" t="s">
        <v>5</v>
      </c>
      <c r="W189" s="7">
        <v>64750764.68000003</v>
      </c>
      <c r="X189" s="18">
        <v>0.34544808626612084</v>
      </c>
      <c r="Y189" s="9">
        <v>529</v>
      </c>
      <c r="Z189" s="18">
        <v>0.31544424567680379</v>
      </c>
    </row>
    <row r="190" spans="1:26" ht="17.5" x14ac:dyDescent="0.35">
      <c r="A190" s="8"/>
      <c r="B190" s="7"/>
      <c r="C190" s="21"/>
      <c r="D190" s="9"/>
      <c r="E190" s="21"/>
      <c r="F190" s="2"/>
      <c r="G190" s="2"/>
      <c r="H190" s="8"/>
      <c r="I190" s="7"/>
      <c r="J190" s="21"/>
      <c r="K190" s="9"/>
      <c r="L190" s="21"/>
      <c r="M190" s="2"/>
      <c r="N190" s="2"/>
      <c r="O190" s="8"/>
      <c r="P190" s="7"/>
      <c r="Q190" s="21"/>
      <c r="R190" s="9"/>
      <c r="S190" s="21"/>
      <c r="T190" s="2"/>
      <c r="U190" s="2"/>
      <c r="V190" s="8"/>
      <c r="W190" s="7"/>
      <c r="X190" s="21"/>
      <c r="Y190" s="9"/>
      <c r="Z190" s="21"/>
    </row>
    <row r="191" spans="1:26" ht="18.5" thickBot="1" x14ac:dyDescent="0.45">
      <c r="A191" s="22"/>
      <c r="B191" s="23">
        <f>SUM(B188:B190)</f>
        <v>253940095.63</v>
      </c>
      <c r="C191" s="24"/>
      <c r="D191" s="25">
        <f>SUM(D188:D190)</f>
        <v>2359</v>
      </c>
      <c r="E191" s="24"/>
      <c r="F191" s="2"/>
      <c r="G191" s="2"/>
      <c r="H191" s="22"/>
      <c r="I191" s="23">
        <f>SUM(I188:I190)</f>
        <v>223191731.28999996</v>
      </c>
      <c r="J191" s="24"/>
      <c r="K191" s="25">
        <f>SUM(K188:K190)</f>
        <v>2029</v>
      </c>
      <c r="L191" s="24"/>
      <c r="M191" s="2"/>
      <c r="N191" s="2"/>
      <c r="O191" s="22"/>
      <c r="P191" s="23">
        <f>SUM(P188:P190)</f>
        <v>204209630.51999998</v>
      </c>
      <c r="Q191" s="24"/>
      <c r="R191" s="25">
        <f>SUM(R188:R190)</f>
        <v>1840</v>
      </c>
      <c r="S191" s="24"/>
      <c r="T191" s="2"/>
      <c r="U191" s="2"/>
      <c r="V191" s="22"/>
      <c r="W191" s="23">
        <f>SUM(W188:W190)</f>
        <v>187439928.76000002</v>
      </c>
      <c r="X191" s="24"/>
      <c r="Y191" s="25">
        <f>SUM(Y188:Y190)</f>
        <v>1677</v>
      </c>
      <c r="Z191" s="24"/>
    </row>
    <row r="192" spans="1:26" ht="18" thickTop="1" x14ac:dyDescent="0.35">
      <c r="A192" s="8"/>
      <c r="B192" s="7"/>
      <c r="C192" s="21"/>
      <c r="D192" s="9"/>
      <c r="E192" s="21"/>
      <c r="F192" s="2"/>
      <c r="G192" s="2"/>
      <c r="H192" s="8"/>
      <c r="I192" s="7"/>
      <c r="J192" s="21"/>
      <c r="K192" s="9"/>
      <c r="L192" s="21"/>
      <c r="M192" s="2"/>
      <c r="N192" s="2"/>
      <c r="O192" s="8"/>
      <c r="P192" s="7"/>
      <c r="Q192" s="21"/>
      <c r="R192" s="9"/>
      <c r="S192" s="21"/>
      <c r="T192" s="2"/>
      <c r="U192" s="2"/>
      <c r="V192" s="8"/>
      <c r="W192" s="7"/>
      <c r="X192" s="21"/>
      <c r="Y192" s="9"/>
      <c r="Z192" s="21"/>
    </row>
    <row r="193" spans="1:26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</row>
    <row r="194" spans="1:26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</row>
    <row r="195" spans="1:26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</row>
    <row r="196" spans="1:26" ht="36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</row>
    <row r="197" spans="1:26" ht="17.5" x14ac:dyDescent="0.35">
      <c r="A197" s="10"/>
      <c r="B197" s="11"/>
      <c r="C197" s="17"/>
      <c r="D197" s="12"/>
      <c r="E197" s="17"/>
      <c r="F197" s="2"/>
      <c r="G197" s="2"/>
      <c r="H197" s="10"/>
      <c r="I197" s="11"/>
      <c r="J197" s="17"/>
      <c r="K197" s="12"/>
      <c r="L197" s="17"/>
      <c r="M197" s="2"/>
      <c r="N197" s="2"/>
      <c r="O197" s="10"/>
      <c r="P197" s="11"/>
      <c r="Q197" s="17"/>
      <c r="R197" s="12"/>
      <c r="S197" s="17"/>
      <c r="T197" s="2"/>
      <c r="U197" s="2"/>
      <c r="V197" s="10"/>
      <c r="W197" s="11"/>
      <c r="X197" s="17"/>
      <c r="Y197" s="12"/>
      <c r="Z197" s="17"/>
    </row>
    <row r="198" spans="1:26" ht="17.5" x14ac:dyDescent="0.35">
      <c r="A198" s="8" t="s">
        <v>6</v>
      </c>
      <c r="B198" s="7">
        <v>5846796.3500000015</v>
      </c>
      <c r="C198" s="18">
        <v>2.302431341334531E-2</v>
      </c>
      <c r="D198" s="9">
        <v>61</v>
      </c>
      <c r="E198" s="18">
        <v>2.5858414582450192E-2</v>
      </c>
      <c r="F198" s="2"/>
      <c r="G198" s="2"/>
      <c r="H198" s="8" t="s">
        <v>6</v>
      </c>
      <c r="I198" s="7">
        <v>5271329.08</v>
      </c>
      <c r="J198" s="18">
        <v>2.361794072537032E-2</v>
      </c>
      <c r="K198" s="9">
        <v>50</v>
      </c>
      <c r="L198" s="18">
        <v>2.464268112370626E-2</v>
      </c>
      <c r="M198" s="2"/>
      <c r="N198" s="2"/>
      <c r="O198" s="8" t="s">
        <v>6</v>
      </c>
      <c r="P198" s="7">
        <v>5122968.26</v>
      </c>
      <c r="Q198" s="18">
        <v>2.5086810288794194E-2</v>
      </c>
      <c r="R198" s="9">
        <v>46</v>
      </c>
      <c r="S198" s="18">
        <v>2.5000000000000001E-2</v>
      </c>
      <c r="T198" s="2"/>
      <c r="U198" s="2"/>
      <c r="V198" s="8" t="s">
        <v>6</v>
      </c>
      <c r="W198" s="7">
        <v>4677574.53</v>
      </c>
      <c r="X198" s="18">
        <v>2.4955059260554975E-2</v>
      </c>
      <c r="Y198" s="9">
        <v>42</v>
      </c>
      <c r="Z198" s="18">
        <v>2.5044722719141325E-2</v>
      </c>
    </row>
    <row r="199" spans="1:26" ht="17.5" x14ac:dyDescent="0.35">
      <c r="A199" s="8" t="s">
        <v>7</v>
      </c>
      <c r="B199" s="7">
        <v>15583666.410000009</v>
      </c>
      <c r="C199" s="18">
        <v>6.1367490515188187E-2</v>
      </c>
      <c r="D199" s="9">
        <v>215</v>
      </c>
      <c r="E199" s="18">
        <v>9.1140313692242472E-2</v>
      </c>
      <c r="F199" s="2"/>
      <c r="G199" s="2"/>
      <c r="H199" s="8" t="s">
        <v>7</v>
      </c>
      <c r="I199" s="7">
        <v>14246026.540000007</v>
      </c>
      <c r="J199" s="18">
        <v>6.3828648389709808E-2</v>
      </c>
      <c r="K199" s="9">
        <v>190</v>
      </c>
      <c r="L199" s="18">
        <v>9.364218827008379E-2</v>
      </c>
      <c r="M199" s="2"/>
      <c r="N199" s="2"/>
      <c r="O199" s="8" t="s">
        <v>7</v>
      </c>
      <c r="P199" s="7">
        <v>12637742.109999996</v>
      </c>
      <c r="Q199" s="18">
        <v>6.1886122010108957E-2</v>
      </c>
      <c r="R199" s="9">
        <v>164</v>
      </c>
      <c r="S199" s="18">
        <v>8.9130434782608695E-2</v>
      </c>
      <c r="T199" s="2"/>
      <c r="U199" s="2"/>
      <c r="V199" s="8" t="s">
        <v>7</v>
      </c>
      <c r="W199" s="7">
        <v>11219172.229999995</v>
      </c>
      <c r="X199" s="18">
        <v>5.98547614919612E-2</v>
      </c>
      <c r="Y199" s="9">
        <v>143</v>
      </c>
      <c r="Z199" s="18">
        <v>8.5271317829457363E-2</v>
      </c>
    </row>
    <row r="200" spans="1:26" ht="17.5" x14ac:dyDescent="0.35">
      <c r="A200" s="8" t="s">
        <v>8</v>
      </c>
      <c r="B200" s="7">
        <v>12574482.170000002</v>
      </c>
      <c r="C200" s="18">
        <v>4.9517513722297242E-2</v>
      </c>
      <c r="D200" s="9">
        <v>172</v>
      </c>
      <c r="E200" s="18">
        <v>7.2912250953793986E-2</v>
      </c>
      <c r="F200" s="2"/>
      <c r="G200" s="2"/>
      <c r="H200" s="8" t="s">
        <v>8</v>
      </c>
      <c r="I200" s="7">
        <v>10897245.619999995</v>
      </c>
      <c r="J200" s="18">
        <v>4.8824593801106639E-2</v>
      </c>
      <c r="K200" s="9">
        <v>143</v>
      </c>
      <c r="L200" s="18">
        <v>7.0478068013799897E-2</v>
      </c>
      <c r="M200" s="2"/>
      <c r="N200" s="2"/>
      <c r="O200" s="8" t="s">
        <v>8</v>
      </c>
      <c r="P200" s="7">
        <v>9804217.8200000003</v>
      </c>
      <c r="Q200" s="18">
        <v>4.8010555599334405E-2</v>
      </c>
      <c r="R200" s="9">
        <v>129</v>
      </c>
      <c r="S200" s="18">
        <v>7.0108695652173911E-2</v>
      </c>
      <c r="T200" s="2"/>
      <c r="U200" s="2"/>
      <c r="V200" s="8" t="s">
        <v>8</v>
      </c>
      <c r="W200" s="7">
        <v>8452778.5299999993</v>
      </c>
      <c r="X200" s="18">
        <v>4.5095933326047229E-2</v>
      </c>
      <c r="Y200" s="9">
        <v>111</v>
      </c>
      <c r="Z200" s="18">
        <v>6.6189624329159216E-2</v>
      </c>
    </row>
    <row r="201" spans="1:26" ht="17.5" x14ac:dyDescent="0.35">
      <c r="A201" s="8" t="s">
        <v>9</v>
      </c>
      <c r="B201" s="7">
        <v>13743552.91</v>
      </c>
      <c r="C201" s="18">
        <v>5.412124019211545E-2</v>
      </c>
      <c r="D201" s="9">
        <v>168</v>
      </c>
      <c r="E201" s="18">
        <v>7.1216617210682495E-2</v>
      </c>
      <c r="F201" s="2"/>
      <c r="G201" s="2"/>
      <c r="H201" s="8" t="s">
        <v>9</v>
      </c>
      <c r="I201" s="7">
        <v>12617597.710000005</v>
      </c>
      <c r="J201" s="18">
        <v>5.6532550005652146E-2</v>
      </c>
      <c r="K201" s="9">
        <v>150</v>
      </c>
      <c r="L201" s="18">
        <v>7.3928043371118773E-2</v>
      </c>
      <c r="M201" s="2"/>
      <c r="N201" s="2"/>
      <c r="O201" s="8" t="s">
        <v>9</v>
      </c>
      <c r="P201" s="7">
        <v>11535101.100000005</v>
      </c>
      <c r="Q201" s="18">
        <v>5.6486567605195624E-2</v>
      </c>
      <c r="R201" s="9">
        <v>135</v>
      </c>
      <c r="S201" s="18">
        <v>7.3369565217391311E-2</v>
      </c>
      <c r="T201" s="2"/>
      <c r="U201" s="2"/>
      <c r="V201" s="8" t="s">
        <v>9</v>
      </c>
      <c r="W201" s="7">
        <v>9942686.5300000012</v>
      </c>
      <c r="X201" s="18">
        <v>5.3044655937373529E-2</v>
      </c>
      <c r="Y201" s="9">
        <v>117</v>
      </c>
      <c r="Z201" s="18">
        <v>6.9767441860465115E-2</v>
      </c>
    </row>
    <row r="202" spans="1:26" ht="17.5" x14ac:dyDescent="0.35">
      <c r="A202" s="8" t="s">
        <v>10</v>
      </c>
      <c r="B202" s="7">
        <v>11299624.84</v>
      </c>
      <c r="C202" s="18">
        <v>4.4497206366591137E-2</v>
      </c>
      <c r="D202" s="9">
        <v>151</v>
      </c>
      <c r="E202" s="18">
        <v>6.4010173802458672E-2</v>
      </c>
      <c r="F202" s="2"/>
      <c r="G202" s="2"/>
      <c r="H202" s="8" t="s">
        <v>10</v>
      </c>
      <c r="I202" s="7">
        <v>10169283.970000004</v>
      </c>
      <c r="J202" s="18">
        <v>4.5562996044807472E-2</v>
      </c>
      <c r="K202" s="9">
        <v>131</v>
      </c>
      <c r="L202" s="18">
        <v>6.4563824544110401E-2</v>
      </c>
      <c r="M202" s="2"/>
      <c r="N202" s="2"/>
      <c r="O202" s="8" t="s">
        <v>10</v>
      </c>
      <c r="P202" s="7">
        <v>9291413.0100000035</v>
      </c>
      <c r="Q202" s="18">
        <v>4.5499387009027524E-2</v>
      </c>
      <c r="R202" s="9">
        <v>118</v>
      </c>
      <c r="S202" s="18">
        <v>6.41304347826087E-2</v>
      </c>
      <c r="T202" s="2"/>
      <c r="U202" s="2"/>
      <c r="V202" s="8" t="s">
        <v>10</v>
      </c>
      <c r="W202" s="7">
        <v>8634837.7500000019</v>
      </c>
      <c r="X202" s="18">
        <v>4.6067227015734409E-2</v>
      </c>
      <c r="Y202" s="9">
        <v>108</v>
      </c>
      <c r="Z202" s="18">
        <v>6.4400715563506267E-2</v>
      </c>
    </row>
    <row r="203" spans="1:26" ht="17.5" x14ac:dyDescent="0.35">
      <c r="A203" s="8" t="s">
        <v>11</v>
      </c>
      <c r="B203" s="7">
        <v>8065101.290000001</v>
      </c>
      <c r="C203" s="18">
        <v>3.1759857654583015E-2</v>
      </c>
      <c r="D203" s="9">
        <v>90</v>
      </c>
      <c r="E203" s="18">
        <v>3.8151759220008477E-2</v>
      </c>
      <c r="F203" s="2"/>
      <c r="G203" s="2"/>
      <c r="H203" s="8" t="s">
        <v>11</v>
      </c>
      <c r="I203" s="7">
        <v>6696852.7099999981</v>
      </c>
      <c r="J203" s="18">
        <v>3.0004931953767439E-2</v>
      </c>
      <c r="K203" s="9">
        <v>75</v>
      </c>
      <c r="L203" s="18">
        <v>3.6964021685559387E-2</v>
      </c>
      <c r="M203" s="2"/>
      <c r="N203" s="2"/>
      <c r="O203" s="8" t="s">
        <v>11</v>
      </c>
      <c r="P203" s="7">
        <v>5864700.2599999998</v>
      </c>
      <c r="Q203" s="18">
        <v>2.8719019005450954E-2</v>
      </c>
      <c r="R203" s="9">
        <v>68</v>
      </c>
      <c r="S203" s="18">
        <v>3.6956521739130437E-2</v>
      </c>
      <c r="T203" s="2"/>
      <c r="U203" s="2"/>
      <c r="V203" s="8" t="s">
        <v>11</v>
      </c>
      <c r="W203" s="7">
        <v>5766397.9799999977</v>
      </c>
      <c r="X203" s="18">
        <v>3.0763978721862165E-2</v>
      </c>
      <c r="Y203" s="9">
        <v>67</v>
      </c>
      <c r="Z203" s="18">
        <v>3.9952295766249257E-2</v>
      </c>
    </row>
    <row r="204" spans="1:26" ht="17.5" x14ac:dyDescent="0.35">
      <c r="A204" s="8" t="s">
        <v>67</v>
      </c>
      <c r="B204" s="7">
        <v>92268666.620000064</v>
      </c>
      <c r="C204" s="18">
        <v>0.36334816048285207</v>
      </c>
      <c r="D204" s="9">
        <v>777</v>
      </c>
      <c r="E204" s="18">
        <v>0.32937685459940652</v>
      </c>
      <c r="F204" s="2"/>
      <c r="G204" s="2"/>
      <c r="H204" s="8" t="s">
        <v>67</v>
      </c>
      <c r="I204" s="7">
        <v>81241867.050000057</v>
      </c>
      <c r="J204" s="18">
        <v>0.3640003443695678</v>
      </c>
      <c r="K204" s="9">
        <v>680</v>
      </c>
      <c r="L204" s="18">
        <v>0.3351404632824051</v>
      </c>
      <c r="M204" s="2"/>
      <c r="N204" s="2"/>
      <c r="O204" s="8" t="s">
        <v>67</v>
      </c>
      <c r="P204" s="7">
        <v>74755700.870000079</v>
      </c>
      <c r="Q204" s="18">
        <v>0.36607333689229987</v>
      </c>
      <c r="R204" s="9">
        <v>630</v>
      </c>
      <c r="S204" s="18">
        <v>0.34239130434782611</v>
      </c>
      <c r="T204" s="2"/>
      <c r="U204" s="2"/>
      <c r="V204" s="8" t="s">
        <v>67</v>
      </c>
      <c r="W204" s="7">
        <v>68994306.519999921</v>
      </c>
      <c r="X204" s="18">
        <v>0.36808756264702258</v>
      </c>
      <c r="Y204" s="9">
        <v>581</v>
      </c>
      <c r="Z204" s="18">
        <v>0.34645199761478829</v>
      </c>
    </row>
    <row r="205" spans="1:26" ht="17.5" x14ac:dyDescent="0.35">
      <c r="A205" s="8" t="s">
        <v>12</v>
      </c>
      <c r="B205" s="7">
        <v>15479789.58</v>
      </c>
      <c r="C205" s="18">
        <v>6.095843014312563E-2</v>
      </c>
      <c r="D205" s="9">
        <v>161</v>
      </c>
      <c r="E205" s="18">
        <v>6.8249258160237386E-2</v>
      </c>
      <c r="F205" s="2"/>
      <c r="G205" s="2"/>
      <c r="H205" s="8" t="s">
        <v>12</v>
      </c>
      <c r="I205" s="7">
        <v>13609642.819999998</v>
      </c>
      <c r="J205" s="18">
        <v>6.0977361219159865E-2</v>
      </c>
      <c r="K205" s="9">
        <v>139</v>
      </c>
      <c r="L205" s="18">
        <v>6.8506653523903407E-2</v>
      </c>
      <c r="M205" s="2"/>
      <c r="N205" s="2"/>
      <c r="O205" s="8" t="s">
        <v>12</v>
      </c>
      <c r="P205" s="7">
        <v>12495453.599999994</v>
      </c>
      <c r="Q205" s="18">
        <v>6.1189345322164919E-2</v>
      </c>
      <c r="R205" s="9">
        <v>128</v>
      </c>
      <c r="S205" s="18">
        <v>6.9565217391304349E-2</v>
      </c>
      <c r="T205" s="2"/>
      <c r="U205" s="2"/>
      <c r="V205" s="8" t="s">
        <v>12</v>
      </c>
      <c r="W205" s="7">
        <v>11760009.41</v>
      </c>
      <c r="X205" s="18">
        <v>6.2740150872857198E-2</v>
      </c>
      <c r="Y205" s="9">
        <v>119</v>
      </c>
      <c r="Z205" s="18">
        <v>7.0960047704233753E-2</v>
      </c>
    </row>
    <row r="206" spans="1:26" ht="17.5" x14ac:dyDescent="0.35">
      <c r="A206" s="8" t="s">
        <v>13</v>
      </c>
      <c r="B206" s="7">
        <v>63654083.969999939</v>
      </c>
      <c r="C206" s="18">
        <v>0.25066574780985457</v>
      </c>
      <c r="D206" s="9">
        <v>339</v>
      </c>
      <c r="E206" s="18">
        <v>0.14370495972869859</v>
      </c>
      <c r="F206" s="2"/>
      <c r="G206" s="2"/>
      <c r="H206" s="8" t="s">
        <v>13</v>
      </c>
      <c r="I206" s="7">
        <v>55152498.63000001</v>
      </c>
      <c r="J206" s="18">
        <v>0.2471081626153015</v>
      </c>
      <c r="K206" s="9">
        <v>287</v>
      </c>
      <c r="L206" s="18">
        <v>0.14144898965007394</v>
      </c>
      <c r="M206" s="2"/>
      <c r="N206" s="2"/>
      <c r="O206" s="8" t="s">
        <v>13</v>
      </c>
      <c r="P206" s="7">
        <v>51385196.87000002</v>
      </c>
      <c r="Q206" s="18">
        <v>0.25162964517957637</v>
      </c>
      <c r="R206" s="9">
        <v>262</v>
      </c>
      <c r="S206" s="18">
        <v>0.1423913043478261</v>
      </c>
      <c r="T206" s="2"/>
      <c r="U206" s="2"/>
      <c r="V206" s="8" t="s">
        <v>13</v>
      </c>
      <c r="W206" s="7">
        <v>47714628.780000038</v>
      </c>
      <c r="X206" s="18">
        <v>0.25455957594336454</v>
      </c>
      <c r="Y206" s="9">
        <v>242</v>
      </c>
      <c r="Z206" s="18">
        <v>0.14430530709600478</v>
      </c>
    </row>
    <row r="207" spans="1:26" ht="17.5" x14ac:dyDescent="0.35">
      <c r="A207" s="8" t="s">
        <v>14</v>
      </c>
      <c r="B207" s="7">
        <v>4447054.76</v>
      </c>
      <c r="C207" s="18">
        <v>1.7512219757842104E-2</v>
      </c>
      <c r="D207" s="9">
        <v>58</v>
      </c>
      <c r="E207" s="18">
        <v>2.4586689275116574E-2</v>
      </c>
      <c r="F207" s="2"/>
      <c r="G207" s="2"/>
      <c r="H207" s="8" t="s">
        <v>14</v>
      </c>
      <c r="I207" s="7">
        <v>4098806.25</v>
      </c>
      <c r="J207" s="18">
        <v>1.8364507620017036E-2</v>
      </c>
      <c r="K207" s="9">
        <v>51</v>
      </c>
      <c r="L207" s="18">
        <v>2.5135534746180386E-2</v>
      </c>
      <c r="M207" s="2"/>
      <c r="N207" s="2"/>
      <c r="O207" s="8" t="s">
        <v>14</v>
      </c>
      <c r="P207" s="7">
        <v>3438338.8</v>
      </c>
      <c r="Q207" s="18">
        <v>1.6837299941460167E-2</v>
      </c>
      <c r="R207" s="9">
        <v>44</v>
      </c>
      <c r="S207" s="18">
        <v>2.391304347826087E-2</v>
      </c>
      <c r="T207" s="2"/>
      <c r="U207" s="2"/>
      <c r="V207" s="8" t="s">
        <v>14</v>
      </c>
      <c r="W207" s="7">
        <v>3432890.74</v>
      </c>
      <c r="X207" s="18">
        <v>1.8314618249751412E-2</v>
      </c>
      <c r="Y207" s="9">
        <v>44</v>
      </c>
      <c r="Z207" s="18">
        <v>2.6237328562909959E-2</v>
      </c>
    </row>
    <row r="208" spans="1:26" ht="17.5" x14ac:dyDescent="0.35">
      <c r="A208" s="8" t="s">
        <v>15</v>
      </c>
      <c r="B208" s="7">
        <v>6404260.3000000017</v>
      </c>
      <c r="C208" s="18">
        <v>2.5219571112280126E-2</v>
      </c>
      <c r="D208" s="9">
        <v>81</v>
      </c>
      <c r="E208" s="18">
        <v>3.4336583298007629E-2</v>
      </c>
      <c r="F208" s="2"/>
      <c r="G208" s="2"/>
      <c r="H208" s="8" t="s">
        <v>15</v>
      </c>
      <c r="I208" s="7">
        <v>5832263.6699999999</v>
      </c>
      <c r="J208" s="18">
        <v>2.6131181636034517E-2</v>
      </c>
      <c r="K208" s="9">
        <v>72</v>
      </c>
      <c r="L208" s="18">
        <v>3.5485460818137013E-2</v>
      </c>
      <c r="M208" s="2"/>
      <c r="N208" s="2"/>
      <c r="O208" s="8" t="s">
        <v>15</v>
      </c>
      <c r="P208" s="7">
        <v>4855452.0599999996</v>
      </c>
      <c r="Q208" s="18">
        <v>2.3776802531967078E-2</v>
      </c>
      <c r="R208" s="9">
        <v>62</v>
      </c>
      <c r="S208" s="18">
        <v>3.3695652173913043E-2</v>
      </c>
      <c r="T208" s="2"/>
      <c r="U208" s="2"/>
      <c r="V208" s="8" t="s">
        <v>15</v>
      </c>
      <c r="W208" s="7">
        <v>3999808.44</v>
      </c>
      <c r="X208" s="18">
        <v>2.133914831519914E-2</v>
      </c>
      <c r="Y208" s="9">
        <v>52</v>
      </c>
      <c r="Z208" s="18">
        <v>3.1007751937984496E-2</v>
      </c>
    </row>
    <row r="209" spans="1:26" ht="17.5" x14ac:dyDescent="0.35">
      <c r="A209" s="8" t="s">
        <v>99</v>
      </c>
      <c r="B209" s="7">
        <v>4573016.43</v>
      </c>
      <c r="C209" s="18">
        <v>1.8008248829925036E-2</v>
      </c>
      <c r="D209" s="9">
        <v>86</v>
      </c>
      <c r="E209" s="18">
        <v>3.6456125476896993E-2</v>
      </c>
      <c r="F209" s="2"/>
      <c r="G209" s="2"/>
      <c r="H209" s="8" t="s">
        <v>99</v>
      </c>
      <c r="I209" s="7">
        <v>3358317.24</v>
      </c>
      <c r="J209" s="18">
        <v>1.5046781619505577E-2</v>
      </c>
      <c r="K209" s="9">
        <v>61</v>
      </c>
      <c r="L209" s="18">
        <v>3.0064070970921637E-2</v>
      </c>
      <c r="M209" s="2"/>
      <c r="N209" s="2"/>
      <c r="O209" s="8" t="s">
        <v>99</v>
      </c>
      <c r="P209" s="7">
        <v>3023345.76</v>
      </c>
      <c r="Q209" s="18">
        <v>1.4805108614619899E-2</v>
      </c>
      <c r="R209" s="9">
        <v>54</v>
      </c>
      <c r="S209" s="18">
        <v>2.9347826086956522E-2</v>
      </c>
      <c r="T209" s="2"/>
      <c r="U209" s="2"/>
      <c r="V209" s="8" t="s">
        <v>99</v>
      </c>
      <c r="W209" s="7">
        <v>2844837.32</v>
      </c>
      <c r="X209" s="18">
        <v>1.5177328218271786E-2</v>
      </c>
      <c r="Y209" s="9">
        <v>51</v>
      </c>
      <c r="Z209" s="18">
        <v>3.041144901610018E-2</v>
      </c>
    </row>
    <row r="210" spans="1:26" ht="17.5" x14ac:dyDescent="0.35">
      <c r="A210" s="8"/>
      <c r="B210" s="7"/>
      <c r="C210" s="21"/>
      <c r="D210" s="9"/>
      <c r="E210" s="21"/>
      <c r="F210" s="2"/>
      <c r="G210" s="2"/>
      <c r="H210" s="8"/>
      <c r="I210" s="7"/>
      <c r="J210" s="21"/>
      <c r="K210" s="9"/>
      <c r="L210" s="21"/>
      <c r="M210" s="2"/>
      <c r="N210" s="2"/>
      <c r="O210" s="8"/>
      <c r="P210" s="7"/>
      <c r="Q210" s="21"/>
      <c r="R210" s="9"/>
      <c r="S210" s="21"/>
      <c r="T210" s="2"/>
      <c r="U210" s="2"/>
      <c r="V210" s="8"/>
      <c r="W210" s="7"/>
      <c r="X210" s="21"/>
      <c r="Y210" s="9"/>
      <c r="Z210" s="21"/>
    </row>
    <row r="211" spans="1:26" ht="18.5" thickBot="1" x14ac:dyDescent="0.45">
      <c r="A211" s="22"/>
      <c r="B211" s="23">
        <f>SUM(B198:B210)</f>
        <v>253940095.63000005</v>
      </c>
      <c r="C211" s="24"/>
      <c r="D211" s="25">
        <f>SUM(D198:D210)</f>
        <v>2359</v>
      </c>
      <c r="E211" s="24"/>
      <c r="F211" s="2"/>
      <c r="G211" s="2"/>
      <c r="H211" s="22"/>
      <c r="I211" s="23">
        <f>SUM(I198:I210)</f>
        <v>223191731.29000005</v>
      </c>
      <c r="J211" s="24"/>
      <c r="K211" s="25">
        <f>SUM(K198:K210)</f>
        <v>2029</v>
      </c>
      <c r="L211" s="24"/>
      <c r="M211" s="2"/>
      <c r="N211" s="2"/>
      <c r="O211" s="22"/>
      <c r="P211" s="23">
        <f>SUM(P198:P210)</f>
        <v>204209630.5200001</v>
      </c>
      <c r="Q211" s="24"/>
      <c r="R211" s="25">
        <f>SUM(R198:R210)</f>
        <v>1840</v>
      </c>
      <c r="S211" s="24"/>
      <c r="T211" s="2"/>
      <c r="U211" s="2"/>
      <c r="V211" s="22"/>
      <c r="W211" s="23">
        <f>SUM(W198:W210)</f>
        <v>187439928.75999993</v>
      </c>
      <c r="X211" s="24"/>
      <c r="Y211" s="25">
        <f>SUM(Y198:Y210)</f>
        <v>1677</v>
      </c>
      <c r="Z211" s="24"/>
    </row>
    <row r="212" spans="1:26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</row>
    <row r="213" spans="1:26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</row>
    <row r="214" spans="1:26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</row>
    <row r="215" spans="1:26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</row>
    <row r="216" spans="1:26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</row>
    <row r="217" spans="1:26" ht="36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</row>
    <row r="218" spans="1:26" ht="17.5" x14ac:dyDescent="0.35">
      <c r="A218" s="10"/>
      <c r="B218" s="11"/>
      <c r="C218" s="17"/>
      <c r="D218" s="12"/>
      <c r="E218" s="17"/>
      <c r="F218" s="2"/>
      <c r="G218" s="2"/>
      <c r="H218" s="10"/>
      <c r="I218" s="11"/>
      <c r="J218" s="17"/>
      <c r="K218" s="12"/>
      <c r="L218" s="17"/>
      <c r="M218" s="2"/>
      <c r="N218" s="2"/>
      <c r="O218" s="10"/>
      <c r="P218" s="11"/>
      <c r="Q218" s="17"/>
      <c r="R218" s="12"/>
      <c r="S218" s="17"/>
      <c r="T218" s="2"/>
      <c r="U218" s="2"/>
      <c r="V218" s="10"/>
      <c r="W218" s="11"/>
      <c r="X218" s="17"/>
      <c r="Y218" s="12"/>
      <c r="Z218" s="17"/>
    </row>
    <row r="219" spans="1:26" ht="17.5" x14ac:dyDescent="0.35">
      <c r="A219" s="8" t="s">
        <v>100</v>
      </c>
      <c r="B219" s="7">
        <v>0</v>
      </c>
      <c r="C219" s="18">
        <v>0</v>
      </c>
      <c r="D219" s="9">
        <v>0</v>
      </c>
      <c r="E219" s="18">
        <v>0</v>
      </c>
      <c r="F219" s="2"/>
      <c r="G219" s="2"/>
      <c r="H219" s="8" t="s">
        <v>100</v>
      </c>
      <c r="I219" s="7">
        <v>0</v>
      </c>
      <c r="J219" s="18">
        <v>0</v>
      </c>
      <c r="K219" s="9">
        <v>0</v>
      </c>
      <c r="L219" s="18">
        <v>0</v>
      </c>
      <c r="M219" s="2"/>
      <c r="N219" s="2"/>
      <c r="O219" s="8" t="s">
        <v>100</v>
      </c>
      <c r="P219" s="7">
        <v>149253.51</v>
      </c>
      <c r="Q219" s="18">
        <v>7.308837963221445E-4</v>
      </c>
      <c r="R219" s="9">
        <v>1</v>
      </c>
      <c r="S219" s="18">
        <v>5.4347826086956522E-4</v>
      </c>
      <c r="T219" s="2"/>
      <c r="U219" s="2"/>
      <c r="V219" s="8" t="s">
        <v>100</v>
      </c>
      <c r="W219" s="7">
        <v>149624.46</v>
      </c>
      <c r="X219" s="18">
        <v>7.9825286421006197E-4</v>
      </c>
      <c r="Y219" s="9">
        <v>1</v>
      </c>
      <c r="Z219" s="18">
        <v>5.963029218843172E-4</v>
      </c>
    </row>
    <row r="220" spans="1:26" ht="17.5" x14ac:dyDescent="0.35">
      <c r="A220" s="8" t="s">
        <v>101</v>
      </c>
      <c r="B220" s="7">
        <v>48788824.339999996</v>
      </c>
      <c r="C220" s="18">
        <v>0.1921272976564013</v>
      </c>
      <c r="D220" s="9">
        <v>403</v>
      </c>
      <c r="E220" s="18">
        <v>0.17083509961848239</v>
      </c>
      <c r="F220" s="2"/>
      <c r="G220" s="2"/>
      <c r="H220" s="8" t="s">
        <v>101</v>
      </c>
      <c r="I220" s="7">
        <v>56685023.379999951</v>
      </c>
      <c r="J220" s="18">
        <v>0.25397456730306617</v>
      </c>
      <c r="K220" s="9">
        <v>451</v>
      </c>
      <c r="L220" s="18">
        <v>0.22227698373583046</v>
      </c>
      <c r="M220" s="2"/>
      <c r="N220" s="2"/>
      <c r="O220" s="8" t="s">
        <v>101</v>
      </c>
      <c r="P220" s="7">
        <v>50720520.789999999</v>
      </c>
      <c r="Q220" s="18">
        <v>0.24837477380888029</v>
      </c>
      <c r="R220" s="9">
        <v>393</v>
      </c>
      <c r="S220" s="18">
        <v>0.21358695652173912</v>
      </c>
      <c r="T220" s="2"/>
      <c r="U220" s="2"/>
      <c r="V220" s="8" t="s">
        <v>101</v>
      </c>
      <c r="W220" s="7">
        <v>42240517.899999999</v>
      </c>
      <c r="X220" s="18">
        <v>0.22535496134382971</v>
      </c>
      <c r="Y220" s="9">
        <v>320</v>
      </c>
      <c r="Z220" s="18">
        <v>0.19081693500298152</v>
      </c>
    </row>
    <row r="221" spans="1:26" ht="17.5" x14ac:dyDescent="0.35">
      <c r="A221" s="8" t="s">
        <v>102</v>
      </c>
      <c r="B221" s="7">
        <v>36085640.18999999</v>
      </c>
      <c r="C221" s="18">
        <v>0.14210296369494207</v>
      </c>
      <c r="D221" s="9">
        <v>316</v>
      </c>
      <c r="E221" s="18">
        <v>0.13395506570580754</v>
      </c>
      <c r="F221" s="2"/>
      <c r="G221" s="2"/>
      <c r="H221" s="8" t="s">
        <v>102</v>
      </c>
      <c r="I221" s="7">
        <v>23631118.909999996</v>
      </c>
      <c r="J221" s="18">
        <v>0.10587811104567915</v>
      </c>
      <c r="K221" s="9">
        <v>202</v>
      </c>
      <c r="L221" s="18">
        <v>9.9556431739773285E-2</v>
      </c>
      <c r="M221" s="2"/>
      <c r="N221" s="2"/>
      <c r="O221" s="8" t="s">
        <v>102</v>
      </c>
      <c r="P221" s="7">
        <v>27028687.150000006</v>
      </c>
      <c r="Q221" s="18">
        <v>0.13235755376068253</v>
      </c>
      <c r="R221" s="9">
        <v>219</v>
      </c>
      <c r="S221" s="18">
        <v>0.11902173913043479</v>
      </c>
      <c r="T221" s="2"/>
      <c r="U221" s="2"/>
      <c r="V221" s="8" t="s">
        <v>102</v>
      </c>
      <c r="W221" s="7">
        <v>34176237.630000018</v>
      </c>
      <c r="X221" s="18">
        <v>0.18233168277480311</v>
      </c>
      <c r="Y221" s="9">
        <v>273</v>
      </c>
      <c r="Z221" s="18">
        <v>0.16279069767441862</v>
      </c>
    </row>
    <row r="222" spans="1:26" ht="17.5" x14ac:dyDescent="0.35">
      <c r="A222" s="8" t="s">
        <v>103</v>
      </c>
      <c r="B222" s="7">
        <v>6277617.1999999983</v>
      </c>
      <c r="C222" s="18">
        <v>2.4720858612051241E-2</v>
      </c>
      <c r="D222" s="9">
        <v>58</v>
      </c>
      <c r="E222" s="18">
        <v>2.4586689275116574E-2</v>
      </c>
      <c r="F222" s="2"/>
      <c r="G222" s="2"/>
      <c r="H222" s="8" t="s">
        <v>103</v>
      </c>
      <c r="I222" s="7">
        <v>16278753.689999999</v>
      </c>
      <c r="J222" s="18">
        <v>7.293618628213655E-2</v>
      </c>
      <c r="K222" s="9">
        <v>159</v>
      </c>
      <c r="L222" s="18">
        <v>7.8363725973385909E-2</v>
      </c>
      <c r="M222" s="2"/>
      <c r="N222" s="2"/>
      <c r="O222" s="8" t="s">
        <v>103</v>
      </c>
      <c r="P222" s="7">
        <v>13324397.359999994</v>
      </c>
      <c r="Q222" s="18">
        <v>6.5248623809125522E-2</v>
      </c>
      <c r="R222" s="9">
        <v>126</v>
      </c>
      <c r="S222" s="18">
        <v>6.8478260869565211E-2</v>
      </c>
      <c r="T222" s="2"/>
      <c r="U222" s="2"/>
      <c r="V222" s="8" t="s">
        <v>103</v>
      </c>
      <c r="W222" s="7">
        <v>4626107.9800000004</v>
      </c>
      <c r="X222" s="18">
        <v>2.4680483025168638E-2</v>
      </c>
      <c r="Y222" s="9">
        <v>40</v>
      </c>
      <c r="Z222" s="18">
        <v>2.3852116875372691E-2</v>
      </c>
    </row>
    <row r="223" spans="1:26" ht="17.5" x14ac:dyDescent="0.35">
      <c r="A223" s="8" t="s">
        <v>104</v>
      </c>
      <c r="B223" s="7">
        <v>111360477.15999988</v>
      </c>
      <c r="C223" s="18">
        <v>0.43853050021000312</v>
      </c>
      <c r="D223" s="9">
        <v>1143</v>
      </c>
      <c r="E223" s="18">
        <v>0.48452734209410769</v>
      </c>
      <c r="F223" s="2"/>
      <c r="G223" s="2"/>
      <c r="H223" s="8" t="s">
        <v>104</v>
      </c>
      <c r="I223" s="7">
        <v>14592271.360000009</v>
      </c>
      <c r="J223" s="18">
        <v>6.5379981935978701E-2</v>
      </c>
      <c r="K223" s="9">
        <v>124</v>
      </c>
      <c r="L223" s="18">
        <v>6.1113849186791525E-2</v>
      </c>
      <c r="M223" s="2"/>
      <c r="N223" s="2"/>
      <c r="O223" s="8" t="s">
        <v>104</v>
      </c>
      <c r="P223" s="7">
        <v>2850367.83</v>
      </c>
      <c r="Q223" s="18">
        <v>1.3958048025168136E-2</v>
      </c>
      <c r="R223" s="9">
        <v>27</v>
      </c>
      <c r="S223" s="18">
        <v>1.4673913043478261E-2</v>
      </c>
      <c r="T223" s="2"/>
      <c r="U223" s="2"/>
      <c r="V223" s="8" t="s">
        <v>104</v>
      </c>
      <c r="W223" s="7">
        <v>488063.62</v>
      </c>
      <c r="X223" s="18">
        <v>2.6038401915150192E-3</v>
      </c>
      <c r="Y223" s="9">
        <v>6</v>
      </c>
      <c r="Z223" s="18">
        <v>3.5778175313059034E-3</v>
      </c>
    </row>
    <row r="224" spans="1:26" ht="17.5" x14ac:dyDescent="0.35">
      <c r="A224" s="8" t="s">
        <v>105</v>
      </c>
      <c r="B224" s="7">
        <v>49902265.170000032</v>
      </c>
      <c r="C224" s="18">
        <v>0.19651195706687249</v>
      </c>
      <c r="D224" s="9">
        <v>421</v>
      </c>
      <c r="E224" s="18">
        <v>0.1784654514624841</v>
      </c>
      <c r="F224" s="2"/>
      <c r="G224" s="2"/>
      <c r="H224" s="8" t="s">
        <v>105</v>
      </c>
      <c r="I224" s="7">
        <v>110820316.96999998</v>
      </c>
      <c r="J224" s="18">
        <v>0.49652519082800478</v>
      </c>
      <c r="K224" s="9">
        <v>1078</v>
      </c>
      <c r="L224" s="18">
        <v>0.53129620502710695</v>
      </c>
      <c r="M224" s="2"/>
      <c r="N224" s="2"/>
      <c r="O224" s="8" t="s">
        <v>105</v>
      </c>
      <c r="P224" s="7">
        <v>83362623.34999992</v>
      </c>
      <c r="Q224" s="18">
        <v>0.40822082258180048</v>
      </c>
      <c r="R224" s="9">
        <v>823</v>
      </c>
      <c r="S224" s="18">
        <v>0.44728260869565217</v>
      </c>
      <c r="T224" s="2"/>
      <c r="U224" s="2"/>
      <c r="V224" s="8" t="s">
        <v>105</v>
      </c>
      <c r="W224" s="7">
        <v>9760220.25</v>
      </c>
      <c r="X224" s="18">
        <v>5.2071190565256158E-2</v>
      </c>
      <c r="Y224" s="9">
        <v>86</v>
      </c>
      <c r="Z224" s="18">
        <v>5.128205128205128E-2</v>
      </c>
    </row>
    <row r="225" spans="1:26" ht="17.5" x14ac:dyDescent="0.35">
      <c r="A225" s="8" t="s">
        <v>106</v>
      </c>
      <c r="B225" s="7">
        <v>1525271.57</v>
      </c>
      <c r="C225" s="18">
        <v>6.0064227597298268E-3</v>
      </c>
      <c r="D225" s="9">
        <v>18</v>
      </c>
      <c r="E225" s="18">
        <v>7.6303518440016954E-3</v>
      </c>
      <c r="F225" s="2"/>
      <c r="G225" s="2"/>
      <c r="H225" s="8" t="s">
        <v>106</v>
      </c>
      <c r="I225" s="7">
        <v>1184246.98</v>
      </c>
      <c r="J225" s="18">
        <v>5.3059626051346455E-3</v>
      </c>
      <c r="K225" s="9">
        <v>15</v>
      </c>
      <c r="L225" s="18">
        <v>7.3928043371118777E-3</v>
      </c>
      <c r="M225" s="2"/>
      <c r="N225" s="2"/>
      <c r="O225" s="8" t="s">
        <v>106</v>
      </c>
      <c r="P225" s="7">
        <v>26773780.530000016</v>
      </c>
      <c r="Q225" s="18">
        <v>0.13110929421802092</v>
      </c>
      <c r="R225" s="9">
        <v>251</v>
      </c>
      <c r="S225" s="18">
        <v>0.13641304347826086</v>
      </c>
      <c r="T225" s="2"/>
      <c r="U225" s="2"/>
      <c r="V225" s="8" t="s">
        <v>106</v>
      </c>
      <c r="W225" s="7">
        <v>95999156.920000002</v>
      </c>
      <c r="X225" s="18">
        <v>0.51215958923521732</v>
      </c>
      <c r="Y225" s="9">
        <v>951</v>
      </c>
      <c r="Z225" s="18">
        <v>0.56708407871198574</v>
      </c>
    </row>
    <row r="226" spans="1:26" ht="17.5" x14ac:dyDescent="0.35">
      <c r="A226" s="8"/>
      <c r="B226" s="7"/>
      <c r="C226" s="18"/>
      <c r="D226" s="9"/>
      <c r="E226" s="18"/>
      <c r="F226" s="2"/>
      <c r="G226" s="2"/>
      <c r="H226" s="8"/>
      <c r="I226" s="7"/>
      <c r="J226" s="18"/>
      <c r="K226" s="9"/>
      <c r="L226" s="18"/>
      <c r="M226" s="2"/>
      <c r="N226" s="2"/>
      <c r="O226" s="8"/>
      <c r="P226" s="7"/>
      <c r="Q226" s="18"/>
      <c r="R226" s="9"/>
      <c r="S226" s="18"/>
      <c r="T226" s="2"/>
      <c r="U226" s="2"/>
      <c r="V226" s="8"/>
      <c r="W226" s="7"/>
      <c r="X226" s="18"/>
      <c r="Y226" s="9"/>
      <c r="Z226" s="18"/>
    </row>
    <row r="227" spans="1:26" ht="17.5" x14ac:dyDescent="0.35">
      <c r="A227" s="8"/>
      <c r="B227" s="7"/>
      <c r="C227" s="18"/>
      <c r="D227" s="9"/>
      <c r="E227" s="18"/>
      <c r="F227" s="2"/>
      <c r="G227" s="2"/>
      <c r="H227" s="8"/>
      <c r="I227" s="7"/>
      <c r="J227" s="18"/>
      <c r="K227" s="9"/>
      <c r="L227" s="18"/>
      <c r="M227" s="2"/>
      <c r="N227" s="2"/>
      <c r="O227" s="8"/>
      <c r="P227" s="7"/>
      <c r="Q227" s="18"/>
      <c r="R227" s="9"/>
      <c r="S227" s="18"/>
      <c r="T227" s="2"/>
      <c r="U227" s="2"/>
      <c r="V227" s="8"/>
      <c r="W227" s="7"/>
      <c r="X227" s="18"/>
      <c r="Y227" s="9"/>
      <c r="Z227" s="18"/>
    </row>
    <row r="228" spans="1:26" ht="17.5" x14ac:dyDescent="0.35">
      <c r="A228" s="8"/>
      <c r="B228" s="7"/>
      <c r="C228" s="18"/>
      <c r="D228" s="9"/>
      <c r="E228" s="18"/>
      <c r="F228" s="2"/>
      <c r="G228" s="2"/>
      <c r="H228" s="8"/>
      <c r="I228" s="7"/>
      <c r="J228" s="18"/>
      <c r="K228" s="9"/>
      <c r="L228" s="18"/>
      <c r="M228" s="2"/>
      <c r="N228" s="2"/>
      <c r="O228" s="8"/>
      <c r="P228" s="7"/>
      <c r="Q228" s="18"/>
      <c r="R228" s="9"/>
      <c r="S228" s="18"/>
      <c r="T228" s="2"/>
      <c r="U228" s="2"/>
      <c r="V228" s="8"/>
      <c r="W228" s="7"/>
      <c r="X228" s="18"/>
      <c r="Y228" s="9"/>
      <c r="Z228" s="18"/>
    </row>
    <row r="229" spans="1:26" ht="17.5" x14ac:dyDescent="0.35">
      <c r="A229" s="8"/>
      <c r="B229" s="7"/>
      <c r="C229" s="18"/>
      <c r="D229" s="9"/>
      <c r="E229" s="18"/>
      <c r="F229" s="2"/>
      <c r="G229" s="2"/>
      <c r="H229" s="8"/>
      <c r="I229" s="7"/>
      <c r="J229" s="18"/>
      <c r="K229" s="9"/>
      <c r="L229" s="18"/>
      <c r="M229" s="2"/>
      <c r="N229" s="2"/>
      <c r="O229" s="8"/>
      <c r="P229" s="7"/>
      <c r="Q229" s="18"/>
      <c r="R229" s="9"/>
      <c r="S229" s="18"/>
      <c r="T229" s="2"/>
      <c r="U229" s="2"/>
      <c r="V229" s="8"/>
      <c r="W229" s="7"/>
      <c r="X229" s="18"/>
      <c r="Y229" s="9"/>
      <c r="Z229" s="18"/>
    </row>
    <row r="230" spans="1:26" ht="17.5" x14ac:dyDescent="0.35">
      <c r="A230" s="8"/>
      <c r="B230" s="7"/>
      <c r="C230" s="18"/>
      <c r="D230" s="9"/>
      <c r="E230" s="18"/>
      <c r="F230" s="2"/>
      <c r="G230" s="2"/>
      <c r="H230" s="8"/>
      <c r="I230" s="7"/>
      <c r="J230" s="18"/>
      <c r="K230" s="9"/>
      <c r="L230" s="18"/>
      <c r="M230" s="2"/>
      <c r="N230" s="2"/>
      <c r="O230" s="8"/>
      <c r="P230" s="7"/>
      <c r="Q230" s="18"/>
      <c r="R230" s="9"/>
      <c r="S230" s="18"/>
      <c r="T230" s="2"/>
      <c r="U230" s="2"/>
      <c r="V230" s="8"/>
      <c r="W230" s="7"/>
      <c r="X230" s="18"/>
      <c r="Y230" s="9"/>
      <c r="Z230" s="18"/>
    </row>
    <row r="231" spans="1:26" ht="17.5" x14ac:dyDescent="0.35">
      <c r="A231" s="8"/>
      <c r="B231" s="7"/>
      <c r="C231" s="18"/>
      <c r="D231" s="9"/>
      <c r="E231" s="18"/>
      <c r="F231" s="2"/>
      <c r="G231" s="2"/>
      <c r="H231" s="8"/>
      <c r="I231" s="7"/>
      <c r="J231" s="18"/>
      <c r="K231" s="9"/>
      <c r="L231" s="18"/>
      <c r="M231" s="2"/>
      <c r="N231" s="2"/>
      <c r="O231" s="8"/>
      <c r="P231" s="7"/>
      <c r="Q231" s="18"/>
      <c r="R231" s="9"/>
      <c r="S231" s="18"/>
      <c r="T231" s="2"/>
      <c r="U231" s="2"/>
      <c r="V231" s="8"/>
      <c r="W231" s="7"/>
      <c r="X231" s="18"/>
      <c r="Y231" s="9"/>
      <c r="Z231" s="18"/>
    </row>
    <row r="232" spans="1:26" ht="17.5" x14ac:dyDescent="0.35">
      <c r="A232" s="8"/>
      <c r="B232" s="7"/>
      <c r="C232" s="21"/>
      <c r="D232" s="9"/>
      <c r="E232" s="21"/>
      <c r="F232" s="2"/>
      <c r="G232" s="2"/>
      <c r="H232" s="8"/>
      <c r="I232" s="7"/>
      <c r="J232" s="21"/>
      <c r="K232" s="9"/>
      <c r="L232" s="21"/>
      <c r="M232" s="2"/>
      <c r="N232" s="2"/>
      <c r="O232" s="8"/>
      <c r="P232" s="7"/>
      <c r="Q232" s="21"/>
      <c r="R232" s="9"/>
      <c r="S232" s="21"/>
      <c r="T232" s="2"/>
      <c r="U232" s="2"/>
      <c r="V232" s="8"/>
      <c r="W232" s="7"/>
      <c r="X232" s="21"/>
      <c r="Y232" s="9"/>
      <c r="Z232" s="21"/>
    </row>
    <row r="233" spans="1:26" ht="18.5" thickBot="1" x14ac:dyDescent="0.45">
      <c r="A233" s="22"/>
      <c r="B233" s="23">
        <f>SUM(B219:B232)</f>
        <v>253940095.62999988</v>
      </c>
      <c r="C233" s="24"/>
      <c r="D233" s="25">
        <f>SUM(D219:D232)</f>
        <v>2359</v>
      </c>
      <c r="E233" s="24"/>
      <c r="F233" s="2"/>
      <c r="G233" s="2"/>
      <c r="H233" s="22"/>
      <c r="I233" s="23">
        <f>SUM(I219:I232)</f>
        <v>223191731.28999993</v>
      </c>
      <c r="J233" s="24"/>
      <c r="K233" s="25">
        <f>SUM(K219:K232)</f>
        <v>2029</v>
      </c>
      <c r="L233" s="24"/>
      <c r="M233" s="2"/>
      <c r="N233" s="2"/>
      <c r="O233" s="22"/>
      <c r="P233" s="23">
        <f>SUM(P219:P232)</f>
        <v>204209630.51999992</v>
      </c>
      <c r="Q233" s="24"/>
      <c r="R233" s="25">
        <f>SUM(R219:R232)</f>
        <v>1840</v>
      </c>
      <c r="S233" s="24"/>
      <c r="T233" s="2"/>
      <c r="U233" s="2"/>
      <c r="V233" s="22"/>
      <c r="W233" s="23">
        <f>SUM(W219:W232)</f>
        <v>187439928.76000002</v>
      </c>
      <c r="X233" s="24"/>
      <c r="Y233" s="25">
        <f>SUM(Y219:Y232)</f>
        <v>1677</v>
      </c>
      <c r="Z233" s="24"/>
    </row>
    <row r="234" spans="1:26" ht="18" thickTop="1" x14ac:dyDescent="0.35">
      <c r="A234" s="8"/>
      <c r="B234" s="7"/>
      <c r="C234" s="21"/>
      <c r="D234" s="9"/>
      <c r="E234" s="21"/>
      <c r="F234" s="2"/>
      <c r="G234" s="2"/>
      <c r="H234" s="8"/>
      <c r="I234" s="7"/>
      <c r="J234" s="21"/>
      <c r="K234" s="9"/>
      <c r="L234" s="21"/>
      <c r="M234" s="2"/>
      <c r="N234" s="2"/>
      <c r="O234" s="8"/>
      <c r="P234" s="7"/>
      <c r="Q234" s="21"/>
      <c r="R234" s="9"/>
      <c r="S234" s="21"/>
      <c r="T234" s="2"/>
      <c r="U234" s="2"/>
      <c r="V234" s="8"/>
      <c r="W234" s="7"/>
      <c r="X234" s="21"/>
      <c r="Y234" s="9"/>
      <c r="Z234" s="21"/>
    </row>
    <row r="235" spans="1:26" ht="18" x14ac:dyDescent="0.4">
      <c r="A235" s="22" t="s">
        <v>166</v>
      </c>
      <c r="B235" s="7"/>
      <c r="C235" s="8"/>
      <c r="D235" s="36">
        <v>6.377023927645141E-2</v>
      </c>
      <c r="E235" s="21"/>
      <c r="F235" s="2"/>
      <c r="G235" s="2"/>
      <c r="H235" s="22" t="s">
        <v>166</v>
      </c>
      <c r="I235" s="7"/>
      <c r="J235" s="8"/>
      <c r="K235" s="36">
        <v>6.4103882519129241E-2</v>
      </c>
      <c r="L235" s="21"/>
      <c r="M235" s="2"/>
      <c r="N235" s="2"/>
      <c r="O235" s="22" t="s">
        <v>166</v>
      </c>
      <c r="P235" s="7"/>
      <c r="Q235" s="8"/>
      <c r="R235" s="36">
        <v>6.580007604093345E-2</v>
      </c>
      <c r="S235" s="21"/>
      <c r="T235" s="2"/>
      <c r="U235" s="2"/>
      <c r="V235" s="22" t="s">
        <v>166</v>
      </c>
      <c r="W235" s="7"/>
      <c r="X235" s="8"/>
      <c r="Y235" s="36">
        <v>7.0560174764065897E-2</v>
      </c>
      <c r="Z235" s="21"/>
    </row>
    <row r="236" spans="1:26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</row>
    <row r="237" spans="1:26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</row>
    <row r="238" spans="1:26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</row>
    <row r="239" spans="1:26" ht="17.5" x14ac:dyDescent="0.35">
      <c r="A239" s="6" t="s">
        <v>137</v>
      </c>
      <c r="B239" s="7"/>
      <c r="C239" s="8"/>
      <c r="D239" s="9"/>
      <c r="E239" s="8"/>
      <c r="F239" s="2"/>
      <c r="G239" s="2"/>
      <c r="H239" s="6" t="s">
        <v>137</v>
      </c>
      <c r="I239" s="7"/>
      <c r="J239" s="8"/>
      <c r="K239" s="9"/>
      <c r="L239" s="8"/>
      <c r="M239" s="2"/>
      <c r="N239" s="2"/>
      <c r="O239" s="6" t="s">
        <v>137</v>
      </c>
      <c r="P239" s="7"/>
      <c r="Q239" s="8"/>
      <c r="R239" s="9"/>
      <c r="S239" s="8"/>
      <c r="T239" s="2"/>
      <c r="U239" s="2"/>
      <c r="V239" s="6" t="s">
        <v>137</v>
      </c>
      <c r="W239" s="7"/>
      <c r="X239" s="8"/>
      <c r="Y239" s="9"/>
      <c r="Z239" s="8"/>
    </row>
    <row r="240" spans="1:26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</row>
    <row r="241" spans="1:26" ht="36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</row>
    <row r="242" spans="1:26" ht="17.5" x14ac:dyDescent="0.35">
      <c r="A242" s="10"/>
      <c r="B242" s="11"/>
      <c r="C242" s="17"/>
      <c r="D242" s="12"/>
      <c r="E242" s="17"/>
      <c r="F242" s="2"/>
      <c r="G242" s="2"/>
      <c r="H242" s="10"/>
      <c r="I242" s="11"/>
      <c r="J242" s="17"/>
      <c r="K242" s="12"/>
      <c r="L242" s="17"/>
      <c r="M242" s="2"/>
      <c r="N242" s="2"/>
      <c r="O242" s="10"/>
      <c r="P242" s="11"/>
      <c r="Q242" s="17"/>
      <c r="R242" s="12"/>
      <c r="S242" s="17"/>
      <c r="T242" s="2"/>
      <c r="U242" s="2"/>
      <c r="V242" s="10"/>
      <c r="W242" s="11"/>
      <c r="X242" s="17"/>
      <c r="Y242" s="12"/>
      <c r="Z242" s="17"/>
    </row>
    <row r="243" spans="1:26" ht="17.5" x14ac:dyDescent="0.35">
      <c r="A243" s="8" t="s">
        <v>16</v>
      </c>
      <c r="B243" s="7">
        <v>245005762.96999931</v>
      </c>
      <c r="C243" s="18">
        <v>0.98266501950214291</v>
      </c>
      <c r="D243" s="9">
        <v>2304</v>
      </c>
      <c r="E243" s="18">
        <v>0.98799313893653518</v>
      </c>
      <c r="F243" s="2"/>
      <c r="G243" s="2"/>
      <c r="H243" s="8" t="s">
        <v>16</v>
      </c>
      <c r="I243" s="7">
        <v>214831753.92999968</v>
      </c>
      <c r="J243" s="18">
        <v>0.98376042134033437</v>
      </c>
      <c r="K243" s="9">
        <v>1988</v>
      </c>
      <c r="L243" s="18">
        <v>0.98709036742800393</v>
      </c>
      <c r="M243" s="2"/>
      <c r="N243" s="2"/>
      <c r="O243" s="8" t="s">
        <v>16</v>
      </c>
      <c r="P243" s="7">
        <v>196083024.52999938</v>
      </c>
      <c r="Q243" s="18">
        <v>0.98780189136439633</v>
      </c>
      <c r="R243" s="9">
        <v>1796</v>
      </c>
      <c r="S243" s="18">
        <v>0.98681318681318686</v>
      </c>
      <c r="T243" s="2"/>
      <c r="U243" s="2"/>
      <c r="V243" s="8" t="s">
        <v>16</v>
      </c>
      <c r="W243" s="7">
        <v>180113485.94999954</v>
      </c>
      <c r="X243" s="18">
        <v>0.98665276213461883</v>
      </c>
      <c r="Y243" s="9">
        <v>1638</v>
      </c>
      <c r="Z243" s="18">
        <v>0.98615291992775433</v>
      </c>
    </row>
    <row r="244" spans="1:26" ht="17.5" x14ac:dyDescent="0.35">
      <c r="A244" s="8" t="s">
        <v>17</v>
      </c>
      <c r="B244" s="7">
        <v>1783013.38</v>
      </c>
      <c r="C244" s="18">
        <v>7.1512802661904129E-3</v>
      </c>
      <c r="D244" s="9">
        <v>11</v>
      </c>
      <c r="E244" s="18">
        <v>4.7169811320754715E-3</v>
      </c>
      <c r="F244" s="2"/>
      <c r="G244" s="2"/>
      <c r="H244" s="8" t="s">
        <v>17</v>
      </c>
      <c r="I244" s="7">
        <v>2105918.16</v>
      </c>
      <c r="J244" s="18">
        <v>9.6434484124954187E-3</v>
      </c>
      <c r="K244" s="9">
        <v>16</v>
      </c>
      <c r="L244" s="18">
        <v>7.9443892750744784E-3</v>
      </c>
      <c r="M244" s="2"/>
      <c r="N244" s="2"/>
      <c r="O244" s="8" t="s">
        <v>17</v>
      </c>
      <c r="P244" s="7">
        <v>2081864.99</v>
      </c>
      <c r="Q244" s="18">
        <v>1.0487752214229512E-2</v>
      </c>
      <c r="R244" s="9">
        <v>20</v>
      </c>
      <c r="S244" s="18">
        <v>1.098901098901099E-2</v>
      </c>
      <c r="T244" s="2"/>
      <c r="U244" s="2"/>
      <c r="V244" s="8" t="s">
        <v>17</v>
      </c>
      <c r="W244" s="7">
        <v>1900986.31</v>
      </c>
      <c r="X244" s="18">
        <v>1.0413508925490882E-2</v>
      </c>
      <c r="Y244" s="9">
        <v>17</v>
      </c>
      <c r="Z244" s="18">
        <v>1.0234798314268514E-2</v>
      </c>
    </row>
    <row r="245" spans="1:26" ht="17.5" x14ac:dyDescent="0.35">
      <c r="A245" s="8" t="s">
        <v>18</v>
      </c>
      <c r="B245" s="7">
        <v>735486.62</v>
      </c>
      <c r="C245" s="18">
        <v>2.9498774437985912E-3</v>
      </c>
      <c r="D245" s="9">
        <v>6</v>
      </c>
      <c r="E245" s="18">
        <v>2.5728987993138938E-3</v>
      </c>
      <c r="F245" s="2"/>
      <c r="G245" s="2"/>
      <c r="H245" s="8" t="s">
        <v>18</v>
      </c>
      <c r="I245" s="7">
        <v>556669.93999999994</v>
      </c>
      <c r="J245" s="18">
        <v>2.5491103838417534E-3</v>
      </c>
      <c r="K245" s="9">
        <v>5</v>
      </c>
      <c r="L245" s="18">
        <v>2.4826216484607746E-3</v>
      </c>
      <c r="M245" s="2"/>
      <c r="N245" s="2"/>
      <c r="O245" s="8" t="s">
        <v>18</v>
      </c>
      <c r="P245" s="7">
        <v>244960.75</v>
      </c>
      <c r="Q245" s="18">
        <v>1.2340318226936615E-3</v>
      </c>
      <c r="R245" s="9">
        <v>3</v>
      </c>
      <c r="S245" s="18">
        <v>1.6483516483516484E-3</v>
      </c>
      <c r="T245" s="2"/>
      <c r="U245" s="2"/>
      <c r="V245" s="8" t="s">
        <v>18</v>
      </c>
      <c r="W245" s="7">
        <v>440492.96</v>
      </c>
      <c r="X245" s="18">
        <v>2.412998634680277E-3</v>
      </c>
      <c r="Y245" s="9">
        <v>5</v>
      </c>
      <c r="Z245" s="18">
        <v>3.0102347983142685E-3</v>
      </c>
    </row>
    <row r="246" spans="1:26" ht="17.5" x14ac:dyDescent="0.35">
      <c r="A246" s="8" t="s">
        <v>19</v>
      </c>
      <c r="B246" s="7">
        <v>274423.46999999997</v>
      </c>
      <c r="C246" s="18">
        <v>1.1006530672195496E-3</v>
      </c>
      <c r="D246" s="9">
        <v>3</v>
      </c>
      <c r="E246" s="18">
        <v>1.2864493996569469E-3</v>
      </c>
      <c r="F246" s="2"/>
      <c r="G246" s="2"/>
      <c r="H246" s="8" t="s">
        <v>19</v>
      </c>
      <c r="I246" s="7">
        <v>176058.95</v>
      </c>
      <c r="J246" s="18">
        <v>8.0621148254076042E-4</v>
      </c>
      <c r="K246" s="9">
        <v>2</v>
      </c>
      <c r="L246" s="18">
        <v>9.930486593843098E-4</v>
      </c>
      <c r="M246" s="2"/>
      <c r="N246" s="2"/>
      <c r="O246" s="8" t="s">
        <v>19</v>
      </c>
      <c r="P246" s="7">
        <v>0</v>
      </c>
      <c r="Q246" s="18">
        <v>0</v>
      </c>
      <c r="R246" s="9">
        <v>0</v>
      </c>
      <c r="S246" s="18">
        <v>0</v>
      </c>
      <c r="T246" s="2"/>
      <c r="U246" s="2"/>
      <c r="V246" s="8" t="s">
        <v>19</v>
      </c>
      <c r="W246" s="7">
        <v>0</v>
      </c>
      <c r="X246" s="18">
        <v>0</v>
      </c>
      <c r="Y246" s="9">
        <v>0</v>
      </c>
      <c r="Z246" s="18">
        <v>0</v>
      </c>
    </row>
    <row r="247" spans="1:26" ht="17.5" x14ac:dyDescent="0.35">
      <c r="A247" s="8" t="s">
        <v>20</v>
      </c>
      <c r="B247" s="7">
        <v>138298.62</v>
      </c>
      <c r="C247" s="18">
        <v>5.5468579380339061E-4</v>
      </c>
      <c r="D247" s="9">
        <v>2</v>
      </c>
      <c r="E247" s="18">
        <v>8.576329331046312E-4</v>
      </c>
      <c r="F247" s="2"/>
      <c r="G247" s="2"/>
      <c r="H247" s="8" t="s">
        <v>20</v>
      </c>
      <c r="I247" s="7">
        <v>33033.129999999997</v>
      </c>
      <c r="J247" s="18">
        <v>1.5126574769565345E-4</v>
      </c>
      <c r="K247" s="9">
        <v>1</v>
      </c>
      <c r="L247" s="18">
        <v>4.965243296921549E-4</v>
      </c>
      <c r="M247" s="2"/>
      <c r="N247" s="2"/>
      <c r="O247" s="8" t="s">
        <v>20</v>
      </c>
      <c r="P247" s="7">
        <v>0</v>
      </c>
      <c r="Q247" s="18">
        <v>0</v>
      </c>
      <c r="R247" s="9">
        <v>0</v>
      </c>
      <c r="S247" s="18">
        <v>0</v>
      </c>
      <c r="T247" s="2"/>
      <c r="U247" s="2"/>
      <c r="V247" s="8" t="s">
        <v>20</v>
      </c>
      <c r="W247" s="7">
        <v>0</v>
      </c>
      <c r="X247" s="18">
        <v>0</v>
      </c>
      <c r="Y247" s="9">
        <v>0</v>
      </c>
      <c r="Z247" s="18">
        <v>0</v>
      </c>
    </row>
    <row r="248" spans="1:26" ht="17.5" x14ac:dyDescent="0.35">
      <c r="A248" s="8" t="s">
        <v>21</v>
      </c>
      <c r="B248" s="7">
        <v>574255.43999999994</v>
      </c>
      <c r="C248" s="18">
        <v>2.3032141216037831E-3</v>
      </c>
      <c r="D248" s="9">
        <v>1</v>
      </c>
      <c r="E248" s="18">
        <v>4.288164665523156E-4</v>
      </c>
      <c r="F248" s="2"/>
      <c r="G248" s="2"/>
      <c r="H248" s="8" t="s">
        <v>21</v>
      </c>
      <c r="I248" s="7">
        <v>0</v>
      </c>
      <c r="J248" s="18">
        <v>0</v>
      </c>
      <c r="K248" s="9">
        <v>0</v>
      </c>
      <c r="L248" s="18">
        <v>0</v>
      </c>
      <c r="M248" s="2"/>
      <c r="N248" s="2"/>
      <c r="O248" s="8" t="s">
        <v>21</v>
      </c>
      <c r="P248" s="7">
        <v>0</v>
      </c>
      <c r="Q248" s="18">
        <v>0</v>
      </c>
      <c r="R248" s="9">
        <v>0</v>
      </c>
      <c r="S248" s="18">
        <v>0</v>
      </c>
      <c r="T248" s="2"/>
      <c r="U248" s="2"/>
      <c r="V248" s="8" t="s">
        <v>21</v>
      </c>
      <c r="W248" s="7">
        <v>0</v>
      </c>
      <c r="X248" s="18">
        <v>0</v>
      </c>
      <c r="Y248" s="9">
        <v>0</v>
      </c>
      <c r="Z248" s="18">
        <v>0</v>
      </c>
    </row>
    <row r="249" spans="1:26" ht="17.5" x14ac:dyDescent="0.35">
      <c r="A249" s="8" t="s">
        <v>139</v>
      </c>
      <c r="B249" s="7">
        <v>0</v>
      </c>
      <c r="C249" s="18">
        <v>0</v>
      </c>
      <c r="D249" s="9">
        <v>0</v>
      </c>
      <c r="E249" s="18">
        <v>0</v>
      </c>
      <c r="F249" s="2"/>
      <c r="G249" s="2"/>
      <c r="H249" s="8" t="s">
        <v>139</v>
      </c>
      <c r="I249" s="7">
        <v>582306.34</v>
      </c>
      <c r="J249" s="18">
        <v>2.6665049272660323E-3</v>
      </c>
      <c r="K249" s="9">
        <v>1</v>
      </c>
      <c r="L249" s="18">
        <v>4.965243296921549E-4</v>
      </c>
      <c r="M249" s="2"/>
      <c r="N249" s="2"/>
      <c r="O249" s="8" t="s">
        <v>139</v>
      </c>
      <c r="P249" s="7">
        <v>0</v>
      </c>
      <c r="Q249" s="18">
        <v>0</v>
      </c>
      <c r="R249" s="9">
        <v>0</v>
      </c>
      <c r="S249" s="18">
        <v>0</v>
      </c>
      <c r="T249" s="2"/>
      <c r="U249" s="2"/>
      <c r="V249" s="8" t="s">
        <v>139</v>
      </c>
      <c r="W249" s="7">
        <v>0</v>
      </c>
      <c r="X249" s="18">
        <v>0</v>
      </c>
      <c r="Y249" s="9">
        <v>0</v>
      </c>
      <c r="Z249" s="18">
        <v>0</v>
      </c>
    </row>
    <row r="250" spans="1:26" ht="17.5" x14ac:dyDescent="0.35">
      <c r="A250" s="8" t="s">
        <v>140</v>
      </c>
      <c r="B250" s="7">
        <v>816616</v>
      </c>
      <c r="C250" s="18">
        <v>3.2752698052413661E-3</v>
      </c>
      <c r="D250" s="9">
        <v>5</v>
      </c>
      <c r="E250" s="18">
        <v>2.1440823327615781E-3</v>
      </c>
      <c r="F250" s="2"/>
      <c r="G250" s="2"/>
      <c r="H250" s="8" t="s">
        <v>140</v>
      </c>
      <c r="I250" s="7">
        <v>92382.18</v>
      </c>
      <c r="J250" s="18">
        <v>4.2303770582607345E-4</v>
      </c>
      <c r="K250" s="9">
        <v>1</v>
      </c>
      <c r="L250" s="18">
        <v>4.965243296921549E-4</v>
      </c>
      <c r="M250" s="2"/>
      <c r="N250" s="2"/>
      <c r="O250" s="8" t="s">
        <v>140</v>
      </c>
      <c r="P250" s="7">
        <v>94552.53</v>
      </c>
      <c r="Q250" s="18">
        <v>4.7632459868038904E-4</v>
      </c>
      <c r="R250" s="9">
        <v>1</v>
      </c>
      <c r="S250" s="18">
        <v>5.4945054945054945E-4</v>
      </c>
      <c r="T250" s="2"/>
      <c r="U250" s="2"/>
      <c r="V250" s="8" t="s">
        <v>140</v>
      </c>
      <c r="W250" s="7">
        <v>95059.33</v>
      </c>
      <c r="X250" s="18">
        <v>5.2073030520992185E-4</v>
      </c>
      <c r="Y250" s="9">
        <v>1</v>
      </c>
      <c r="Z250" s="18">
        <v>6.020469596628537E-4</v>
      </c>
    </row>
    <row r="251" spans="1:26" ht="17.5" x14ac:dyDescent="0.35">
      <c r="A251" s="8"/>
      <c r="B251" s="7"/>
      <c r="C251" s="21"/>
      <c r="D251" s="9"/>
      <c r="E251" s="21"/>
      <c r="F251" s="2"/>
      <c r="G251" s="2"/>
      <c r="H251" s="8"/>
      <c r="I251" s="7"/>
      <c r="J251" s="21"/>
      <c r="K251" s="9"/>
      <c r="L251" s="21"/>
      <c r="M251" s="2"/>
      <c r="N251" s="2"/>
      <c r="O251" s="8"/>
      <c r="P251" s="7"/>
      <c r="Q251" s="21"/>
      <c r="R251" s="9"/>
      <c r="S251" s="21"/>
      <c r="T251" s="2"/>
      <c r="U251" s="2"/>
      <c r="V251" s="8"/>
      <c r="W251" s="7"/>
      <c r="X251" s="21"/>
      <c r="Y251" s="9"/>
      <c r="Z251" s="21"/>
    </row>
    <row r="252" spans="1:26" ht="18.5" thickBot="1" x14ac:dyDescent="0.45">
      <c r="A252" s="22"/>
      <c r="B252" s="23">
        <f>SUM(B243:B251)</f>
        <v>249327856.49999931</v>
      </c>
      <c r="C252" s="24"/>
      <c r="D252" s="25">
        <f>SUM(D243:D251)</f>
        <v>2332</v>
      </c>
      <c r="E252" s="24"/>
      <c r="F252" s="2"/>
      <c r="G252" s="2"/>
      <c r="H252" s="22"/>
      <c r="I252" s="23">
        <f>SUM(I243:I251)</f>
        <v>218378122.62999967</v>
      </c>
      <c r="J252" s="24"/>
      <c r="K252" s="25">
        <f>SUM(K243:K251)</f>
        <v>2014</v>
      </c>
      <c r="L252" s="24"/>
      <c r="M252" s="2"/>
      <c r="N252" s="2"/>
      <c r="O252" s="22"/>
      <c r="P252" s="23">
        <f>SUM(P243:P251)</f>
        <v>198504402.79999939</v>
      </c>
      <c r="Q252" s="24"/>
      <c r="R252" s="25">
        <f>SUM(R243:R251)</f>
        <v>1820</v>
      </c>
      <c r="S252" s="24"/>
      <c r="T252" s="2"/>
      <c r="U252" s="2"/>
      <c r="V252" s="22"/>
      <c r="W252" s="23">
        <f>SUM(W243:W251)</f>
        <v>182550024.54999956</v>
      </c>
      <c r="X252" s="24"/>
      <c r="Y252" s="25">
        <f>SUM(Y243:Y251)</f>
        <v>1661</v>
      </c>
      <c r="Z252" s="24"/>
    </row>
    <row r="253" spans="1:26" ht="18" thickTop="1" x14ac:dyDescent="0.35">
      <c r="A253" s="8"/>
      <c r="B253" s="7"/>
      <c r="C253" s="21"/>
      <c r="D253" s="9"/>
      <c r="E253" s="21"/>
      <c r="F253" s="2"/>
      <c r="G253" s="2"/>
      <c r="H253" s="8"/>
      <c r="I253" s="7"/>
      <c r="J253" s="21"/>
      <c r="K253" s="9"/>
      <c r="L253" s="21"/>
      <c r="M253" s="2"/>
      <c r="N253" s="2"/>
      <c r="O253" s="8"/>
      <c r="P253" s="7"/>
      <c r="Q253" s="21"/>
      <c r="R253" s="9"/>
      <c r="S253" s="21"/>
      <c r="T253" s="2"/>
      <c r="U253" s="2"/>
      <c r="V253" s="8"/>
      <c r="W253" s="7"/>
      <c r="X253" s="21"/>
      <c r="Y253" s="9"/>
      <c r="Z253" s="21"/>
    </row>
    <row r="254" spans="1:26" ht="18" x14ac:dyDescent="0.4">
      <c r="A254" s="22" t="s">
        <v>88</v>
      </c>
      <c r="B254" s="7"/>
      <c r="C254" s="8"/>
      <c r="D254" s="38">
        <v>1.155771309442535</v>
      </c>
      <c r="E254" s="8"/>
      <c r="F254" s="2"/>
      <c r="G254" s="2"/>
      <c r="H254" s="22" t="s">
        <v>88</v>
      </c>
      <c r="I254" s="7"/>
      <c r="J254" s="8"/>
      <c r="K254" s="38">
        <v>0.55574913286257743</v>
      </c>
      <c r="L254" s="8"/>
      <c r="M254" s="2"/>
      <c r="N254" s="2"/>
      <c r="O254" s="22" t="s">
        <v>88</v>
      </c>
      <c r="P254" s="7"/>
      <c r="Q254" s="8"/>
      <c r="R254" s="38">
        <v>0.38601565076587058</v>
      </c>
      <c r="S254" s="8"/>
      <c r="T254" s="2"/>
      <c r="U254" s="2"/>
      <c r="V254" s="22" t="s">
        <v>88</v>
      </c>
      <c r="W254" s="7"/>
      <c r="X254" s="8"/>
      <c r="Y254" s="38">
        <v>0.33400949242934758</v>
      </c>
      <c r="Z254" s="8"/>
    </row>
    <row r="255" spans="1:26" ht="18" x14ac:dyDescent="0.4">
      <c r="A255" s="22"/>
      <c r="B255" s="7"/>
      <c r="C255" s="8"/>
      <c r="D255" s="38"/>
      <c r="E255" s="8"/>
      <c r="F255" s="2"/>
      <c r="G255" s="2"/>
      <c r="H255" s="22"/>
      <c r="I255" s="7"/>
      <c r="J255" s="8"/>
      <c r="K255" s="38"/>
      <c r="L255" s="8"/>
      <c r="M255" s="2"/>
      <c r="N255" s="2"/>
      <c r="O255" s="22"/>
      <c r="P255" s="7"/>
      <c r="Q255" s="8"/>
      <c r="R255" s="38"/>
      <c r="S255" s="8"/>
      <c r="T255" s="2"/>
      <c r="U255" s="2"/>
      <c r="V255" s="22"/>
      <c r="W255" s="7"/>
      <c r="X255" s="8"/>
      <c r="Y255" s="38"/>
      <c r="Z255" s="8"/>
    </row>
    <row r="256" spans="1:26" ht="18" x14ac:dyDescent="0.4">
      <c r="A256" s="22"/>
      <c r="B256" s="7"/>
      <c r="C256" s="8"/>
      <c r="D256" s="38"/>
      <c r="E256" s="8"/>
      <c r="F256" s="2"/>
      <c r="G256" s="2"/>
      <c r="H256" s="22"/>
      <c r="I256" s="7"/>
      <c r="J256" s="8"/>
      <c r="K256" s="38"/>
      <c r="L256" s="8"/>
      <c r="M256" s="2"/>
      <c r="N256" s="2"/>
      <c r="O256" s="22"/>
      <c r="P256" s="7"/>
      <c r="Q256" s="8"/>
      <c r="R256" s="38"/>
      <c r="S256" s="8"/>
      <c r="T256" s="2"/>
      <c r="U256" s="2"/>
      <c r="V256" s="22"/>
      <c r="W256" s="7"/>
      <c r="X256" s="8"/>
      <c r="Y256" s="38"/>
      <c r="Z256" s="8"/>
    </row>
    <row r="257" spans="1:26" ht="18" x14ac:dyDescent="0.4">
      <c r="A257" s="22"/>
      <c r="B257" s="7"/>
      <c r="C257" s="8"/>
      <c r="D257" s="38"/>
      <c r="E257" s="8"/>
      <c r="F257" s="2"/>
      <c r="G257" s="2"/>
      <c r="H257" s="22"/>
      <c r="I257" s="7"/>
      <c r="J257" s="8"/>
      <c r="K257" s="38"/>
      <c r="L257" s="8"/>
      <c r="M257" s="2"/>
      <c r="N257" s="2"/>
      <c r="O257" s="22"/>
      <c r="P257" s="7"/>
      <c r="Q257" s="8"/>
      <c r="R257" s="38"/>
      <c r="S257" s="8"/>
      <c r="T257" s="2"/>
      <c r="U257" s="2"/>
      <c r="V257" s="22"/>
      <c r="W257" s="7"/>
      <c r="X257" s="8"/>
      <c r="Y257" s="38"/>
      <c r="Z257" s="8"/>
    </row>
    <row r="258" spans="1:26" ht="17.5" x14ac:dyDescent="0.35">
      <c r="A258" s="6" t="s">
        <v>138</v>
      </c>
      <c r="B258" s="7"/>
      <c r="C258" s="8"/>
      <c r="D258" s="9"/>
      <c r="E258" s="8"/>
      <c r="F258" s="2"/>
      <c r="G258" s="2"/>
      <c r="H258" s="6" t="s">
        <v>138</v>
      </c>
      <c r="I258" s="7"/>
      <c r="J258" s="8"/>
      <c r="K258" s="9"/>
      <c r="L258" s="8"/>
      <c r="M258" s="2"/>
      <c r="N258" s="2"/>
      <c r="O258" s="6" t="s">
        <v>138</v>
      </c>
      <c r="P258" s="7"/>
      <c r="Q258" s="8"/>
      <c r="R258" s="9"/>
      <c r="S258" s="8"/>
      <c r="T258" s="2"/>
      <c r="U258" s="2"/>
      <c r="V258" s="6" t="s">
        <v>138</v>
      </c>
      <c r="W258" s="7"/>
      <c r="X258" s="8"/>
      <c r="Y258" s="9"/>
      <c r="Z258" s="8"/>
    </row>
    <row r="259" spans="1:26" ht="17.5" x14ac:dyDescent="0.35">
      <c r="A259" s="10"/>
      <c r="B259" s="11"/>
      <c r="C259" s="10"/>
      <c r="D259" s="12"/>
      <c r="E259" s="10"/>
      <c r="F259" s="2"/>
      <c r="G259" s="2"/>
      <c r="H259" s="10"/>
      <c r="I259" s="11"/>
      <c r="J259" s="10"/>
      <c r="K259" s="12"/>
      <c r="L259" s="10"/>
      <c r="M259" s="2"/>
      <c r="N259" s="2"/>
      <c r="O259" s="10"/>
      <c r="P259" s="11"/>
      <c r="Q259" s="10"/>
      <c r="R259" s="12"/>
      <c r="S259" s="10"/>
      <c r="T259" s="2"/>
      <c r="U259" s="2"/>
      <c r="V259" s="10"/>
      <c r="W259" s="11"/>
      <c r="X259" s="10"/>
      <c r="Y259" s="12"/>
      <c r="Z259" s="10"/>
    </row>
    <row r="260" spans="1:26" ht="36" x14ac:dyDescent="0.4">
      <c r="A260" s="13" t="s">
        <v>76</v>
      </c>
      <c r="B260" s="14" t="s">
        <v>114</v>
      </c>
      <c r="C260" s="15" t="s">
        <v>70</v>
      </c>
      <c r="D260" s="16" t="s">
        <v>71</v>
      </c>
      <c r="E260" s="15" t="s">
        <v>70</v>
      </c>
      <c r="F260" s="2"/>
      <c r="G260" s="2"/>
      <c r="H260" s="13" t="s">
        <v>76</v>
      </c>
      <c r="I260" s="14" t="s">
        <v>114</v>
      </c>
      <c r="J260" s="15" t="s">
        <v>70</v>
      </c>
      <c r="K260" s="16" t="s">
        <v>71</v>
      </c>
      <c r="L260" s="15" t="s">
        <v>70</v>
      </c>
      <c r="M260" s="2"/>
      <c r="N260" s="2"/>
      <c r="O260" s="13" t="s">
        <v>76</v>
      </c>
      <c r="P260" s="14" t="s">
        <v>114</v>
      </c>
      <c r="Q260" s="15" t="s">
        <v>70</v>
      </c>
      <c r="R260" s="16" t="s">
        <v>71</v>
      </c>
      <c r="S260" s="15" t="s">
        <v>70</v>
      </c>
      <c r="T260" s="2"/>
      <c r="U260" s="2"/>
      <c r="V260" s="13" t="s">
        <v>76</v>
      </c>
      <c r="W260" s="14" t="s">
        <v>114</v>
      </c>
      <c r="X260" s="15" t="s">
        <v>70</v>
      </c>
      <c r="Y260" s="16" t="s">
        <v>71</v>
      </c>
      <c r="Z260" s="15" t="s">
        <v>70</v>
      </c>
    </row>
    <row r="261" spans="1:26" ht="17.5" x14ac:dyDescent="0.35">
      <c r="A261" s="10"/>
      <c r="B261" s="11"/>
      <c r="C261" s="17"/>
      <c r="D261" s="12"/>
      <c r="E261" s="17"/>
      <c r="F261" s="2"/>
      <c r="G261" s="2"/>
      <c r="H261" s="10"/>
      <c r="I261" s="11"/>
      <c r="J261" s="17"/>
      <c r="K261" s="12"/>
      <c r="L261" s="17"/>
      <c r="M261" s="2"/>
      <c r="N261" s="2"/>
      <c r="O261" s="10"/>
      <c r="P261" s="11"/>
      <c r="Q261" s="17"/>
      <c r="R261" s="12"/>
      <c r="S261" s="17"/>
      <c r="T261" s="2"/>
      <c r="U261" s="2"/>
      <c r="V261" s="10"/>
      <c r="W261" s="11"/>
      <c r="X261" s="17"/>
      <c r="Y261" s="12"/>
      <c r="Z261" s="17"/>
    </row>
    <row r="262" spans="1:26" ht="17.5" x14ac:dyDescent="0.35">
      <c r="A262" s="8" t="s">
        <v>16</v>
      </c>
      <c r="B262" s="7">
        <v>2547347.15</v>
      </c>
      <c r="C262" s="18">
        <v>0.55230162144693484</v>
      </c>
      <c r="D262" s="9">
        <v>15</v>
      </c>
      <c r="E262" s="18">
        <v>0.55555555555555558</v>
      </c>
      <c r="F262" s="2"/>
      <c r="G262" s="2"/>
      <c r="H262" s="8" t="s">
        <v>16</v>
      </c>
      <c r="I262" s="7">
        <v>2074199.9</v>
      </c>
      <c r="J262" s="18">
        <v>0.43090330903634366</v>
      </c>
      <c r="K262" s="9">
        <v>2</v>
      </c>
      <c r="L262" s="18">
        <v>0.13333333333333333</v>
      </c>
      <c r="M262" s="2"/>
      <c r="N262" s="2"/>
      <c r="O262" s="8" t="s">
        <v>16</v>
      </c>
      <c r="P262" s="7">
        <v>2074339.88</v>
      </c>
      <c r="Q262" s="18">
        <v>0.36358581669374629</v>
      </c>
      <c r="R262" s="9">
        <v>2</v>
      </c>
      <c r="S262" s="18">
        <v>0.1</v>
      </c>
      <c r="T262" s="2"/>
      <c r="U262" s="2"/>
      <c r="V262" s="8" t="s">
        <v>16</v>
      </c>
      <c r="W262" s="7">
        <v>0</v>
      </c>
      <c r="X262" s="18">
        <v>0</v>
      </c>
      <c r="Y262" s="9">
        <v>0</v>
      </c>
      <c r="Z262" s="18">
        <v>0</v>
      </c>
    </row>
    <row r="263" spans="1:26" ht="17.5" x14ac:dyDescent="0.35">
      <c r="A263" s="8" t="s">
        <v>17</v>
      </c>
      <c r="B263" s="7">
        <v>287331.61</v>
      </c>
      <c r="C263" s="18">
        <v>6.2297639368061125E-2</v>
      </c>
      <c r="D263" s="9">
        <v>2</v>
      </c>
      <c r="E263" s="18">
        <v>7.407407407407407E-2</v>
      </c>
      <c r="F263" s="2"/>
      <c r="G263" s="2"/>
      <c r="H263" s="8" t="s">
        <v>17</v>
      </c>
      <c r="I263" s="7">
        <v>248715.51</v>
      </c>
      <c r="J263" s="18">
        <v>5.1669241844849098E-2</v>
      </c>
      <c r="K263" s="9">
        <v>1</v>
      </c>
      <c r="L263" s="18">
        <v>6.6666666666666666E-2</v>
      </c>
      <c r="M263" s="2"/>
      <c r="N263" s="2"/>
      <c r="O263" s="8" t="s">
        <v>17</v>
      </c>
      <c r="P263" s="7">
        <v>0</v>
      </c>
      <c r="Q263" s="18">
        <v>0</v>
      </c>
      <c r="R263" s="9">
        <v>0</v>
      </c>
      <c r="S263" s="18">
        <v>0</v>
      </c>
      <c r="T263" s="2"/>
      <c r="U263" s="2"/>
      <c r="V263" s="8" t="s">
        <v>17</v>
      </c>
      <c r="W263" s="7">
        <v>2089079.22</v>
      </c>
      <c r="X263" s="18">
        <v>0.42722293326887073</v>
      </c>
      <c r="Y263" s="9">
        <v>2</v>
      </c>
      <c r="Z263" s="18">
        <v>0.125</v>
      </c>
    </row>
    <row r="264" spans="1:26" ht="17.5" x14ac:dyDescent="0.35">
      <c r="A264" s="8" t="s">
        <v>18</v>
      </c>
      <c r="B264" s="7">
        <v>250171.08</v>
      </c>
      <c r="C264" s="18">
        <v>5.424070022145621E-2</v>
      </c>
      <c r="D264" s="9">
        <v>1</v>
      </c>
      <c r="E264" s="18">
        <v>3.7037037037037035E-2</v>
      </c>
      <c r="F264" s="2"/>
      <c r="G264" s="2"/>
      <c r="H264" s="8" t="s">
        <v>18</v>
      </c>
      <c r="I264" s="7">
        <v>541324.86</v>
      </c>
      <c r="J264" s="18">
        <v>0.11245718092920333</v>
      </c>
      <c r="K264" s="9">
        <v>2</v>
      </c>
      <c r="L264" s="18">
        <v>0.13333333333333333</v>
      </c>
      <c r="M264" s="2"/>
      <c r="N264" s="2"/>
      <c r="O264" s="8" t="s">
        <v>18</v>
      </c>
      <c r="P264" s="7">
        <v>0</v>
      </c>
      <c r="Q264" s="18">
        <v>0</v>
      </c>
      <c r="R264" s="9">
        <v>0</v>
      </c>
      <c r="S264" s="18">
        <v>0</v>
      </c>
      <c r="T264" s="2"/>
      <c r="U264" s="2"/>
      <c r="V264" s="8" t="s">
        <v>18</v>
      </c>
      <c r="W264" s="7">
        <v>57190.18</v>
      </c>
      <c r="X264" s="18">
        <v>1.1695562437203653E-2</v>
      </c>
      <c r="Y264" s="9">
        <v>1</v>
      </c>
      <c r="Z264" s="18">
        <v>6.25E-2</v>
      </c>
    </row>
    <row r="265" spans="1:26" ht="17.5" x14ac:dyDescent="0.35">
      <c r="A265" s="8" t="s">
        <v>19</v>
      </c>
      <c r="B265" s="7">
        <v>0</v>
      </c>
      <c r="C265" s="18">
        <v>0</v>
      </c>
      <c r="D265" s="9">
        <v>0</v>
      </c>
      <c r="E265" s="18">
        <v>0</v>
      </c>
      <c r="F265" s="2"/>
      <c r="G265" s="2"/>
      <c r="H265" s="8" t="s">
        <v>19</v>
      </c>
      <c r="I265" s="7">
        <v>0</v>
      </c>
      <c r="J265" s="18">
        <v>0</v>
      </c>
      <c r="K265" s="9">
        <v>0</v>
      </c>
      <c r="L265" s="18">
        <v>0</v>
      </c>
      <c r="M265" s="2"/>
      <c r="N265" s="2"/>
      <c r="O265" s="8" t="s">
        <v>19</v>
      </c>
      <c r="P265" s="7">
        <v>309416.46999999997</v>
      </c>
      <c r="Q265" s="18">
        <v>5.4233850984654469E-2</v>
      </c>
      <c r="R265" s="9">
        <v>2</v>
      </c>
      <c r="S265" s="18">
        <v>0.1</v>
      </c>
      <c r="T265" s="2"/>
      <c r="U265" s="2"/>
      <c r="V265" s="8" t="s">
        <v>19</v>
      </c>
      <c r="W265" s="7">
        <v>0</v>
      </c>
      <c r="X265" s="18">
        <v>0</v>
      </c>
      <c r="Y265" s="9">
        <v>0</v>
      </c>
      <c r="Z265" s="18">
        <v>0</v>
      </c>
    </row>
    <row r="266" spans="1:26" ht="17.5" x14ac:dyDescent="0.35">
      <c r="A266" s="8" t="s">
        <v>20</v>
      </c>
      <c r="B266" s="7">
        <v>347910.9</v>
      </c>
      <c r="C266" s="18">
        <v>7.543210362555508E-2</v>
      </c>
      <c r="D266" s="9">
        <v>1</v>
      </c>
      <c r="E266" s="18">
        <v>3.7037037037037035E-2</v>
      </c>
      <c r="F266" s="2"/>
      <c r="G266" s="2"/>
      <c r="H266" s="8" t="s">
        <v>20</v>
      </c>
      <c r="I266" s="7">
        <v>141709.26999999999</v>
      </c>
      <c r="J266" s="18">
        <v>2.9439300119590523E-2</v>
      </c>
      <c r="K266" s="9">
        <v>1</v>
      </c>
      <c r="L266" s="18">
        <v>6.6666666666666666E-2</v>
      </c>
      <c r="M266" s="2"/>
      <c r="N266" s="2"/>
      <c r="O266" s="8" t="s">
        <v>20</v>
      </c>
      <c r="P266" s="7">
        <v>778654.95</v>
      </c>
      <c r="Q266" s="18">
        <v>0.13648095890552817</v>
      </c>
      <c r="R266" s="9">
        <v>4</v>
      </c>
      <c r="S266" s="18">
        <v>0.2</v>
      </c>
      <c r="T266" s="2"/>
      <c r="U266" s="2"/>
      <c r="V266" s="8" t="s">
        <v>20</v>
      </c>
      <c r="W266" s="7">
        <v>0</v>
      </c>
      <c r="X266" s="18">
        <v>0</v>
      </c>
      <c r="Y266" s="9">
        <v>0</v>
      </c>
      <c r="Z266" s="18">
        <v>0</v>
      </c>
    </row>
    <row r="267" spans="1:26" ht="17.5" x14ac:dyDescent="0.35">
      <c r="A267" s="8" t="s">
        <v>21</v>
      </c>
      <c r="B267" s="7">
        <v>61623.08</v>
      </c>
      <c r="C267" s="18">
        <v>1.3360772991837482E-2</v>
      </c>
      <c r="D267" s="9">
        <v>1</v>
      </c>
      <c r="E267" s="18">
        <v>3.7037037037037035E-2</v>
      </c>
      <c r="F267" s="2"/>
      <c r="G267" s="2"/>
      <c r="H267" s="8" t="s">
        <v>21</v>
      </c>
      <c r="I267" s="7">
        <v>0</v>
      </c>
      <c r="J267" s="18">
        <v>0</v>
      </c>
      <c r="K267" s="9">
        <v>0</v>
      </c>
      <c r="L267" s="18">
        <v>0</v>
      </c>
      <c r="M267" s="2"/>
      <c r="N267" s="2"/>
      <c r="O267" s="8" t="s">
        <v>21</v>
      </c>
      <c r="P267" s="7">
        <v>551908.87</v>
      </c>
      <c r="Q267" s="18">
        <v>9.6737395435637405E-2</v>
      </c>
      <c r="R267" s="9">
        <v>2</v>
      </c>
      <c r="S267" s="18">
        <v>0.1</v>
      </c>
      <c r="T267" s="2"/>
      <c r="U267" s="2"/>
      <c r="V267" s="8" t="s">
        <v>21</v>
      </c>
      <c r="W267" s="7">
        <v>258601.43</v>
      </c>
      <c r="X267" s="18">
        <v>5.2884763973730271E-2</v>
      </c>
      <c r="Y267" s="9">
        <v>1</v>
      </c>
      <c r="Z267" s="18">
        <v>6.25E-2</v>
      </c>
    </row>
    <row r="268" spans="1:26" ht="17.5" x14ac:dyDescent="0.35">
      <c r="A268" s="8" t="s">
        <v>139</v>
      </c>
      <c r="B268" s="7">
        <v>701373.72</v>
      </c>
      <c r="C268" s="18">
        <v>0.15206794362372966</v>
      </c>
      <c r="D268" s="9">
        <v>4</v>
      </c>
      <c r="E268" s="18">
        <v>0.14814814814814814</v>
      </c>
      <c r="F268" s="2"/>
      <c r="G268" s="2"/>
      <c r="H268" s="8" t="s">
        <v>139</v>
      </c>
      <c r="I268" s="7">
        <v>813687.45</v>
      </c>
      <c r="J268" s="18">
        <v>0.16903897002711477</v>
      </c>
      <c r="K268" s="9">
        <v>4</v>
      </c>
      <c r="L268" s="18">
        <v>0.26666666666666666</v>
      </c>
      <c r="M268" s="2"/>
      <c r="N268" s="2"/>
      <c r="O268" s="8" t="s">
        <v>139</v>
      </c>
      <c r="P268" s="7">
        <v>613471.84</v>
      </c>
      <c r="Q268" s="18">
        <v>0.1075280199332692</v>
      </c>
      <c r="R268" s="9">
        <v>3</v>
      </c>
      <c r="S268" s="18">
        <v>0.15</v>
      </c>
      <c r="T268" s="2"/>
      <c r="U268" s="2"/>
      <c r="V268" s="8" t="s">
        <v>139</v>
      </c>
      <c r="W268" s="7">
        <v>1145464.46</v>
      </c>
      <c r="X268" s="18">
        <v>0.2342508995692576</v>
      </c>
      <c r="Y268" s="9">
        <v>5</v>
      </c>
      <c r="Z268" s="18">
        <v>0.3125</v>
      </c>
    </row>
    <row r="269" spans="1:26" ht="17.5" x14ac:dyDescent="0.35">
      <c r="A269" s="8" t="s">
        <v>140</v>
      </c>
      <c r="B269" s="7">
        <v>416481.59</v>
      </c>
      <c r="C269" s="18">
        <v>9.0299218722425606E-2</v>
      </c>
      <c r="D269" s="9">
        <v>3</v>
      </c>
      <c r="E269" s="18">
        <v>0.1111111111111111</v>
      </c>
      <c r="F269" s="2"/>
      <c r="G269" s="2"/>
      <c r="H269" s="8" t="s">
        <v>140</v>
      </c>
      <c r="I269" s="7">
        <v>993971.67</v>
      </c>
      <c r="J269" s="18">
        <v>0.20649199804289867</v>
      </c>
      <c r="K269" s="9">
        <v>5</v>
      </c>
      <c r="L269" s="18">
        <v>0.33333333333333331</v>
      </c>
      <c r="M269" s="2"/>
      <c r="N269" s="2"/>
      <c r="O269" s="8" t="s">
        <v>140</v>
      </c>
      <c r="P269" s="7">
        <v>1377435.71</v>
      </c>
      <c r="Q269" s="18">
        <v>0.24143395804716455</v>
      </c>
      <c r="R269" s="9">
        <v>7</v>
      </c>
      <c r="S269" s="18">
        <v>0.35</v>
      </c>
      <c r="T269" s="2"/>
      <c r="U269" s="2"/>
      <c r="V269" s="8" t="s">
        <v>140</v>
      </c>
      <c r="W269" s="7">
        <v>1339568.92</v>
      </c>
      <c r="X269" s="18">
        <v>0.2739458407509377</v>
      </c>
      <c r="Y269" s="9">
        <v>7</v>
      </c>
      <c r="Z269" s="18">
        <v>0.4375</v>
      </c>
    </row>
    <row r="270" spans="1:26" ht="17.5" x14ac:dyDescent="0.35">
      <c r="A270" s="8"/>
      <c r="B270" s="7"/>
      <c r="C270" s="21"/>
      <c r="D270" s="9"/>
      <c r="E270" s="21"/>
      <c r="F270" s="2"/>
      <c r="G270" s="2"/>
      <c r="H270" s="8"/>
      <c r="I270" s="7"/>
      <c r="J270" s="21"/>
      <c r="K270" s="9"/>
      <c r="L270" s="21"/>
      <c r="M270" s="2"/>
      <c r="N270" s="2"/>
      <c r="O270" s="8"/>
      <c r="P270" s="7"/>
      <c r="Q270" s="21"/>
      <c r="R270" s="9"/>
      <c r="S270" s="21"/>
      <c r="T270" s="2"/>
      <c r="U270" s="2"/>
      <c r="V270" s="8"/>
      <c r="W270" s="7"/>
      <c r="X270" s="21"/>
      <c r="Y270" s="9"/>
      <c r="Z270" s="21"/>
    </row>
    <row r="271" spans="1:26" ht="18.5" thickBot="1" x14ac:dyDescent="0.45">
      <c r="A271" s="22"/>
      <c r="B271" s="23">
        <f>SUM(B262:B270)</f>
        <v>4612239.13</v>
      </c>
      <c r="C271" s="24"/>
      <c r="D271" s="25">
        <f>SUM(D262:D270)</f>
        <v>27</v>
      </c>
      <c r="E271" s="24"/>
      <c r="F271" s="2"/>
      <c r="G271" s="2"/>
      <c r="H271" s="22"/>
      <c r="I271" s="23">
        <f>SUM(I262:I270)</f>
        <v>4813608.66</v>
      </c>
      <c r="J271" s="24"/>
      <c r="K271" s="25">
        <f>SUM(K262:K270)</f>
        <v>15</v>
      </c>
      <c r="L271" s="24"/>
      <c r="M271" s="2"/>
      <c r="N271" s="2"/>
      <c r="O271" s="22"/>
      <c r="P271" s="23">
        <f>SUM(P262:P270)</f>
        <v>5705227.7199999997</v>
      </c>
      <c r="Q271" s="24"/>
      <c r="R271" s="25">
        <f>SUM(R262:R270)</f>
        <v>20</v>
      </c>
      <c r="S271" s="24"/>
      <c r="T271" s="2"/>
      <c r="U271" s="2"/>
      <c r="V271" s="22"/>
      <c r="W271" s="23">
        <f>SUM(W262:W270)</f>
        <v>4889904.21</v>
      </c>
      <c r="X271" s="24"/>
      <c r="Y271" s="25">
        <f>SUM(Y262:Y270)</f>
        <v>16</v>
      </c>
      <c r="Z271" s="24"/>
    </row>
    <row r="272" spans="1:26" ht="18" thickTop="1" x14ac:dyDescent="0.35">
      <c r="A272" s="8"/>
      <c r="B272" s="7"/>
      <c r="C272" s="8"/>
      <c r="D272" s="9"/>
      <c r="E272" s="8"/>
      <c r="F272" s="2"/>
      <c r="G272" s="2"/>
      <c r="H272" s="8"/>
      <c r="I272" s="7"/>
      <c r="J272" s="8"/>
      <c r="K272" s="9"/>
      <c r="L272" s="8"/>
      <c r="M272" s="2"/>
      <c r="N272" s="2"/>
      <c r="O272" s="8"/>
      <c r="P272" s="7"/>
      <c r="Q272" s="8"/>
      <c r="R272" s="9"/>
      <c r="S272" s="8"/>
      <c r="T272" s="2"/>
      <c r="U272" s="2"/>
      <c r="V272" s="8"/>
      <c r="W272" s="7"/>
      <c r="X272" s="8"/>
      <c r="Y272" s="9"/>
      <c r="Z272" s="8"/>
    </row>
    <row r="273" spans="1:26" ht="18" x14ac:dyDescent="0.4">
      <c r="A273" s="22" t="s">
        <v>88</v>
      </c>
      <c r="B273" s="7"/>
      <c r="C273" s="8"/>
      <c r="D273" s="38">
        <v>4.8110315408550974</v>
      </c>
      <c r="E273" s="8"/>
      <c r="F273" s="2"/>
      <c r="G273" s="2"/>
      <c r="H273" s="22" t="s">
        <v>88</v>
      </c>
      <c r="I273" s="7"/>
      <c r="J273" s="8"/>
      <c r="K273" s="38">
        <v>8.309429044427656</v>
      </c>
      <c r="L273" s="8"/>
      <c r="M273" s="2"/>
      <c r="N273" s="2"/>
      <c r="O273" s="22" t="s">
        <v>88</v>
      </c>
      <c r="P273" s="7"/>
      <c r="Q273" s="8"/>
      <c r="R273" s="38">
        <v>14.341100994208331</v>
      </c>
      <c r="S273" s="8"/>
      <c r="T273" s="2"/>
      <c r="U273" s="2"/>
      <c r="V273" s="22" t="s">
        <v>88</v>
      </c>
      <c r="W273" s="7"/>
      <c r="X273" s="8"/>
      <c r="Y273" s="38">
        <v>9.0770715276160079</v>
      </c>
      <c r="Z273" s="8"/>
    </row>
    <row r="274" spans="1:26" ht="18" x14ac:dyDescent="0.4">
      <c r="A274" s="22"/>
      <c r="B274" s="7"/>
      <c r="C274" s="8"/>
      <c r="D274" s="38"/>
      <c r="E274" s="8"/>
      <c r="F274" s="2"/>
      <c r="G274" s="2"/>
      <c r="H274" s="22"/>
      <c r="I274" s="7"/>
      <c r="J274" s="8"/>
      <c r="K274" s="38"/>
      <c r="L274" s="8"/>
      <c r="M274" s="2"/>
      <c r="N274" s="2"/>
      <c r="O274" s="22"/>
      <c r="P274" s="7"/>
      <c r="Q274" s="8"/>
      <c r="R274" s="38"/>
      <c r="S274" s="8"/>
      <c r="T274" s="2"/>
      <c r="U274" s="2"/>
      <c r="V274" s="22"/>
      <c r="W274" s="7"/>
      <c r="X274" s="8"/>
      <c r="Y274" s="38"/>
      <c r="Z274" s="8"/>
    </row>
    <row r="275" spans="1:26" ht="18" x14ac:dyDescent="0.4">
      <c r="A275" s="22"/>
      <c r="B275" s="7"/>
      <c r="C275" s="8"/>
      <c r="D275" s="38"/>
      <c r="E275" s="8"/>
      <c r="F275" s="2"/>
      <c r="G275" s="2"/>
      <c r="H275" s="22"/>
      <c r="I275" s="7"/>
      <c r="J275" s="8"/>
      <c r="K275" s="38"/>
      <c r="L275" s="8"/>
      <c r="M275" s="2"/>
      <c r="N275" s="2"/>
      <c r="O275" s="22"/>
      <c r="P275" s="7"/>
      <c r="Q275" s="8"/>
      <c r="R275" s="38"/>
      <c r="S275" s="8"/>
      <c r="T275" s="2"/>
      <c r="U275" s="2"/>
      <c r="V275" s="22"/>
      <c r="W275" s="7"/>
      <c r="X275" s="8"/>
      <c r="Y275" s="38"/>
      <c r="Z275" s="8"/>
    </row>
    <row r="276" spans="1:26" ht="18" x14ac:dyDescent="0.4">
      <c r="A276" s="22"/>
      <c r="B276" s="7"/>
      <c r="C276" s="8"/>
      <c r="D276" s="38"/>
      <c r="E276" s="8"/>
      <c r="F276" s="2"/>
      <c r="G276" s="2"/>
      <c r="H276" s="22"/>
      <c r="I276" s="7"/>
      <c r="J276" s="8"/>
      <c r="K276" s="38"/>
      <c r="L276" s="8"/>
      <c r="M276" s="2"/>
      <c r="N276" s="2"/>
      <c r="O276" s="22"/>
      <c r="P276" s="7"/>
      <c r="Q276" s="8"/>
      <c r="R276" s="38"/>
      <c r="S276" s="8"/>
      <c r="T276" s="2"/>
      <c r="U276" s="2"/>
      <c r="V276" s="22"/>
      <c r="W276" s="7"/>
      <c r="X276" s="8"/>
      <c r="Y276" s="38"/>
      <c r="Z276" s="8"/>
    </row>
    <row r="277" spans="1:26" ht="18" x14ac:dyDescent="0.4">
      <c r="A277" s="22"/>
      <c r="B277" s="7"/>
      <c r="C277" s="8"/>
      <c r="D277" s="38"/>
      <c r="E277" s="8"/>
      <c r="F277" s="2"/>
      <c r="G277" s="2"/>
      <c r="H277" s="22"/>
      <c r="I277" s="7"/>
      <c r="J277" s="8"/>
      <c r="K277" s="38"/>
      <c r="L277" s="8"/>
      <c r="M277" s="2"/>
      <c r="N277" s="2"/>
      <c r="O277" s="22"/>
      <c r="P277" s="7"/>
      <c r="Q277" s="8"/>
      <c r="R277" s="38"/>
      <c r="S277" s="8"/>
      <c r="T277" s="2"/>
      <c r="U277" s="2"/>
      <c r="V277" s="22"/>
      <c r="W277" s="7"/>
      <c r="X277" s="8"/>
      <c r="Y277" s="38"/>
      <c r="Z277" s="8"/>
    </row>
    <row r="278" spans="1:26" ht="18" x14ac:dyDescent="0.4">
      <c r="A278" s="22"/>
      <c r="B278" s="7"/>
      <c r="C278" s="8"/>
      <c r="D278" s="38"/>
      <c r="E278" s="8"/>
      <c r="F278" s="2"/>
      <c r="G278" s="2"/>
      <c r="H278" s="22"/>
      <c r="I278" s="7"/>
      <c r="J278" s="8"/>
      <c r="K278" s="38"/>
      <c r="L278" s="8"/>
      <c r="M278" s="2"/>
      <c r="N278" s="2"/>
      <c r="O278" s="22"/>
      <c r="P278" s="7"/>
      <c r="Q278" s="8"/>
      <c r="R278" s="38"/>
      <c r="S278" s="8"/>
      <c r="T278" s="2"/>
      <c r="U278" s="2"/>
      <c r="V278" s="22"/>
      <c r="W278" s="7"/>
      <c r="X278" s="8"/>
      <c r="Y278" s="38"/>
      <c r="Z278" s="8"/>
    </row>
    <row r="279" spans="1:26" ht="18" x14ac:dyDescent="0.4">
      <c r="A279" s="22"/>
      <c r="B279" s="7"/>
      <c r="C279" s="8"/>
      <c r="D279" s="38"/>
      <c r="E279" s="8"/>
      <c r="F279" s="2"/>
      <c r="G279" s="2"/>
      <c r="H279" s="22"/>
      <c r="I279" s="7"/>
      <c r="J279" s="8"/>
      <c r="K279" s="38"/>
      <c r="L279" s="8"/>
      <c r="M279" s="2"/>
      <c r="N279" s="2"/>
      <c r="O279" s="22"/>
      <c r="P279" s="7"/>
      <c r="Q279" s="8"/>
      <c r="R279" s="38"/>
      <c r="S279" s="8"/>
      <c r="T279" s="2"/>
      <c r="U279" s="2"/>
      <c r="V279" s="22"/>
      <c r="W279" s="7"/>
      <c r="X279" s="8"/>
      <c r="Y279" s="38"/>
      <c r="Z279" s="8"/>
    </row>
    <row r="280" spans="1:26" ht="18" x14ac:dyDescent="0.4">
      <c r="A280" s="22"/>
      <c r="B280" s="7"/>
      <c r="C280" s="8"/>
      <c r="D280" s="38"/>
      <c r="E280" s="8"/>
      <c r="F280" s="2"/>
      <c r="G280" s="2"/>
      <c r="H280" s="22"/>
      <c r="I280" s="7"/>
      <c r="J280" s="8"/>
      <c r="K280" s="38"/>
      <c r="L280" s="8"/>
      <c r="M280" s="2"/>
      <c r="N280" s="2"/>
      <c r="O280" s="22"/>
      <c r="P280" s="7"/>
      <c r="Q280" s="8"/>
      <c r="R280" s="38"/>
      <c r="S280" s="8"/>
      <c r="T280" s="2"/>
      <c r="U280" s="2"/>
      <c r="V280" s="22"/>
      <c r="W280" s="7"/>
      <c r="X280" s="8"/>
      <c r="Y280" s="38"/>
      <c r="Z280" s="8"/>
    </row>
    <row r="281" spans="1:26" ht="18" x14ac:dyDescent="0.4">
      <c r="A281" s="22"/>
      <c r="B281" s="7"/>
      <c r="C281" s="8"/>
      <c r="D281" s="38"/>
      <c r="E281" s="8"/>
      <c r="F281" s="2"/>
      <c r="G281" s="2"/>
      <c r="H281" s="22"/>
      <c r="I281" s="7"/>
      <c r="J281" s="8"/>
      <c r="K281" s="38"/>
      <c r="L281" s="8"/>
      <c r="M281" s="2"/>
      <c r="N281" s="2"/>
      <c r="O281" s="22"/>
      <c r="P281" s="7"/>
      <c r="Q281" s="8"/>
      <c r="R281" s="38"/>
      <c r="S281" s="8"/>
      <c r="T281" s="2"/>
      <c r="U281" s="2"/>
      <c r="V281" s="22"/>
      <c r="W281" s="7"/>
      <c r="X281" s="8"/>
      <c r="Y281" s="38"/>
      <c r="Z281" s="8"/>
    </row>
    <row r="282" spans="1:26" ht="18" x14ac:dyDescent="0.4">
      <c r="A282" s="22"/>
      <c r="B282" s="7"/>
      <c r="C282" s="8"/>
      <c r="D282" s="38"/>
      <c r="E282" s="8"/>
      <c r="F282" s="2"/>
      <c r="G282" s="2"/>
      <c r="H282" s="22"/>
      <c r="I282" s="7"/>
      <c r="J282" s="8"/>
      <c r="K282" s="38"/>
      <c r="L282" s="8"/>
      <c r="M282" s="2"/>
      <c r="N282" s="2"/>
      <c r="O282" s="22"/>
      <c r="P282" s="7"/>
      <c r="Q282" s="8"/>
      <c r="R282" s="38"/>
      <c r="S282" s="8"/>
      <c r="T282" s="2"/>
      <c r="U282" s="2"/>
      <c r="V282" s="22"/>
      <c r="W282" s="7"/>
      <c r="X282" s="8"/>
      <c r="Y282" s="38"/>
      <c r="Z282" s="8"/>
    </row>
    <row r="283" spans="1:26" ht="18" x14ac:dyDescent="0.4">
      <c r="A283" s="22"/>
      <c r="B283" s="7"/>
      <c r="C283" s="8"/>
      <c r="D283" s="38"/>
      <c r="E283" s="8"/>
      <c r="F283" s="2"/>
      <c r="G283" s="2"/>
      <c r="H283" s="22"/>
      <c r="I283" s="7"/>
      <c r="J283" s="8"/>
      <c r="K283" s="38"/>
      <c r="L283" s="8"/>
      <c r="M283" s="2"/>
      <c r="N283" s="2"/>
      <c r="O283" s="22"/>
      <c r="P283" s="7"/>
      <c r="Q283" s="8"/>
      <c r="R283" s="38"/>
      <c r="S283" s="8"/>
      <c r="T283" s="2"/>
      <c r="U283" s="2"/>
      <c r="V283" s="22"/>
      <c r="W283" s="7"/>
      <c r="X283" s="8"/>
      <c r="Y283" s="38"/>
      <c r="Z283" s="8"/>
    </row>
    <row r="284" spans="1:26" ht="18" x14ac:dyDescent="0.4">
      <c r="A284" s="22"/>
      <c r="B284" s="7"/>
      <c r="C284" s="8"/>
      <c r="D284" s="38"/>
      <c r="E284" s="8"/>
      <c r="F284" s="2"/>
      <c r="G284" s="2"/>
      <c r="H284" s="22"/>
      <c r="I284" s="7"/>
      <c r="J284" s="8"/>
      <c r="K284" s="38"/>
      <c r="L284" s="8"/>
      <c r="M284" s="2"/>
      <c r="N284" s="2"/>
      <c r="O284" s="22"/>
      <c r="P284" s="7"/>
      <c r="Q284" s="8"/>
      <c r="R284" s="38"/>
      <c r="S284" s="8"/>
      <c r="T284" s="2"/>
      <c r="U284" s="2"/>
      <c r="V284" s="22"/>
      <c r="W284" s="7"/>
      <c r="X284" s="8"/>
      <c r="Y284" s="38"/>
      <c r="Z284" s="8"/>
    </row>
    <row r="285" spans="1:26" ht="18" x14ac:dyDescent="0.4">
      <c r="A285" s="22"/>
      <c r="B285" s="7"/>
      <c r="C285" s="8"/>
      <c r="D285" s="38"/>
      <c r="E285" s="8"/>
      <c r="F285" s="2"/>
      <c r="G285" s="2"/>
      <c r="H285" s="22"/>
      <c r="I285" s="7"/>
      <c r="J285" s="8"/>
      <c r="K285" s="38"/>
      <c r="L285" s="8"/>
      <c r="M285" s="2"/>
      <c r="N285" s="2"/>
      <c r="O285" s="22"/>
      <c r="P285" s="7"/>
      <c r="Q285" s="8"/>
      <c r="R285" s="38"/>
      <c r="S285" s="8"/>
      <c r="T285" s="2"/>
      <c r="U285" s="2"/>
      <c r="V285" s="22"/>
      <c r="W285" s="7"/>
      <c r="X285" s="8"/>
      <c r="Y285" s="38"/>
      <c r="Z285" s="8"/>
    </row>
    <row r="286" spans="1:26" ht="18" x14ac:dyDescent="0.4">
      <c r="A286" s="22"/>
      <c r="B286" s="7"/>
      <c r="C286" s="8"/>
      <c r="D286" s="38"/>
      <c r="E286" s="8"/>
      <c r="F286" s="2"/>
      <c r="G286" s="2"/>
      <c r="H286" s="22"/>
      <c r="I286" s="7"/>
      <c r="J286" s="8"/>
      <c r="K286" s="38"/>
      <c r="L286" s="8"/>
      <c r="M286" s="2"/>
      <c r="N286" s="2"/>
      <c r="O286" s="22"/>
      <c r="P286" s="7"/>
      <c r="Q286" s="8"/>
      <c r="R286" s="38"/>
      <c r="S286" s="8"/>
      <c r="T286" s="2"/>
      <c r="U286" s="2"/>
      <c r="V286" s="22"/>
      <c r="W286" s="7"/>
      <c r="X286" s="8"/>
      <c r="Y286" s="38"/>
      <c r="Z286" s="8"/>
    </row>
    <row r="287" spans="1:26" ht="18" x14ac:dyDescent="0.4">
      <c r="A287" s="22"/>
      <c r="B287" s="7"/>
      <c r="C287" s="8"/>
      <c r="D287" s="38"/>
      <c r="E287" s="8"/>
      <c r="F287" s="2"/>
      <c r="G287" s="2"/>
      <c r="H287" s="22"/>
      <c r="I287" s="7"/>
      <c r="J287" s="8"/>
      <c r="K287" s="38"/>
      <c r="L287" s="8"/>
      <c r="M287" s="2"/>
      <c r="N287" s="2"/>
      <c r="O287" s="22"/>
      <c r="P287" s="7"/>
      <c r="Q287" s="8"/>
      <c r="R287" s="38"/>
      <c r="S287" s="8"/>
      <c r="T287" s="2"/>
      <c r="U287" s="2"/>
      <c r="V287" s="22"/>
      <c r="W287" s="7"/>
      <c r="X287" s="8"/>
      <c r="Y287" s="38"/>
      <c r="Z287" s="8"/>
    </row>
    <row r="288" spans="1:26" ht="18" x14ac:dyDescent="0.4">
      <c r="A288" s="22"/>
      <c r="B288" s="7"/>
      <c r="C288" s="8"/>
      <c r="D288" s="38"/>
      <c r="E288" s="8"/>
      <c r="F288" s="2"/>
      <c r="G288" s="2"/>
      <c r="H288" s="22"/>
      <c r="I288" s="7"/>
      <c r="J288" s="8"/>
      <c r="K288" s="38"/>
      <c r="L288" s="8"/>
      <c r="M288" s="2"/>
      <c r="N288" s="2"/>
      <c r="O288" s="22"/>
      <c r="P288" s="7"/>
      <c r="Q288" s="8"/>
      <c r="R288" s="38"/>
      <c r="S288" s="8"/>
      <c r="T288" s="2"/>
      <c r="U288" s="2"/>
      <c r="V288" s="22"/>
      <c r="W288" s="7"/>
      <c r="X288" s="8"/>
      <c r="Y288" s="38"/>
      <c r="Z288" s="8"/>
    </row>
    <row r="289" spans="1:26" ht="18" x14ac:dyDescent="0.4">
      <c r="A289" s="22"/>
      <c r="B289" s="7"/>
      <c r="C289" s="8"/>
      <c r="D289" s="38"/>
      <c r="E289" s="8"/>
      <c r="F289" s="2"/>
      <c r="G289" s="2"/>
      <c r="H289" s="22"/>
      <c r="I289" s="7"/>
      <c r="J289" s="8"/>
      <c r="K289" s="38"/>
      <c r="L289" s="8"/>
      <c r="M289" s="2"/>
      <c r="N289" s="2"/>
      <c r="O289" s="22"/>
      <c r="P289" s="7"/>
      <c r="Q289" s="8"/>
      <c r="R289" s="38"/>
      <c r="S289" s="8"/>
      <c r="T289" s="2"/>
      <c r="U289" s="2"/>
      <c r="V289" s="22"/>
      <c r="W289" s="7"/>
      <c r="X289" s="8"/>
      <c r="Y289" s="38"/>
      <c r="Z289" s="8"/>
    </row>
    <row r="290" spans="1:26" ht="18" x14ac:dyDescent="0.4">
      <c r="A290" s="22"/>
      <c r="B290" s="7"/>
      <c r="C290" s="8"/>
      <c r="D290" s="38"/>
      <c r="E290" s="8"/>
      <c r="F290" s="2"/>
      <c r="G290" s="2"/>
      <c r="H290" s="22"/>
      <c r="I290" s="7"/>
      <c r="J290" s="8"/>
      <c r="K290" s="38"/>
      <c r="L290" s="8"/>
      <c r="M290" s="2"/>
      <c r="N290" s="2"/>
      <c r="O290" s="22"/>
      <c r="P290" s="7"/>
      <c r="Q290" s="8"/>
      <c r="R290" s="38"/>
      <c r="S290" s="8"/>
      <c r="T290" s="2"/>
      <c r="U290" s="2"/>
      <c r="V290" s="22"/>
      <c r="W290" s="7"/>
      <c r="X290" s="8"/>
      <c r="Y290" s="38"/>
      <c r="Z290" s="8"/>
    </row>
    <row r="291" spans="1:26" ht="18" x14ac:dyDescent="0.4">
      <c r="A291" s="22"/>
      <c r="B291" s="7"/>
      <c r="C291" s="8"/>
      <c r="D291" s="38"/>
      <c r="E291" s="8"/>
      <c r="F291" s="2"/>
      <c r="G291" s="2"/>
      <c r="H291" s="22"/>
      <c r="I291" s="7"/>
      <c r="J291" s="8"/>
      <c r="K291" s="38"/>
      <c r="L291" s="8"/>
      <c r="M291" s="2"/>
      <c r="N291" s="2"/>
      <c r="O291" s="22"/>
      <c r="P291" s="7"/>
      <c r="Q291" s="8"/>
      <c r="R291" s="38"/>
      <c r="S291" s="8"/>
      <c r="T291" s="2"/>
      <c r="U291" s="2"/>
      <c r="V291" s="22"/>
      <c r="W291" s="7"/>
      <c r="X291" s="8"/>
      <c r="Y291" s="38"/>
      <c r="Z291" s="8"/>
    </row>
    <row r="292" spans="1:26" ht="18" x14ac:dyDescent="0.4">
      <c r="A292" s="22"/>
      <c r="B292" s="7"/>
      <c r="C292" s="8"/>
      <c r="D292" s="38"/>
      <c r="E292" s="8"/>
      <c r="F292" s="2"/>
      <c r="G292" s="2"/>
      <c r="H292" s="22"/>
      <c r="I292" s="7"/>
      <c r="J292" s="8"/>
      <c r="K292" s="38"/>
      <c r="L292" s="8"/>
      <c r="M292" s="2"/>
      <c r="N292" s="2"/>
      <c r="O292" s="22"/>
      <c r="P292" s="7"/>
      <c r="Q292" s="8"/>
      <c r="R292" s="38"/>
      <c r="S292" s="8"/>
      <c r="T292" s="2"/>
      <c r="U292" s="2"/>
      <c r="V292" s="22"/>
      <c r="W292" s="7"/>
      <c r="X292" s="8"/>
      <c r="Y292" s="38"/>
      <c r="Z292" s="8"/>
    </row>
    <row r="293" spans="1:26" ht="15.5" x14ac:dyDescent="0.35">
      <c r="A293" s="39"/>
      <c r="B293" s="40"/>
      <c r="C293" s="39"/>
      <c r="D293" s="41"/>
      <c r="E293" s="39"/>
      <c r="F293" s="2"/>
      <c r="G293" s="2"/>
      <c r="H293" s="39"/>
      <c r="I293" s="40"/>
      <c r="J293" s="39"/>
      <c r="K293" s="41"/>
      <c r="L293" s="39"/>
      <c r="M293" s="2"/>
      <c r="N293" s="2"/>
      <c r="O293" s="39"/>
      <c r="P293" s="40"/>
      <c r="Q293" s="39"/>
      <c r="R293" s="41"/>
      <c r="S293" s="39"/>
      <c r="T293" s="2"/>
      <c r="U293" s="2"/>
      <c r="V293" s="39"/>
      <c r="W293" s="40"/>
      <c r="X293" s="39"/>
      <c r="Y293" s="41"/>
      <c r="Z293" s="39"/>
    </row>
    <row r="294" spans="1:26" ht="15.5" x14ac:dyDescent="0.35">
      <c r="A294" s="39"/>
      <c r="B294" s="40"/>
      <c r="C294" s="39"/>
      <c r="D294" s="41"/>
      <c r="E294" s="39"/>
      <c r="F294" s="2"/>
      <c r="G294" s="2"/>
      <c r="H294" s="39"/>
      <c r="I294" s="40"/>
      <c r="J294" s="39"/>
      <c r="K294" s="41"/>
      <c r="L294" s="39"/>
      <c r="M294" s="2"/>
      <c r="N294" s="2"/>
      <c r="O294" s="39"/>
      <c r="P294" s="40"/>
      <c r="Q294" s="39"/>
      <c r="R294" s="41"/>
      <c r="S294" s="39"/>
      <c r="T294" s="2"/>
      <c r="U294" s="2"/>
      <c r="V294" s="39"/>
      <c r="W294" s="40"/>
      <c r="X294" s="39"/>
      <c r="Y294" s="41"/>
      <c r="Z294" s="39"/>
    </row>
    <row r="295" spans="1:26" ht="15.5" x14ac:dyDescent="0.35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39"/>
      <c r="W295" s="40"/>
      <c r="X295" s="39"/>
      <c r="Y295" s="41"/>
      <c r="Z295" s="39"/>
    </row>
    <row r="296" spans="1:26" ht="15.5" x14ac:dyDescent="0.35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39"/>
      <c r="W296" s="40"/>
      <c r="X296" s="39"/>
      <c r="Y296" s="41"/>
      <c r="Z296" s="39"/>
    </row>
    <row r="297" spans="1:26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</row>
    <row r="298" spans="1:26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</row>
    <row r="299" spans="1:26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</row>
    <row r="300" spans="1:26" ht="36" x14ac:dyDescent="0.4">
      <c r="A300" s="13" t="s">
        <v>168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168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168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168</v>
      </c>
      <c r="W300" s="14" t="s">
        <v>114</v>
      </c>
      <c r="X300" s="15" t="s">
        <v>70</v>
      </c>
      <c r="Y300" s="16" t="s">
        <v>71</v>
      </c>
      <c r="Z300" s="15" t="s">
        <v>70</v>
      </c>
    </row>
    <row r="301" spans="1:26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</row>
    <row r="302" spans="1:26" ht="17.5" x14ac:dyDescent="0.35">
      <c r="A302" s="8" t="s">
        <v>91</v>
      </c>
      <c r="B302" s="7">
        <v>4907551.95</v>
      </c>
      <c r="C302" s="18">
        <v>1.932562850236335E-2</v>
      </c>
      <c r="D302" s="9">
        <v>68</v>
      </c>
      <c r="E302" s="18">
        <v>2.8825773632895294E-2</v>
      </c>
      <c r="F302" s="2"/>
      <c r="G302" s="2"/>
      <c r="H302" s="8" t="s">
        <v>91</v>
      </c>
      <c r="I302" s="7">
        <v>4323912.0999999996</v>
      </c>
      <c r="J302" s="18">
        <v>1.9373083738401606E-2</v>
      </c>
      <c r="K302" s="9">
        <v>58</v>
      </c>
      <c r="L302" s="18">
        <v>2.8585510103499259E-2</v>
      </c>
      <c r="M302" s="2"/>
      <c r="N302" s="2"/>
      <c r="O302" s="8" t="s">
        <v>91</v>
      </c>
      <c r="P302" s="7">
        <v>3857506.79</v>
      </c>
      <c r="Q302" s="18">
        <v>1.8889935700766077E-2</v>
      </c>
      <c r="R302" s="9">
        <v>51</v>
      </c>
      <c r="S302" s="18">
        <v>2.7717391304347826E-2</v>
      </c>
      <c r="T302" s="2"/>
      <c r="U302" s="2"/>
      <c r="V302" s="8" t="s">
        <v>91</v>
      </c>
      <c r="W302" s="7">
        <v>3681911.18</v>
      </c>
      <c r="X302" s="18">
        <v>1.9643152898944805E-2</v>
      </c>
      <c r="Y302" s="9">
        <v>49</v>
      </c>
      <c r="Z302" s="18">
        <v>2.9218843172331546E-2</v>
      </c>
    </row>
    <row r="303" spans="1:26" ht="17.5" x14ac:dyDescent="0.35">
      <c r="A303" s="8" t="s">
        <v>92</v>
      </c>
      <c r="B303" s="7">
        <v>171840704.63999984</v>
      </c>
      <c r="C303" s="18">
        <v>0.6766978023446053</v>
      </c>
      <c r="D303" s="9">
        <v>1534</v>
      </c>
      <c r="E303" s="18">
        <v>0.65027554048325564</v>
      </c>
      <c r="F303" s="2"/>
      <c r="G303" s="2"/>
      <c r="H303" s="8" t="s">
        <v>92</v>
      </c>
      <c r="I303" s="7">
        <v>150406907.24999997</v>
      </c>
      <c r="J303" s="18">
        <v>0.67389103700518171</v>
      </c>
      <c r="K303" s="9">
        <v>1321</v>
      </c>
      <c r="L303" s="18">
        <v>0.65105963528831934</v>
      </c>
      <c r="M303" s="2"/>
      <c r="N303" s="2"/>
      <c r="O303" s="8" t="s">
        <v>92</v>
      </c>
      <c r="P303" s="7">
        <v>137475078.03000009</v>
      </c>
      <c r="Q303" s="18">
        <v>0.67320565479665728</v>
      </c>
      <c r="R303" s="9">
        <v>1195</v>
      </c>
      <c r="S303" s="18">
        <v>0.64945652173913049</v>
      </c>
      <c r="T303" s="2"/>
      <c r="U303" s="2"/>
      <c r="V303" s="8" t="s">
        <v>92</v>
      </c>
      <c r="W303" s="7">
        <v>125223145.99999993</v>
      </c>
      <c r="X303" s="18">
        <v>0.66807081515879663</v>
      </c>
      <c r="Y303" s="9">
        <v>1079</v>
      </c>
      <c r="Z303" s="18">
        <v>0.64341085271317833</v>
      </c>
    </row>
    <row r="304" spans="1:26" ht="17.5" x14ac:dyDescent="0.35">
      <c r="A304" s="8" t="s">
        <v>93</v>
      </c>
      <c r="B304" s="7">
        <v>77191839.040000051</v>
      </c>
      <c r="C304" s="18">
        <v>0.30397656915303134</v>
      </c>
      <c r="D304" s="9">
        <v>757</v>
      </c>
      <c r="E304" s="18">
        <v>0.32089868588384907</v>
      </c>
      <c r="F304" s="2"/>
      <c r="G304" s="2"/>
      <c r="H304" s="8" t="s">
        <v>93</v>
      </c>
      <c r="I304" s="7">
        <v>68460911.940000042</v>
      </c>
      <c r="J304" s="18">
        <v>0.30673587925641665</v>
      </c>
      <c r="K304" s="9">
        <v>650</v>
      </c>
      <c r="L304" s="18">
        <v>0.32035485460818136</v>
      </c>
      <c r="M304" s="2"/>
      <c r="N304" s="2"/>
      <c r="O304" s="8" t="s">
        <v>93</v>
      </c>
      <c r="P304" s="7">
        <v>62877045.699999981</v>
      </c>
      <c r="Q304" s="18">
        <v>0.30790440950257669</v>
      </c>
      <c r="R304" s="9">
        <v>594</v>
      </c>
      <c r="S304" s="18">
        <v>0.32282608695652176</v>
      </c>
      <c r="T304" s="2"/>
      <c r="U304" s="2"/>
      <c r="V304" s="8" t="s">
        <v>93</v>
      </c>
      <c r="W304" s="7">
        <v>58534871.580000013</v>
      </c>
      <c r="X304" s="18">
        <v>0.31228603194225857</v>
      </c>
      <c r="Y304" s="9">
        <v>549</v>
      </c>
      <c r="Z304" s="18">
        <v>0.32737030411449014</v>
      </c>
    </row>
    <row r="305" spans="1:26" ht="17.5" x14ac:dyDescent="0.35">
      <c r="A305" s="8"/>
      <c r="B305" s="45"/>
      <c r="C305" s="21"/>
      <c r="D305" s="9"/>
      <c r="E305" s="21"/>
      <c r="F305" s="2"/>
      <c r="G305" s="2"/>
      <c r="H305" s="8"/>
      <c r="I305" s="45"/>
      <c r="J305" s="21"/>
      <c r="K305" s="9"/>
      <c r="L305" s="21"/>
      <c r="M305" s="2"/>
      <c r="N305" s="2"/>
      <c r="O305" s="8"/>
      <c r="P305" s="45"/>
      <c r="Q305" s="21"/>
      <c r="R305" s="9"/>
      <c r="S305" s="21"/>
      <c r="T305" s="2"/>
      <c r="U305" s="2"/>
      <c r="V305" s="8"/>
      <c r="W305" s="45"/>
      <c r="X305" s="21"/>
      <c r="Y305" s="9"/>
      <c r="Z305" s="21"/>
    </row>
    <row r="306" spans="1:26" ht="18.5" thickBot="1" x14ac:dyDescent="0.45">
      <c r="A306" s="8"/>
      <c r="B306" s="23">
        <f>SUM(B302:B305)</f>
        <v>253940095.62999988</v>
      </c>
      <c r="C306" s="24"/>
      <c r="D306" s="25">
        <f>SUM(D302:D305)</f>
        <v>2359</v>
      </c>
      <c r="E306" s="21"/>
      <c r="F306" s="2"/>
      <c r="G306" s="2"/>
      <c r="H306" s="8"/>
      <c r="I306" s="23">
        <f>SUM(I302:I305)</f>
        <v>223191731.29000002</v>
      </c>
      <c r="J306" s="24"/>
      <c r="K306" s="25">
        <f>SUM(K302:K305)</f>
        <v>2029</v>
      </c>
      <c r="L306" s="21"/>
      <c r="M306" s="2"/>
      <c r="N306" s="2"/>
      <c r="O306" s="8"/>
      <c r="P306" s="23">
        <f>SUM(P302:P305)</f>
        <v>204209630.52000007</v>
      </c>
      <c r="Q306" s="24"/>
      <c r="R306" s="25">
        <f>SUM(R302:R305)</f>
        <v>1840</v>
      </c>
      <c r="S306" s="21"/>
      <c r="T306" s="2"/>
      <c r="U306" s="2"/>
      <c r="V306" s="8"/>
      <c r="W306" s="23">
        <f>SUM(W302:W305)</f>
        <v>187439928.75999993</v>
      </c>
      <c r="X306" s="24"/>
      <c r="Y306" s="25">
        <f>SUM(Y302:Y305)</f>
        <v>1677</v>
      </c>
      <c r="Z306" s="21"/>
    </row>
    <row r="307" spans="1:26" ht="16" thickTop="1" x14ac:dyDescent="0.35">
      <c r="A307" s="42"/>
      <c r="B307" s="46"/>
      <c r="C307" s="47"/>
      <c r="D307" s="46"/>
      <c r="E307" s="47"/>
      <c r="F307" s="2"/>
      <c r="G307" s="2"/>
      <c r="H307" s="42"/>
      <c r="I307" s="46"/>
      <c r="J307" s="47"/>
      <c r="K307" s="46"/>
      <c r="L307" s="47"/>
      <c r="M307" s="2"/>
      <c r="N307" s="2"/>
      <c r="O307" s="42"/>
      <c r="P307" s="46"/>
      <c r="Q307" s="47"/>
      <c r="R307" s="46"/>
      <c r="S307" s="47"/>
      <c r="T307" s="2"/>
      <c r="U307" s="2"/>
      <c r="V307" s="42"/>
      <c r="W307" s="46"/>
      <c r="X307" s="47"/>
      <c r="Y307" s="46"/>
      <c r="Z307" s="47"/>
    </row>
    <row r="308" spans="1:26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</row>
    <row r="309" spans="1:26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</row>
    <row r="310" spans="1:26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</row>
    <row r="311" spans="1:26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</row>
    <row r="312" spans="1:26" ht="36" x14ac:dyDescent="0.4">
      <c r="A312" s="13" t="s">
        <v>169</v>
      </c>
      <c r="B312" s="14" t="s">
        <v>162</v>
      </c>
      <c r="C312" s="48" t="s">
        <v>163</v>
      </c>
      <c r="D312" s="16" t="s">
        <v>164</v>
      </c>
      <c r="E312" s="48" t="s">
        <v>163</v>
      </c>
      <c r="F312" s="49" t="s">
        <v>167</v>
      </c>
      <c r="G312" s="2"/>
      <c r="H312" s="13" t="s">
        <v>169</v>
      </c>
      <c r="I312" s="14" t="s">
        <v>162</v>
      </c>
      <c r="J312" s="48" t="s">
        <v>163</v>
      </c>
      <c r="K312" s="16" t="s">
        <v>164</v>
      </c>
      <c r="L312" s="48" t="s">
        <v>163</v>
      </c>
      <c r="M312" s="49" t="s">
        <v>167</v>
      </c>
      <c r="N312" s="2"/>
      <c r="O312" s="13" t="s">
        <v>169</v>
      </c>
      <c r="P312" s="14" t="s">
        <v>162</v>
      </c>
      <c r="Q312" s="48" t="s">
        <v>163</v>
      </c>
      <c r="R312" s="16" t="s">
        <v>164</v>
      </c>
      <c r="S312" s="48" t="s">
        <v>163</v>
      </c>
      <c r="T312" s="49" t="s">
        <v>167</v>
      </c>
      <c r="U312" s="2"/>
      <c r="V312" s="13" t="s">
        <v>169</v>
      </c>
      <c r="W312" s="14" t="s">
        <v>162</v>
      </c>
      <c r="X312" s="48" t="s">
        <v>163</v>
      </c>
      <c r="Y312" s="16" t="s">
        <v>164</v>
      </c>
      <c r="Z312" s="48" t="s">
        <v>163</v>
      </c>
    </row>
    <row r="313" spans="1:26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</row>
    <row r="314" spans="1:26" ht="17.5" x14ac:dyDescent="0.35">
      <c r="A314" s="8" t="s">
        <v>108</v>
      </c>
      <c r="B314" s="7">
        <v>252272596.67999935</v>
      </c>
      <c r="C314" s="18">
        <v>0.9934334948332455</v>
      </c>
      <c r="D314" s="9">
        <v>2336</v>
      </c>
      <c r="E314" s="18">
        <v>0.99025010597710894</v>
      </c>
      <c r="F314" s="52">
        <v>4032377.2899999861</v>
      </c>
      <c r="G314" s="2"/>
      <c r="H314" s="8" t="s">
        <v>108</v>
      </c>
      <c r="I314" s="7">
        <v>221881228.37999967</v>
      </c>
      <c r="J314" s="18">
        <v>0.99412835366961882</v>
      </c>
      <c r="K314" s="9">
        <v>2010</v>
      </c>
      <c r="L314" s="18">
        <v>0.99063578117299167</v>
      </c>
      <c r="M314" s="52">
        <v>3557272.5699999887</v>
      </c>
      <c r="N314" s="2"/>
      <c r="O314" s="8" t="s">
        <v>108</v>
      </c>
      <c r="P314" s="7">
        <v>198280477.9999994</v>
      </c>
      <c r="Q314" s="18">
        <v>0.97096536287293278</v>
      </c>
      <c r="R314" s="9">
        <v>1791</v>
      </c>
      <c r="S314" s="18">
        <v>0.97336956521739126</v>
      </c>
      <c r="T314" s="52">
        <v>2907694.76</v>
      </c>
      <c r="U314" s="2"/>
      <c r="V314" s="8" t="s">
        <v>108</v>
      </c>
      <c r="W314" s="7">
        <v>175299303.92999959</v>
      </c>
      <c r="X314" s="18">
        <v>0.9352292496571244</v>
      </c>
      <c r="Y314" s="9">
        <v>1582</v>
      </c>
      <c r="Z314" s="18">
        <v>0.9433512224209899</v>
      </c>
    </row>
    <row r="315" spans="1:26" ht="17.5" x14ac:dyDescent="0.35">
      <c r="A315" s="8" t="s">
        <v>109</v>
      </c>
      <c r="B315" s="7">
        <v>1667498.95</v>
      </c>
      <c r="C315" s="18">
        <v>6.566505166752429E-3</v>
      </c>
      <c r="D315" s="9">
        <v>23</v>
      </c>
      <c r="E315" s="18">
        <v>9.7498940228910556E-3</v>
      </c>
      <c r="F315" s="7">
        <v>0</v>
      </c>
      <c r="G315" s="2"/>
      <c r="H315" s="8" t="s">
        <v>109</v>
      </c>
      <c r="I315" s="7">
        <v>1310502.9099999999</v>
      </c>
      <c r="J315" s="18">
        <v>5.8716463303796059E-3</v>
      </c>
      <c r="K315" s="9">
        <v>19</v>
      </c>
      <c r="L315" s="18">
        <v>9.364218827008379E-3</v>
      </c>
      <c r="M315" s="7">
        <v>0</v>
      </c>
      <c r="N315" s="2"/>
      <c r="O315" s="8" t="s">
        <v>109</v>
      </c>
      <c r="P315" s="7">
        <v>5929152.5199999996</v>
      </c>
      <c r="Q315" s="18">
        <v>2.903463712706392E-2</v>
      </c>
      <c r="R315" s="9">
        <v>49</v>
      </c>
      <c r="S315" s="18">
        <v>2.6630434782608695E-2</v>
      </c>
      <c r="T315" s="7">
        <v>0</v>
      </c>
      <c r="U315" s="2"/>
      <c r="V315" s="8" t="s">
        <v>109</v>
      </c>
      <c r="W315" s="7">
        <v>12140624.830000004</v>
      </c>
      <c r="X315" s="18">
        <v>6.4770750342873787E-2</v>
      </c>
      <c r="Y315" s="9">
        <v>95</v>
      </c>
      <c r="Z315" s="18">
        <v>5.6648777579010136E-2</v>
      </c>
    </row>
    <row r="316" spans="1:26" ht="17.5" x14ac:dyDescent="0.35">
      <c r="A316" s="8"/>
      <c r="B316" s="45"/>
      <c r="C316" s="21"/>
      <c r="D316" s="9"/>
      <c r="E316" s="21"/>
      <c r="F316" s="53"/>
      <c r="G316" s="2"/>
      <c r="H316" s="8"/>
      <c r="I316" s="45"/>
      <c r="J316" s="21"/>
      <c r="K316" s="9"/>
      <c r="L316" s="21"/>
      <c r="M316" s="53"/>
      <c r="N316" s="2"/>
      <c r="O316" s="8"/>
      <c r="P316" s="45"/>
      <c r="Q316" s="21"/>
      <c r="R316" s="9"/>
      <c r="S316" s="21"/>
      <c r="T316" s="53"/>
      <c r="U316" s="2"/>
      <c r="V316" s="8"/>
      <c r="W316" s="45"/>
      <c r="X316" s="21"/>
      <c r="Y316" s="9"/>
      <c r="Z316" s="21"/>
    </row>
    <row r="317" spans="1:26" ht="18.5" thickBot="1" x14ac:dyDescent="0.45">
      <c r="A317" s="8"/>
      <c r="B317" s="23">
        <f>SUM(B314:B316)</f>
        <v>253940095.62999934</v>
      </c>
      <c r="C317" s="24"/>
      <c r="D317" s="25">
        <f>SUM(D314:D316)</f>
        <v>2359</v>
      </c>
      <c r="E317" s="21"/>
      <c r="F317" s="23">
        <f>SUM(F314:F316)</f>
        <v>4032377.2899999861</v>
      </c>
      <c r="G317" s="2"/>
      <c r="H317" s="8"/>
      <c r="I317" s="23">
        <f>SUM(I314:I316)</f>
        <v>223191731.28999966</v>
      </c>
      <c r="J317" s="24"/>
      <c r="K317" s="25">
        <f>SUM(K314:K316)</f>
        <v>2029</v>
      </c>
      <c r="L317" s="21"/>
      <c r="M317" s="23">
        <f>SUM(M314:M316)</f>
        <v>3557272.5699999887</v>
      </c>
      <c r="N317" s="2"/>
      <c r="O317" s="8"/>
      <c r="P317" s="23">
        <f>SUM(P314:P316)</f>
        <v>204209630.51999941</v>
      </c>
      <c r="Q317" s="24"/>
      <c r="R317" s="25">
        <f>SUM(R314:R316)</f>
        <v>1840</v>
      </c>
      <c r="S317" s="21"/>
      <c r="T317" s="23">
        <f>SUM(T314:T316)</f>
        <v>2907694.76</v>
      </c>
      <c r="U317" s="2"/>
      <c r="V317" s="8"/>
      <c r="W317" s="23">
        <f>SUM(W314:W316)</f>
        <v>187439928.7599996</v>
      </c>
      <c r="X317" s="24"/>
      <c r="Y317" s="25">
        <f>SUM(Y314:Y316)</f>
        <v>1677</v>
      </c>
      <c r="Z317" s="21"/>
    </row>
    <row r="318" spans="1:26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</sheetData>
  <mergeCells count="4">
    <mergeCell ref="A1:E1"/>
    <mergeCell ref="H1:L1"/>
    <mergeCell ref="V1:Z1"/>
    <mergeCell ref="O1:S1"/>
  </mergeCells>
  <phoneticPr fontId="0" type="noConversion"/>
  <pageMargins left="0.15748031496062992" right="0.15748031496062992" top="0" bottom="0" header="0.51181102362204722" footer="0.51181102362204722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Z323"/>
  <sheetViews>
    <sheetView zoomScale="60" zoomScaleNormal="60" workbookViewId="0">
      <selection sqref="A1:E1"/>
    </sheetView>
  </sheetViews>
  <sheetFormatPr defaultRowHeight="12.5" x14ac:dyDescent="0.25"/>
  <cols>
    <col min="1" max="1" width="41.90625" customWidth="1"/>
    <col min="2" max="2" width="31.08984375" customWidth="1"/>
    <col min="3" max="3" width="23.6328125" customWidth="1"/>
    <col min="4" max="4" width="24.453125" customWidth="1"/>
    <col min="5" max="5" width="20.36328125" customWidth="1"/>
    <col min="6" max="6" width="19.90625" bestFit="1" customWidth="1"/>
    <col min="8" max="8" width="27" customWidth="1"/>
    <col min="9" max="9" width="33.36328125" customWidth="1"/>
    <col min="10" max="10" width="24.90625" customWidth="1"/>
    <col min="11" max="11" width="27.36328125" customWidth="1"/>
    <col min="12" max="12" width="19.54296875" customWidth="1"/>
    <col min="13" max="13" width="19.90625" bestFit="1" customWidth="1"/>
    <col min="15" max="15" width="31" customWidth="1"/>
    <col min="16" max="16" width="29.90625" customWidth="1"/>
    <col min="17" max="17" width="22.453125" customWidth="1"/>
    <col min="18" max="18" width="23.6328125" customWidth="1"/>
    <col min="19" max="19" width="21.36328125" customWidth="1"/>
    <col min="20" max="20" width="19.90625" bestFit="1" customWidth="1"/>
    <col min="22" max="22" width="30.08984375" customWidth="1"/>
    <col min="23" max="23" width="35.08984375" customWidth="1"/>
    <col min="24" max="24" width="23.6328125" customWidth="1"/>
    <col min="25" max="25" width="23.453125" customWidth="1"/>
    <col min="26" max="26" width="19.54296875" customWidth="1"/>
  </cols>
  <sheetData>
    <row r="1" spans="1:26" ht="23" x14ac:dyDescent="0.5">
      <c r="A1" s="150" t="s">
        <v>190</v>
      </c>
      <c r="B1" s="150"/>
      <c r="C1" s="150"/>
      <c r="D1" s="150"/>
      <c r="E1" s="150"/>
      <c r="F1" s="54"/>
      <c r="G1" s="54"/>
      <c r="H1" s="150" t="s">
        <v>194</v>
      </c>
      <c r="I1" s="150"/>
      <c r="J1" s="150"/>
      <c r="K1" s="150"/>
      <c r="L1" s="150"/>
      <c r="M1" s="54"/>
      <c r="N1" s="54"/>
      <c r="O1" s="150" t="s">
        <v>201</v>
      </c>
      <c r="P1" s="150"/>
      <c r="Q1" s="150"/>
      <c r="R1" s="150"/>
      <c r="S1" s="150"/>
      <c r="T1" s="54"/>
      <c r="U1" s="54"/>
      <c r="V1" s="150" t="s">
        <v>202</v>
      </c>
      <c r="W1" s="150"/>
      <c r="X1" s="150"/>
      <c r="Y1" s="150"/>
      <c r="Z1" s="150"/>
    </row>
    <row r="2" spans="1:26" ht="23" x14ac:dyDescent="0.5">
      <c r="A2" s="55" t="s">
        <v>193</v>
      </c>
      <c r="B2" s="56"/>
      <c r="C2" s="57"/>
      <c r="D2" s="58"/>
      <c r="E2" s="57"/>
      <c r="F2" s="54"/>
      <c r="G2" s="54"/>
      <c r="H2" s="55" t="s">
        <v>197</v>
      </c>
      <c r="I2" s="56"/>
      <c r="J2" s="57"/>
      <c r="K2" s="58"/>
      <c r="L2" s="57"/>
      <c r="M2" s="54"/>
      <c r="N2" s="54"/>
      <c r="O2" s="55" t="s">
        <v>200</v>
      </c>
      <c r="P2" s="56"/>
      <c r="Q2" s="57"/>
      <c r="R2" s="58"/>
      <c r="S2" s="57"/>
      <c r="T2" s="54"/>
      <c r="U2" s="54"/>
      <c r="V2" s="55" t="s">
        <v>205</v>
      </c>
      <c r="W2" s="56"/>
      <c r="X2" s="57"/>
      <c r="Y2" s="58"/>
      <c r="Z2" s="57"/>
    </row>
    <row r="3" spans="1:26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</row>
    <row r="4" spans="1:26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</row>
    <row r="5" spans="1:26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</row>
    <row r="6" spans="1:26" ht="36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</row>
    <row r="7" spans="1:26" ht="17.5" x14ac:dyDescent="0.35">
      <c r="A7" s="10"/>
      <c r="B7" s="11"/>
      <c r="C7" s="17"/>
      <c r="D7" s="12"/>
      <c r="E7" s="17"/>
      <c r="F7" s="2"/>
      <c r="G7" s="2"/>
      <c r="H7" s="10"/>
      <c r="I7" s="11"/>
      <c r="J7" s="17"/>
      <c r="K7" s="12"/>
      <c r="L7" s="17"/>
      <c r="M7" s="2"/>
      <c r="N7" s="2"/>
      <c r="O7" s="10"/>
      <c r="P7" s="11"/>
      <c r="Q7" s="17"/>
      <c r="R7" s="12"/>
      <c r="S7" s="17"/>
      <c r="T7" s="2"/>
      <c r="U7" s="2"/>
      <c r="V7" s="10"/>
      <c r="W7" s="11"/>
      <c r="X7" s="17"/>
      <c r="Y7" s="12"/>
      <c r="Z7" s="17"/>
    </row>
    <row r="8" spans="1:26" ht="17.5" x14ac:dyDescent="0.35">
      <c r="A8" s="8" t="s">
        <v>54</v>
      </c>
      <c r="B8" s="7">
        <v>774748.16000000003</v>
      </c>
      <c r="C8" s="18">
        <v>4.5763164484430548E-3</v>
      </c>
      <c r="D8" s="9">
        <v>32</v>
      </c>
      <c r="E8" s="18">
        <v>2.119205298013245E-2</v>
      </c>
      <c r="F8" s="2"/>
      <c r="G8" s="2"/>
      <c r="H8" s="8" t="s">
        <v>54</v>
      </c>
      <c r="I8" s="7">
        <v>733289.16</v>
      </c>
      <c r="J8" s="18">
        <v>4.8073162897704453E-3</v>
      </c>
      <c r="K8" s="9">
        <v>37</v>
      </c>
      <c r="L8" s="18">
        <v>2.6948288419519302E-2</v>
      </c>
      <c r="M8" s="2"/>
      <c r="N8" s="2"/>
      <c r="O8" s="8" t="s">
        <v>54</v>
      </c>
      <c r="P8" s="7">
        <v>677902.52</v>
      </c>
      <c r="Q8" s="18">
        <v>4.7636371474689271E-3</v>
      </c>
      <c r="R8" s="9">
        <v>37</v>
      </c>
      <c r="S8" s="18">
        <v>2.8771384136858476E-2</v>
      </c>
      <c r="T8" s="2"/>
      <c r="U8" s="2"/>
      <c r="V8" s="8" t="s">
        <v>54</v>
      </c>
      <c r="W8" s="7">
        <v>700293.03</v>
      </c>
      <c r="X8" s="18">
        <v>5.2002832362194875E-3</v>
      </c>
      <c r="Y8" s="9">
        <v>33</v>
      </c>
      <c r="Z8" s="18">
        <v>2.6960784313725492E-2</v>
      </c>
    </row>
    <row r="9" spans="1:26" ht="17.5" x14ac:dyDescent="0.35">
      <c r="A9" s="8" t="s">
        <v>55</v>
      </c>
      <c r="B9" s="7">
        <v>3824513.58</v>
      </c>
      <c r="C9" s="18">
        <v>2.2590804737694151E-2</v>
      </c>
      <c r="D9" s="9">
        <v>49</v>
      </c>
      <c r="E9" s="18">
        <v>3.2450331125827812E-2</v>
      </c>
      <c r="F9" s="2"/>
      <c r="G9" s="2"/>
      <c r="H9" s="8" t="s">
        <v>55</v>
      </c>
      <c r="I9" s="7">
        <v>3082638.44</v>
      </c>
      <c r="J9" s="18">
        <v>2.0209241860447733E-2</v>
      </c>
      <c r="K9" s="9">
        <v>46</v>
      </c>
      <c r="L9" s="18">
        <v>3.3503277494537506E-2</v>
      </c>
      <c r="M9" s="2"/>
      <c r="N9" s="2"/>
      <c r="O9" s="8" t="s">
        <v>55</v>
      </c>
      <c r="P9" s="7">
        <v>3378034.62</v>
      </c>
      <c r="Q9" s="18">
        <v>2.373752969861815E-2</v>
      </c>
      <c r="R9" s="9">
        <v>44</v>
      </c>
      <c r="S9" s="18">
        <v>3.4214618973561428E-2</v>
      </c>
      <c r="T9" s="2"/>
      <c r="U9" s="2"/>
      <c r="V9" s="8" t="s">
        <v>55</v>
      </c>
      <c r="W9" s="7">
        <v>2881676.85</v>
      </c>
      <c r="X9" s="18">
        <v>2.139895040117246E-2</v>
      </c>
      <c r="Y9" s="9">
        <v>46</v>
      </c>
      <c r="Z9" s="18">
        <v>3.7581699346405227E-2</v>
      </c>
    </row>
    <row r="10" spans="1:26" ht="17.5" x14ac:dyDescent="0.35">
      <c r="A10" s="8" t="s">
        <v>56</v>
      </c>
      <c r="B10" s="7">
        <v>1809436.79</v>
      </c>
      <c r="C10" s="18">
        <v>1.0688060678317714E-2</v>
      </c>
      <c r="D10" s="9">
        <v>28</v>
      </c>
      <c r="E10" s="18">
        <v>1.8543046357615896E-2</v>
      </c>
      <c r="F10" s="2"/>
      <c r="G10" s="2"/>
      <c r="H10" s="8" t="s">
        <v>56</v>
      </c>
      <c r="I10" s="7">
        <v>2287595.87</v>
      </c>
      <c r="J10" s="18">
        <v>1.4997080947252234E-2</v>
      </c>
      <c r="K10" s="9">
        <v>29</v>
      </c>
      <c r="L10" s="18">
        <v>2.1121631463947559E-2</v>
      </c>
      <c r="M10" s="2"/>
      <c r="N10" s="2"/>
      <c r="O10" s="8" t="s">
        <v>56</v>
      </c>
      <c r="P10" s="7">
        <v>1857431.46</v>
      </c>
      <c r="Q10" s="18">
        <v>1.3052215090944709E-2</v>
      </c>
      <c r="R10" s="9">
        <v>27</v>
      </c>
      <c r="S10" s="18">
        <v>2.0995334370139968E-2</v>
      </c>
      <c r="T10" s="2"/>
      <c r="U10" s="2"/>
      <c r="V10" s="8" t="s">
        <v>56</v>
      </c>
      <c r="W10" s="7">
        <v>1576641.63</v>
      </c>
      <c r="X10" s="18">
        <v>1.170793180394037E-2</v>
      </c>
      <c r="Y10" s="9">
        <v>24</v>
      </c>
      <c r="Z10" s="18">
        <v>1.9607843137254902E-2</v>
      </c>
    </row>
    <row r="11" spans="1:26" ht="17.5" x14ac:dyDescent="0.35">
      <c r="A11" s="8" t="s">
        <v>57</v>
      </c>
      <c r="B11" s="7">
        <v>3162602.84</v>
      </c>
      <c r="C11" s="18">
        <v>1.8681001316072459E-2</v>
      </c>
      <c r="D11" s="9">
        <v>34</v>
      </c>
      <c r="E11" s="18">
        <v>2.2516556291390728E-2</v>
      </c>
      <c r="F11" s="2"/>
      <c r="G11" s="2"/>
      <c r="H11" s="8" t="s">
        <v>57</v>
      </c>
      <c r="I11" s="7">
        <v>2480405.06</v>
      </c>
      <c r="J11" s="18">
        <v>1.6261104487303536E-2</v>
      </c>
      <c r="K11" s="9">
        <v>29</v>
      </c>
      <c r="L11" s="18">
        <v>2.1121631463947559E-2</v>
      </c>
      <c r="M11" s="2"/>
      <c r="N11" s="2"/>
      <c r="O11" s="8" t="s">
        <v>57</v>
      </c>
      <c r="P11" s="7">
        <v>2017714.96</v>
      </c>
      <c r="Q11" s="18">
        <v>1.4178531061456714E-2</v>
      </c>
      <c r="R11" s="9">
        <v>22</v>
      </c>
      <c r="S11" s="18">
        <v>1.7107309486780714E-2</v>
      </c>
      <c r="T11" s="2"/>
      <c r="U11" s="2"/>
      <c r="V11" s="8" t="s">
        <v>57</v>
      </c>
      <c r="W11" s="7">
        <v>2023126.48</v>
      </c>
      <c r="X11" s="18">
        <v>1.5023469130766213E-2</v>
      </c>
      <c r="Y11" s="9">
        <v>23</v>
      </c>
      <c r="Z11" s="18">
        <v>1.8790849673202614E-2</v>
      </c>
    </row>
    <row r="12" spans="1:26" ht="17.5" x14ac:dyDescent="0.35">
      <c r="A12" s="8" t="s">
        <v>58</v>
      </c>
      <c r="B12" s="7">
        <v>4470120.18</v>
      </c>
      <c r="C12" s="18">
        <v>2.6404302149296132E-2</v>
      </c>
      <c r="D12" s="9">
        <v>52</v>
      </c>
      <c r="E12" s="18">
        <v>3.443708609271523E-2</v>
      </c>
      <c r="F12" s="2"/>
      <c r="G12" s="2"/>
      <c r="H12" s="8" t="s">
        <v>58</v>
      </c>
      <c r="I12" s="7">
        <v>4868705.04</v>
      </c>
      <c r="J12" s="18">
        <v>3.1918384077680183E-2</v>
      </c>
      <c r="K12" s="9">
        <v>54</v>
      </c>
      <c r="L12" s="18">
        <v>3.9329934450109252E-2</v>
      </c>
      <c r="M12" s="2"/>
      <c r="N12" s="2"/>
      <c r="O12" s="8" t="s">
        <v>58</v>
      </c>
      <c r="P12" s="7">
        <v>4808610.3499999996</v>
      </c>
      <c r="Q12" s="18">
        <v>3.3790219412318405E-2</v>
      </c>
      <c r="R12" s="9">
        <v>53</v>
      </c>
      <c r="S12" s="18">
        <v>4.1213063763608088E-2</v>
      </c>
      <c r="T12" s="2"/>
      <c r="U12" s="2"/>
      <c r="V12" s="8" t="s">
        <v>58</v>
      </c>
      <c r="W12" s="7">
        <v>4808188.59</v>
      </c>
      <c r="X12" s="18">
        <v>3.5704971276322453E-2</v>
      </c>
      <c r="Y12" s="9">
        <v>50</v>
      </c>
      <c r="Z12" s="18">
        <v>4.084967320261438E-2</v>
      </c>
    </row>
    <row r="13" spans="1:26" ht="17.5" x14ac:dyDescent="0.35">
      <c r="A13" s="8" t="s">
        <v>59</v>
      </c>
      <c r="B13" s="7">
        <v>10179126.459999993</v>
      </c>
      <c r="C13" s="18">
        <v>6.0126511109984293E-2</v>
      </c>
      <c r="D13" s="9">
        <v>93</v>
      </c>
      <c r="E13" s="18">
        <v>6.1589403973509933E-2</v>
      </c>
      <c r="F13" s="2"/>
      <c r="G13" s="2"/>
      <c r="H13" s="8" t="s">
        <v>59</v>
      </c>
      <c r="I13" s="7">
        <v>9513921.0499999989</v>
      </c>
      <c r="J13" s="18">
        <v>6.2371612916322039E-2</v>
      </c>
      <c r="K13" s="9">
        <v>89</v>
      </c>
      <c r="L13" s="18">
        <v>6.4821558630735618E-2</v>
      </c>
      <c r="M13" s="2"/>
      <c r="N13" s="2"/>
      <c r="O13" s="8" t="s">
        <v>59</v>
      </c>
      <c r="P13" s="7">
        <v>7890215.9900000012</v>
      </c>
      <c r="Q13" s="18">
        <v>5.5444735611127886E-2</v>
      </c>
      <c r="R13" s="9">
        <v>82</v>
      </c>
      <c r="S13" s="18">
        <v>6.3763608087091764E-2</v>
      </c>
      <c r="T13" s="2"/>
      <c r="U13" s="2"/>
      <c r="V13" s="8" t="s">
        <v>59</v>
      </c>
      <c r="W13" s="7">
        <v>7481248.1600000001</v>
      </c>
      <c r="X13" s="18">
        <v>5.5554757402691675E-2</v>
      </c>
      <c r="Y13" s="9">
        <v>79</v>
      </c>
      <c r="Z13" s="18">
        <v>6.4542483660130726E-2</v>
      </c>
    </row>
    <row r="14" spans="1:26" ht="17.5" x14ac:dyDescent="0.35">
      <c r="A14" s="8" t="s">
        <v>60</v>
      </c>
      <c r="B14" s="7">
        <v>21613723.800000001</v>
      </c>
      <c r="C14" s="18">
        <v>0.12766889273805454</v>
      </c>
      <c r="D14" s="9">
        <v>163</v>
      </c>
      <c r="E14" s="18">
        <v>0.10794701986754966</v>
      </c>
      <c r="F14" s="2"/>
      <c r="G14" s="2"/>
      <c r="H14" s="8" t="s">
        <v>60</v>
      </c>
      <c r="I14" s="7">
        <v>20201224.250000004</v>
      </c>
      <c r="J14" s="18">
        <v>0.13243571527817316</v>
      </c>
      <c r="K14" s="9">
        <v>145</v>
      </c>
      <c r="L14" s="18">
        <v>0.1056081573197378</v>
      </c>
      <c r="M14" s="2"/>
      <c r="N14" s="2"/>
      <c r="O14" s="8" t="s">
        <v>60</v>
      </c>
      <c r="P14" s="7">
        <v>19632127.5</v>
      </c>
      <c r="Q14" s="18">
        <v>0.13795542734204072</v>
      </c>
      <c r="R14" s="9">
        <v>143</v>
      </c>
      <c r="S14" s="18">
        <v>0.11119751166407466</v>
      </c>
      <c r="T14" s="2"/>
      <c r="U14" s="2"/>
      <c r="V14" s="8" t="s">
        <v>60</v>
      </c>
      <c r="W14" s="7">
        <v>17652215.059999999</v>
      </c>
      <c r="X14" s="18">
        <v>0.13108300972045825</v>
      </c>
      <c r="Y14" s="9">
        <v>126</v>
      </c>
      <c r="Z14" s="18">
        <v>0.10294117647058823</v>
      </c>
    </row>
    <row r="15" spans="1:26" ht="17.5" x14ac:dyDescent="0.35">
      <c r="A15" s="8" t="s">
        <v>61</v>
      </c>
      <c r="B15" s="7">
        <v>30716655.979999989</v>
      </c>
      <c r="C15" s="18">
        <v>0.18143849222235087</v>
      </c>
      <c r="D15" s="9">
        <v>257</v>
      </c>
      <c r="E15" s="18">
        <v>0.17019867549668874</v>
      </c>
      <c r="F15" s="2"/>
      <c r="G15" s="2"/>
      <c r="H15" s="8" t="s">
        <v>61</v>
      </c>
      <c r="I15" s="7">
        <v>27270945.73</v>
      </c>
      <c r="J15" s="18">
        <v>0.17878358060723928</v>
      </c>
      <c r="K15" s="9">
        <v>228</v>
      </c>
      <c r="L15" s="18">
        <v>0.16605972323379461</v>
      </c>
      <c r="M15" s="2"/>
      <c r="N15" s="2"/>
      <c r="O15" s="8" t="s">
        <v>61</v>
      </c>
      <c r="P15" s="7">
        <v>26457536.800000001</v>
      </c>
      <c r="Q15" s="18">
        <v>0.18591774099173758</v>
      </c>
      <c r="R15" s="9">
        <v>222</v>
      </c>
      <c r="S15" s="18">
        <v>0.17262830482115085</v>
      </c>
      <c r="T15" s="2"/>
      <c r="U15" s="2"/>
      <c r="V15" s="8" t="s">
        <v>61</v>
      </c>
      <c r="W15" s="7">
        <v>23903412.410000004</v>
      </c>
      <c r="X15" s="18">
        <v>0.17750357281745882</v>
      </c>
      <c r="Y15" s="9">
        <v>201</v>
      </c>
      <c r="Z15" s="18">
        <v>0.1642156862745098</v>
      </c>
    </row>
    <row r="16" spans="1:26" ht="17.5" x14ac:dyDescent="0.35">
      <c r="A16" s="8" t="s">
        <v>62</v>
      </c>
      <c r="B16" s="7">
        <v>47445048.080000043</v>
      </c>
      <c r="C16" s="18">
        <v>0.28025049317403444</v>
      </c>
      <c r="D16" s="9">
        <v>403</v>
      </c>
      <c r="E16" s="18">
        <v>0.26688741721854303</v>
      </c>
      <c r="F16" s="2"/>
      <c r="G16" s="2"/>
      <c r="H16" s="8" t="s">
        <v>62</v>
      </c>
      <c r="I16" s="7">
        <v>39077192.010000005</v>
      </c>
      <c r="J16" s="18">
        <v>0.2561832793330267</v>
      </c>
      <c r="K16" s="9">
        <v>343</v>
      </c>
      <c r="L16" s="18">
        <v>0.24981791697013839</v>
      </c>
      <c r="M16" s="2"/>
      <c r="N16" s="2"/>
      <c r="O16" s="8" t="s">
        <v>62</v>
      </c>
      <c r="P16" s="7">
        <v>36129733.589999996</v>
      </c>
      <c r="Q16" s="18">
        <v>0.25388449810966907</v>
      </c>
      <c r="R16" s="9">
        <v>314</v>
      </c>
      <c r="S16" s="18">
        <v>0.24416796267496113</v>
      </c>
      <c r="T16" s="2"/>
      <c r="U16" s="2"/>
      <c r="V16" s="8" t="s">
        <v>62</v>
      </c>
      <c r="W16" s="7">
        <v>35896419.80999998</v>
      </c>
      <c r="X16" s="18">
        <v>0.26656205642692177</v>
      </c>
      <c r="Y16" s="9">
        <v>313</v>
      </c>
      <c r="Z16" s="18">
        <v>0.25571895424836599</v>
      </c>
    </row>
    <row r="17" spans="1:26" ht="17.5" x14ac:dyDescent="0.35">
      <c r="A17" s="8" t="s">
        <v>63</v>
      </c>
      <c r="B17" s="7">
        <v>42273726.949999996</v>
      </c>
      <c r="C17" s="18">
        <v>0.24970430646556863</v>
      </c>
      <c r="D17" s="9">
        <v>390</v>
      </c>
      <c r="E17" s="18">
        <v>0.25827814569536423</v>
      </c>
      <c r="F17" s="2"/>
      <c r="G17" s="2"/>
      <c r="H17" s="8" t="s">
        <v>63</v>
      </c>
      <c r="I17" s="7">
        <v>39799029.74000001</v>
      </c>
      <c r="J17" s="18">
        <v>0.26091552203793722</v>
      </c>
      <c r="K17" s="9">
        <v>362</v>
      </c>
      <c r="L17" s="18">
        <v>0.26365622723962129</v>
      </c>
      <c r="M17" s="2"/>
      <c r="N17" s="2"/>
      <c r="O17" s="8" t="s">
        <v>63</v>
      </c>
      <c r="P17" s="7">
        <v>36394232.5</v>
      </c>
      <c r="Q17" s="18">
        <v>0.25574313824740019</v>
      </c>
      <c r="R17" s="9">
        <v>333</v>
      </c>
      <c r="S17" s="18">
        <v>0.25894245723172626</v>
      </c>
      <c r="T17" s="2"/>
      <c r="U17" s="2"/>
      <c r="V17" s="8" t="s">
        <v>63</v>
      </c>
      <c r="W17" s="7">
        <v>34951070.920000002</v>
      </c>
      <c r="X17" s="18">
        <v>0.25954202084974975</v>
      </c>
      <c r="Y17" s="9">
        <v>321</v>
      </c>
      <c r="Z17" s="18">
        <v>0.26225490196078433</v>
      </c>
    </row>
    <row r="18" spans="1:26" ht="17.5" x14ac:dyDescent="0.35">
      <c r="A18" s="8" t="s">
        <v>64</v>
      </c>
      <c r="B18" s="7">
        <v>622485.11</v>
      </c>
      <c r="C18" s="18">
        <v>3.6769223792721024E-3</v>
      </c>
      <c r="D18" s="9">
        <v>4</v>
      </c>
      <c r="E18" s="18">
        <v>2.6490066225165563E-3</v>
      </c>
      <c r="F18" s="2"/>
      <c r="G18" s="2"/>
      <c r="H18" s="8" t="s">
        <v>64</v>
      </c>
      <c r="I18" s="7">
        <v>800744</v>
      </c>
      <c r="J18" s="18">
        <v>5.2495384973861416E-3</v>
      </c>
      <c r="K18" s="9">
        <v>6</v>
      </c>
      <c r="L18" s="18">
        <v>4.3699927166788053E-3</v>
      </c>
      <c r="M18" s="2"/>
      <c r="N18" s="2"/>
      <c r="O18" s="8" t="s">
        <v>64</v>
      </c>
      <c r="P18" s="7">
        <v>358761.42</v>
      </c>
      <c r="Q18" s="18">
        <v>2.5210250396925831E-3</v>
      </c>
      <c r="R18" s="9">
        <v>3</v>
      </c>
      <c r="S18" s="18">
        <v>2.3328149300155523E-3</v>
      </c>
      <c r="T18" s="2"/>
      <c r="U18" s="2"/>
      <c r="V18" s="8" t="s">
        <v>64</v>
      </c>
      <c r="W18" s="7">
        <v>359499.38</v>
      </c>
      <c r="X18" s="18">
        <v>2.6695947541349927E-3</v>
      </c>
      <c r="Y18" s="9">
        <v>3</v>
      </c>
      <c r="Z18" s="18">
        <v>2.4509803921568627E-3</v>
      </c>
    </row>
    <row r="19" spans="1:26" ht="17.5" x14ac:dyDescent="0.35">
      <c r="A19" s="8" t="s">
        <v>65</v>
      </c>
      <c r="B19" s="7">
        <v>0</v>
      </c>
      <c r="C19" s="18">
        <v>0</v>
      </c>
      <c r="D19" s="9">
        <v>0</v>
      </c>
      <c r="E19" s="18">
        <v>0</v>
      </c>
      <c r="F19" s="2"/>
      <c r="G19" s="2"/>
      <c r="H19" s="8" t="s">
        <v>65</v>
      </c>
      <c r="I19" s="7">
        <v>0</v>
      </c>
      <c r="J19" s="18">
        <v>0</v>
      </c>
      <c r="K19" s="9">
        <v>0</v>
      </c>
      <c r="L19" s="18">
        <v>0</v>
      </c>
      <c r="M19" s="2"/>
      <c r="N19" s="2"/>
      <c r="O19" s="8" t="s">
        <v>65</v>
      </c>
      <c r="P19" s="7">
        <v>0</v>
      </c>
      <c r="Q19" s="18">
        <v>0</v>
      </c>
      <c r="R19" s="9">
        <v>0</v>
      </c>
      <c r="S19" s="18">
        <v>0</v>
      </c>
      <c r="T19" s="2"/>
      <c r="U19" s="2"/>
      <c r="V19" s="8" t="s">
        <v>65</v>
      </c>
      <c r="W19" s="7">
        <v>0</v>
      </c>
      <c r="X19" s="18">
        <v>0</v>
      </c>
      <c r="Y19" s="9">
        <v>0</v>
      </c>
      <c r="Z19" s="18">
        <v>0</v>
      </c>
    </row>
    <row r="20" spans="1:26" ht="17.5" x14ac:dyDescent="0.35">
      <c r="A20" s="8" t="s">
        <v>66</v>
      </c>
      <c r="B20" s="7">
        <v>41713.300000000003</v>
      </c>
      <c r="C20" s="18">
        <v>2.4639395195057921E-4</v>
      </c>
      <c r="D20" s="9">
        <v>1</v>
      </c>
      <c r="E20" s="18">
        <v>6.6225165562913907E-4</v>
      </c>
      <c r="F20" s="2"/>
      <c r="G20" s="2"/>
      <c r="H20" s="8" t="s">
        <v>66</v>
      </c>
      <c r="I20" s="7">
        <v>41713.300000000003</v>
      </c>
      <c r="J20" s="18">
        <v>2.7346514516876473E-4</v>
      </c>
      <c r="K20" s="9">
        <v>1</v>
      </c>
      <c r="L20" s="18">
        <v>7.2833211944646763E-4</v>
      </c>
      <c r="M20" s="2"/>
      <c r="N20" s="2"/>
      <c r="O20" s="8" t="s">
        <v>66</v>
      </c>
      <c r="P20" s="7">
        <v>41713.300000000003</v>
      </c>
      <c r="Q20" s="18">
        <v>2.9312035220567653E-4</v>
      </c>
      <c r="R20" s="9">
        <v>1</v>
      </c>
      <c r="S20" s="18">
        <v>7.776049766718507E-4</v>
      </c>
      <c r="T20" s="2"/>
      <c r="U20" s="2"/>
      <c r="V20" s="8" t="s">
        <v>66</v>
      </c>
      <c r="W20" s="7">
        <v>41713.300000000003</v>
      </c>
      <c r="X20" s="18">
        <v>3.0975743785054431E-4</v>
      </c>
      <c r="Y20" s="9">
        <v>1</v>
      </c>
      <c r="Z20" s="18">
        <v>8.1699346405228761E-4</v>
      </c>
    </row>
    <row r="21" spans="1:26" ht="17.5" x14ac:dyDescent="0.35">
      <c r="A21" s="8" t="s">
        <v>23</v>
      </c>
      <c r="B21" s="7">
        <v>2361244.4900000002</v>
      </c>
      <c r="C21" s="18">
        <v>1.3947502628960783E-2</v>
      </c>
      <c r="D21" s="9">
        <v>4</v>
      </c>
      <c r="E21" s="18">
        <v>2.6490066225165563E-3</v>
      </c>
      <c r="F21" s="2"/>
      <c r="G21" s="2"/>
      <c r="H21" s="8" t="s">
        <v>23</v>
      </c>
      <c r="I21" s="7">
        <v>2378671.7400000002</v>
      </c>
      <c r="J21" s="18">
        <v>1.5594158522292368E-2</v>
      </c>
      <c r="K21" s="9">
        <v>4</v>
      </c>
      <c r="L21" s="18">
        <v>2.9133284777858705E-3</v>
      </c>
      <c r="M21" s="2"/>
      <c r="N21" s="2"/>
      <c r="O21" s="8" t="s">
        <v>23</v>
      </c>
      <c r="P21" s="7">
        <v>2663742.4900000002</v>
      </c>
      <c r="Q21" s="18">
        <v>1.8718181895319378E-2</v>
      </c>
      <c r="R21" s="9">
        <v>5</v>
      </c>
      <c r="S21" s="18">
        <v>3.8880248833592537E-3</v>
      </c>
      <c r="T21" s="2"/>
      <c r="U21" s="2"/>
      <c r="V21" s="8" t="s">
        <v>23</v>
      </c>
      <c r="W21" s="7">
        <v>2388895.9500000002</v>
      </c>
      <c r="X21" s="18">
        <v>1.7739624742313411E-2</v>
      </c>
      <c r="Y21" s="9">
        <v>4</v>
      </c>
      <c r="Z21" s="18">
        <v>3.2679738562091504E-3</v>
      </c>
    </row>
    <row r="22" spans="1:26" ht="17.5" x14ac:dyDescent="0.35">
      <c r="A22" s="8"/>
      <c r="B22" s="7"/>
      <c r="C22" s="21"/>
      <c r="D22" s="9"/>
      <c r="E22" s="21"/>
      <c r="F22" s="2"/>
      <c r="G22" s="2"/>
      <c r="H22" s="8"/>
      <c r="I22" s="7"/>
      <c r="J22" s="21"/>
      <c r="K22" s="9"/>
      <c r="L22" s="21"/>
      <c r="M22" s="2"/>
      <c r="N22" s="2"/>
      <c r="O22" s="8"/>
      <c r="P22" s="7"/>
      <c r="Q22" s="21"/>
      <c r="R22" s="9"/>
      <c r="S22" s="21"/>
      <c r="T22" s="2"/>
      <c r="U22" s="2"/>
      <c r="V22" s="8"/>
      <c r="W22" s="7"/>
      <c r="X22" s="21"/>
      <c r="Y22" s="9"/>
      <c r="Z22" s="21"/>
    </row>
    <row r="23" spans="1:26" ht="18.5" thickBot="1" x14ac:dyDescent="0.45">
      <c r="A23" s="22"/>
      <c r="B23" s="23">
        <f>SUM(B8:B22)</f>
        <v>169295145.72000006</v>
      </c>
      <c r="C23" s="24"/>
      <c r="D23" s="25">
        <f>SUM(D8:D22)</f>
        <v>1510</v>
      </c>
      <c r="E23" s="24"/>
      <c r="F23" s="2"/>
      <c r="G23" s="2"/>
      <c r="H23" s="22"/>
      <c r="I23" s="23">
        <f>SUM(I8:I22)</f>
        <v>152536075.39000005</v>
      </c>
      <c r="J23" s="24"/>
      <c r="K23" s="25">
        <f>SUM(K8:K22)</f>
        <v>1373</v>
      </c>
      <c r="L23" s="24"/>
      <c r="M23" s="2"/>
      <c r="N23" s="2"/>
      <c r="O23" s="22"/>
      <c r="P23" s="23">
        <f>SUM(P8:P22)</f>
        <v>142307757.5</v>
      </c>
      <c r="Q23" s="24"/>
      <c r="R23" s="25">
        <f>SUM(R8:R22)</f>
        <v>1286</v>
      </c>
      <c r="S23" s="24"/>
      <c r="T23" s="2"/>
      <c r="U23" s="2"/>
      <c r="V23" s="22"/>
      <c r="W23" s="23">
        <f>SUM(W8:W22)</f>
        <v>134664401.56999996</v>
      </c>
      <c r="X23" s="24"/>
      <c r="Y23" s="25">
        <f>SUM(Y8:Y22)</f>
        <v>1224</v>
      </c>
      <c r="Z23" s="24"/>
    </row>
    <row r="24" spans="1:26" ht="18" thickTop="1" x14ac:dyDescent="0.35">
      <c r="A24" s="8"/>
      <c r="B24" s="7"/>
      <c r="C24" s="21"/>
      <c r="D24" s="9"/>
      <c r="E24" s="21"/>
      <c r="F24" s="2"/>
      <c r="G24" s="2"/>
      <c r="H24" s="8"/>
      <c r="I24" s="7"/>
      <c r="J24" s="21"/>
      <c r="K24" s="9"/>
      <c r="L24" s="21"/>
      <c r="M24" s="2"/>
      <c r="N24" s="2"/>
      <c r="O24" s="8"/>
      <c r="P24" s="7"/>
      <c r="Q24" s="21"/>
      <c r="R24" s="9"/>
      <c r="S24" s="21"/>
      <c r="T24" s="2"/>
      <c r="U24" s="2"/>
      <c r="V24" s="8"/>
      <c r="W24" s="7"/>
      <c r="X24" s="21"/>
      <c r="Y24" s="9"/>
      <c r="Z24" s="21"/>
    </row>
    <row r="25" spans="1:26" ht="18" x14ac:dyDescent="0.4">
      <c r="A25" s="22" t="s">
        <v>124</v>
      </c>
      <c r="B25" s="7"/>
      <c r="C25" s="8"/>
      <c r="D25" s="28">
        <v>0.78553729605047251</v>
      </c>
      <c r="E25" s="8"/>
      <c r="F25" s="2"/>
      <c r="G25" s="2"/>
      <c r="H25" s="22" t="s">
        <v>124</v>
      </c>
      <c r="I25" s="7"/>
      <c r="J25" s="8"/>
      <c r="K25" s="28">
        <v>0.78600356296122653</v>
      </c>
      <c r="L25" s="8"/>
      <c r="M25" s="2"/>
      <c r="N25" s="2"/>
      <c r="O25" s="22" t="s">
        <v>124</v>
      </c>
      <c r="P25" s="7"/>
      <c r="Q25" s="8"/>
      <c r="R25" s="28">
        <v>0.78675100389793395</v>
      </c>
      <c r="S25" s="8"/>
      <c r="T25" s="2"/>
      <c r="U25" s="2"/>
      <c r="V25" s="22" t="s">
        <v>124</v>
      </c>
      <c r="W25" s="7"/>
      <c r="X25" s="8"/>
      <c r="Y25" s="28">
        <v>0.78787202580016524</v>
      </c>
      <c r="Z25" s="8"/>
    </row>
    <row r="26" spans="1:26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</row>
    <row r="27" spans="1:26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</row>
    <row r="28" spans="1:26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</row>
    <row r="29" spans="1:26" ht="17.5" x14ac:dyDescent="0.35">
      <c r="A29" s="6" t="s">
        <v>191</v>
      </c>
      <c r="B29" s="7"/>
      <c r="C29" s="8"/>
      <c r="D29" s="9"/>
      <c r="E29" s="8"/>
      <c r="F29" s="2"/>
      <c r="G29" s="2"/>
      <c r="H29" s="6" t="s">
        <v>195</v>
      </c>
      <c r="I29" s="7"/>
      <c r="J29" s="8"/>
      <c r="K29" s="9"/>
      <c r="L29" s="8"/>
      <c r="M29" s="2"/>
      <c r="N29" s="2"/>
      <c r="O29" s="6" t="s">
        <v>198</v>
      </c>
      <c r="P29" s="7"/>
      <c r="Q29" s="8"/>
      <c r="R29" s="9"/>
      <c r="S29" s="8"/>
      <c r="T29" s="2"/>
      <c r="U29" s="2"/>
      <c r="V29" s="6" t="s">
        <v>203</v>
      </c>
      <c r="W29" s="7"/>
      <c r="X29" s="8"/>
      <c r="Y29" s="9"/>
      <c r="Z29" s="8"/>
    </row>
    <row r="30" spans="1:26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</row>
    <row r="31" spans="1:26" ht="36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</row>
    <row r="32" spans="1:26" ht="17.5" x14ac:dyDescent="0.35">
      <c r="A32" s="10"/>
      <c r="B32" s="11"/>
      <c r="C32" s="17"/>
      <c r="D32" s="12"/>
      <c r="E32" s="17"/>
      <c r="F32" s="2"/>
      <c r="G32" s="2"/>
      <c r="H32" s="10"/>
      <c r="I32" s="11"/>
      <c r="J32" s="17"/>
      <c r="K32" s="12"/>
      <c r="L32" s="17"/>
      <c r="M32" s="2"/>
      <c r="N32" s="2"/>
      <c r="O32" s="10"/>
      <c r="P32" s="11"/>
      <c r="Q32" s="17"/>
      <c r="R32" s="12"/>
      <c r="S32" s="17"/>
      <c r="T32" s="2"/>
      <c r="U32" s="2"/>
      <c r="V32" s="10"/>
      <c r="W32" s="11"/>
      <c r="X32" s="17"/>
      <c r="Y32" s="12"/>
      <c r="Z32" s="17"/>
    </row>
    <row r="33" spans="1:26" ht="17.5" x14ac:dyDescent="0.35">
      <c r="A33" s="8" t="s">
        <v>54</v>
      </c>
      <c r="B33" s="7">
        <v>1997795.15</v>
      </c>
      <c r="C33" s="18">
        <v>1.180066410943752E-2</v>
      </c>
      <c r="D33" s="9">
        <v>54</v>
      </c>
      <c r="E33" s="18">
        <v>3.5761589403973511E-2</v>
      </c>
      <c r="F33" s="2"/>
      <c r="G33" s="2"/>
      <c r="H33" s="8" t="s">
        <v>54</v>
      </c>
      <c r="I33" s="7">
        <v>1646358.48</v>
      </c>
      <c r="J33" s="18">
        <v>1.0793240063313779E-2</v>
      </c>
      <c r="K33" s="9">
        <v>56</v>
      </c>
      <c r="L33" s="18">
        <v>4.0786598689002182E-2</v>
      </c>
      <c r="M33" s="2"/>
      <c r="N33" s="2"/>
      <c r="O33" s="8" t="s">
        <v>54</v>
      </c>
      <c r="P33" s="7">
        <v>1412427.65</v>
      </c>
      <c r="Q33" s="18">
        <v>9.9251627234727482E-3</v>
      </c>
      <c r="R33" s="9">
        <v>53</v>
      </c>
      <c r="S33" s="18">
        <v>4.1213063763608088E-2</v>
      </c>
      <c r="T33" s="2"/>
      <c r="U33" s="2"/>
      <c r="V33" s="8" t="s">
        <v>54</v>
      </c>
      <c r="W33" s="7">
        <v>1148554.6100000001</v>
      </c>
      <c r="X33" s="18">
        <v>8.5290143245686841E-3</v>
      </c>
      <c r="Y33" s="9">
        <v>43</v>
      </c>
      <c r="Z33" s="18">
        <v>3.5130718954248366E-2</v>
      </c>
    </row>
    <row r="34" spans="1:26" ht="17.5" x14ac:dyDescent="0.35">
      <c r="A34" s="8" t="s">
        <v>55</v>
      </c>
      <c r="B34" s="7">
        <v>25681180.880000021</v>
      </c>
      <c r="C34" s="18">
        <v>0.15169472680849658</v>
      </c>
      <c r="D34" s="9">
        <v>296</v>
      </c>
      <c r="E34" s="18">
        <v>0.19602649006622516</v>
      </c>
      <c r="F34" s="2"/>
      <c r="G34" s="2"/>
      <c r="H34" s="8" t="s">
        <v>55</v>
      </c>
      <c r="I34" s="7">
        <v>17967964.620000005</v>
      </c>
      <c r="J34" s="18">
        <v>0.1177948532769052</v>
      </c>
      <c r="K34" s="9">
        <v>236</v>
      </c>
      <c r="L34" s="18">
        <v>0.17188638018936636</v>
      </c>
      <c r="M34" s="2"/>
      <c r="N34" s="2"/>
      <c r="O34" s="8" t="s">
        <v>55</v>
      </c>
      <c r="P34" s="7">
        <v>13279625.690000001</v>
      </c>
      <c r="Q34" s="18">
        <v>9.3316245883503568E-2</v>
      </c>
      <c r="R34" s="9">
        <v>180</v>
      </c>
      <c r="S34" s="18">
        <v>0.13996889580093314</v>
      </c>
      <c r="T34" s="2"/>
      <c r="U34" s="2"/>
      <c r="V34" s="8" t="s">
        <v>55</v>
      </c>
      <c r="W34" s="7">
        <v>8934100.1500000022</v>
      </c>
      <c r="X34" s="18">
        <v>6.6343443744900615E-2</v>
      </c>
      <c r="Y34" s="9">
        <v>138</v>
      </c>
      <c r="Z34" s="18">
        <v>0.11274509803921569</v>
      </c>
    </row>
    <row r="35" spans="1:26" ht="17.5" x14ac:dyDescent="0.35">
      <c r="A35" s="8" t="s">
        <v>56</v>
      </c>
      <c r="B35" s="7">
        <v>23343166.690000001</v>
      </c>
      <c r="C35" s="18">
        <v>0.13788444193555108</v>
      </c>
      <c r="D35" s="9">
        <v>204</v>
      </c>
      <c r="E35" s="18">
        <v>0.13509933774834437</v>
      </c>
      <c r="F35" s="2"/>
      <c r="G35" s="2"/>
      <c r="H35" s="8" t="s">
        <v>56</v>
      </c>
      <c r="I35" s="7">
        <v>21896688.380000006</v>
      </c>
      <c r="J35" s="18">
        <v>0.14355088344849018</v>
      </c>
      <c r="K35" s="9">
        <v>178</v>
      </c>
      <c r="L35" s="18">
        <v>0.12964311726147124</v>
      </c>
      <c r="M35" s="2"/>
      <c r="N35" s="2"/>
      <c r="O35" s="8" t="s">
        <v>56</v>
      </c>
      <c r="P35" s="7">
        <v>13676505.279999992</v>
      </c>
      <c r="Q35" s="18">
        <v>9.6105128211299296E-2</v>
      </c>
      <c r="R35" s="9">
        <v>133</v>
      </c>
      <c r="S35" s="18">
        <v>0.10342146189735614</v>
      </c>
      <c r="T35" s="2"/>
      <c r="U35" s="2"/>
      <c r="V35" s="8" t="s">
        <v>56</v>
      </c>
      <c r="W35" s="7">
        <v>6077800.5600000015</v>
      </c>
      <c r="X35" s="18">
        <v>4.5132941513431037E-2</v>
      </c>
      <c r="Y35" s="9">
        <v>69</v>
      </c>
      <c r="Z35" s="18">
        <v>5.6372549019607844E-2</v>
      </c>
    </row>
    <row r="36" spans="1:26" ht="17.5" x14ac:dyDescent="0.35">
      <c r="A36" s="8" t="s">
        <v>57</v>
      </c>
      <c r="B36" s="7">
        <v>42079328.110000029</v>
      </c>
      <c r="C36" s="18">
        <v>0.24855602286196504</v>
      </c>
      <c r="D36" s="9">
        <v>325</v>
      </c>
      <c r="E36" s="18">
        <v>0.21523178807947019</v>
      </c>
      <c r="F36" s="2"/>
      <c r="G36" s="2"/>
      <c r="H36" s="8" t="s">
        <v>57</v>
      </c>
      <c r="I36" s="7">
        <v>30659738.600000024</v>
      </c>
      <c r="J36" s="18">
        <v>0.200999917702157</v>
      </c>
      <c r="K36" s="9">
        <v>249</v>
      </c>
      <c r="L36" s="18">
        <v>0.18135469774217042</v>
      </c>
      <c r="M36" s="2"/>
      <c r="N36" s="2"/>
      <c r="O36" s="8" t="s">
        <v>57</v>
      </c>
      <c r="P36" s="7">
        <v>23847228.860000007</v>
      </c>
      <c r="Q36" s="18">
        <v>0.16757504495143213</v>
      </c>
      <c r="R36" s="9">
        <v>203</v>
      </c>
      <c r="S36" s="18">
        <v>0.15785381026438569</v>
      </c>
      <c r="T36" s="2"/>
      <c r="U36" s="2"/>
      <c r="V36" s="8" t="s">
        <v>57</v>
      </c>
      <c r="W36" s="7">
        <v>14012314.069999989</v>
      </c>
      <c r="X36" s="18">
        <v>0.10405358733737985</v>
      </c>
      <c r="Y36" s="9">
        <v>128</v>
      </c>
      <c r="Z36" s="18">
        <v>0.10457516339869281</v>
      </c>
    </row>
    <row r="37" spans="1:26" ht="17.5" x14ac:dyDescent="0.35">
      <c r="A37" s="8" t="s">
        <v>58</v>
      </c>
      <c r="B37" s="7">
        <v>35323649.420000002</v>
      </c>
      <c r="C37" s="18">
        <v>0.20865128335352481</v>
      </c>
      <c r="D37" s="9">
        <v>309</v>
      </c>
      <c r="E37" s="18">
        <v>0.20463576158940397</v>
      </c>
      <c r="F37" s="2"/>
      <c r="G37" s="2"/>
      <c r="H37" s="8" t="s">
        <v>58</v>
      </c>
      <c r="I37" s="7">
        <v>33953574.809999973</v>
      </c>
      <c r="J37" s="18">
        <v>0.22259373543726232</v>
      </c>
      <c r="K37" s="9">
        <v>295</v>
      </c>
      <c r="L37" s="18">
        <v>0.21485797523670794</v>
      </c>
      <c r="M37" s="2"/>
      <c r="N37" s="2"/>
      <c r="O37" s="8" t="s">
        <v>58</v>
      </c>
      <c r="P37" s="7">
        <v>31578764.850000013</v>
      </c>
      <c r="Q37" s="18">
        <v>0.22190473242472397</v>
      </c>
      <c r="R37" s="9">
        <v>258</v>
      </c>
      <c r="S37" s="18">
        <v>0.20062208398133749</v>
      </c>
      <c r="T37" s="2"/>
      <c r="U37" s="2"/>
      <c r="V37" s="8" t="s">
        <v>58</v>
      </c>
      <c r="W37" s="7">
        <v>21278146.43</v>
      </c>
      <c r="X37" s="18">
        <v>0.15800869555670499</v>
      </c>
      <c r="Y37" s="9">
        <v>180</v>
      </c>
      <c r="Z37" s="18">
        <v>0.14705882352941177</v>
      </c>
    </row>
    <row r="38" spans="1:26" ht="17.5" x14ac:dyDescent="0.35">
      <c r="A38" s="8" t="s">
        <v>59</v>
      </c>
      <c r="B38" s="7">
        <v>18095771.089999996</v>
      </c>
      <c r="C38" s="18">
        <v>0.10688889520747916</v>
      </c>
      <c r="D38" s="9">
        <v>155</v>
      </c>
      <c r="E38" s="18">
        <v>0.10264900662251655</v>
      </c>
      <c r="F38" s="2"/>
      <c r="G38" s="2"/>
      <c r="H38" s="8" t="s">
        <v>59</v>
      </c>
      <c r="I38" s="7">
        <v>21678476.890000012</v>
      </c>
      <c r="J38" s="18">
        <v>0.1421203268444732</v>
      </c>
      <c r="K38" s="9">
        <v>184</v>
      </c>
      <c r="L38" s="18">
        <v>0.13401310997815002</v>
      </c>
      <c r="M38" s="2"/>
      <c r="N38" s="2"/>
      <c r="O38" s="8" t="s">
        <v>59</v>
      </c>
      <c r="P38" s="7">
        <v>26735577.600000009</v>
      </c>
      <c r="Q38" s="18">
        <v>0.18787154031290251</v>
      </c>
      <c r="R38" s="9">
        <v>230</v>
      </c>
      <c r="S38" s="18">
        <v>0.17884914463452567</v>
      </c>
      <c r="T38" s="2"/>
      <c r="U38" s="2"/>
      <c r="V38" s="8" t="s">
        <v>59</v>
      </c>
      <c r="W38" s="7">
        <v>24600010.150000025</v>
      </c>
      <c r="X38" s="18">
        <v>0.18267641531984732</v>
      </c>
      <c r="Y38" s="9">
        <v>207</v>
      </c>
      <c r="Z38" s="18">
        <v>0.16911764705882354</v>
      </c>
    </row>
    <row r="39" spans="1:26" ht="17.5" x14ac:dyDescent="0.35">
      <c r="A39" s="8" t="s">
        <v>60</v>
      </c>
      <c r="B39" s="7">
        <v>9041219.2799999956</v>
      </c>
      <c r="C39" s="18">
        <v>5.3405071016941114E-2</v>
      </c>
      <c r="D39" s="9">
        <v>72</v>
      </c>
      <c r="E39" s="18">
        <v>4.7682119205298017E-2</v>
      </c>
      <c r="F39" s="2"/>
      <c r="G39" s="2"/>
      <c r="H39" s="8" t="s">
        <v>60</v>
      </c>
      <c r="I39" s="7">
        <v>7644355.1600000001</v>
      </c>
      <c r="J39" s="18">
        <v>5.0115063865745352E-2</v>
      </c>
      <c r="K39" s="9">
        <v>58</v>
      </c>
      <c r="L39" s="18">
        <v>4.2243262927895119E-2</v>
      </c>
      <c r="M39" s="2"/>
      <c r="N39" s="2"/>
      <c r="O39" s="8" t="s">
        <v>60</v>
      </c>
      <c r="P39" s="7">
        <v>10722858.230000006</v>
      </c>
      <c r="Q39" s="18">
        <v>7.5349780070844016E-2</v>
      </c>
      <c r="R39" s="9">
        <v>82</v>
      </c>
      <c r="S39" s="18">
        <v>6.3763608087091764E-2</v>
      </c>
      <c r="T39" s="2"/>
      <c r="U39" s="2"/>
      <c r="V39" s="8" t="s">
        <v>60</v>
      </c>
      <c r="W39" s="7">
        <v>17741200.330000002</v>
      </c>
      <c r="X39" s="18">
        <v>0.13174380254293064</v>
      </c>
      <c r="Y39" s="9">
        <v>150</v>
      </c>
      <c r="Z39" s="18">
        <v>0.12254901960784313</v>
      </c>
    </row>
    <row r="40" spans="1:26" ht="17.5" x14ac:dyDescent="0.35">
      <c r="A40" s="8" t="s">
        <v>61</v>
      </c>
      <c r="B40" s="7">
        <v>8432498.6300000008</v>
      </c>
      <c r="C40" s="18">
        <v>4.9809453154354741E-2</v>
      </c>
      <c r="D40" s="9">
        <v>65</v>
      </c>
      <c r="E40" s="18">
        <v>4.3046357615894038E-2</v>
      </c>
      <c r="F40" s="2"/>
      <c r="G40" s="2"/>
      <c r="H40" s="8" t="s">
        <v>61</v>
      </c>
      <c r="I40" s="7">
        <v>9579897.6999999993</v>
      </c>
      <c r="J40" s="18">
        <v>6.2804144367202192E-2</v>
      </c>
      <c r="K40" s="9">
        <v>68</v>
      </c>
      <c r="L40" s="18">
        <v>4.9526584122359794E-2</v>
      </c>
      <c r="M40" s="2"/>
      <c r="N40" s="2"/>
      <c r="O40" s="8" t="s">
        <v>61</v>
      </c>
      <c r="P40" s="7">
        <v>9041021.3999999985</v>
      </c>
      <c r="Q40" s="18">
        <v>6.3531472625446977E-2</v>
      </c>
      <c r="R40" s="9">
        <v>63</v>
      </c>
      <c r="S40" s="18">
        <v>4.8989113530326596E-2</v>
      </c>
      <c r="T40" s="2"/>
      <c r="U40" s="2"/>
      <c r="V40" s="8" t="s">
        <v>61</v>
      </c>
      <c r="W40" s="7">
        <v>17414286.169999998</v>
      </c>
      <c r="X40" s="18">
        <v>0.12931618131424186</v>
      </c>
      <c r="Y40" s="9">
        <v>133</v>
      </c>
      <c r="Z40" s="18">
        <v>0.10866013071895425</v>
      </c>
    </row>
    <row r="41" spans="1:26" ht="17.5" x14ac:dyDescent="0.35">
      <c r="A41" s="8" t="s">
        <v>62</v>
      </c>
      <c r="B41" s="7">
        <v>2510683.63</v>
      </c>
      <c r="C41" s="18">
        <v>1.4830216302553999E-2</v>
      </c>
      <c r="D41" s="9">
        <v>21</v>
      </c>
      <c r="E41" s="18">
        <v>1.390728476821192E-2</v>
      </c>
      <c r="F41" s="2"/>
      <c r="G41" s="2"/>
      <c r="H41" s="8" t="s">
        <v>62</v>
      </c>
      <c r="I41" s="7">
        <v>3529894.05</v>
      </c>
      <c r="J41" s="18">
        <v>2.3141371908087082E-2</v>
      </c>
      <c r="K41" s="9">
        <v>29</v>
      </c>
      <c r="L41" s="18">
        <v>2.1121631463947559E-2</v>
      </c>
      <c r="M41" s="2"/>
      <c r="N41" s="2"/>
      <c r="O41" s="8" t="s">
        <v>62</v>
      </c>
      <c r="P41" s="7">
        <v>6586653.0500000017</v>
      </c>
      <c r="Q41" s="18">
        <v>4.6284567796664212E-2</v>
      </c>
      <c r="R41" s="9">
        <v>55</v>
      </c>
      <c r="S41" s="18">
        <v>4.2768273716951785E-2</v>
      </c>
      <c r="T41" s="2"/>
      <c r="U41" s="2"/>
      <c r="V41" s="8" t="s">
        <v>62</v>
      </c>
      <c r="W41" s="7">
        <v>8195071.8200000031</v>
      </c>
      <c r="X41" s="18">
        <v>6.085551730417868E-2</v>
      </c>
      <c r="Y41" s="9">
        <v>68</v>
      </c>
      <c r="Z41" s="18">
        <v>5.5555555555555552E-2</v>
      </c>
    </row>
    <row r="42" spans="1:26" ht="17.5" x14ac:dyDescent="0.35">
      <c r="A42" s="8" t="s">
        <v>63</v>
      </c>
      <c r="B42" s="7">
        <v>531922.05000000005</v>
      </c>
      <c r="C42" s="18">
        <v>3.1419805201015893E-3</v>
      </c>
      <c r="D42" s="9">
        <v>6</v>
      </c>
      <c r="E42" s="18">
        <v>3.9735099337748344E-3</v>
      </c>
      <c r="F42" s="2"/>
      <c r="G42" s="2"/>
      <c r="H42" s="8" t="s">
        <v>63</v>
      </c>
      <c r="I42" s="7">
        <v>1703948.66</v>
      </c>
      <c r="J42" s="18">
        <v>1.1170791274414206E-2</v>
      </c>
      <c r="K42" s="9">
        <v>17</v>
      </c>
      <c r="L42" s="18">
        <v>1.2381646030589949E-2</v>
      </c>
      <c r="M42" s="2"/>
      <c r="N42" s="2"/>
      <c r="O42" s="8" t="s">
        <v>63</v>
      </c>
      <c r="P42" s="7">
        <v>2491283.88</v>
      </c>
      <c r="Q42" s="18">
        <v>1.7506311136973679E-2</v>
      </c>
      <c r="R42" s="9">
        <v>21</v>
      </c>
      <c r="S42" s="18">
        <v>1.6329704510108865E-2</v>
      </c>
      <c r="T42" s="2"/>
      <c r="U42" s="2"/>
      <c r="V42" s="8" t="s">
        <v>63</v>
      </c>
      <c r="W42" s="7">
        <v>5881902.4300000006</v>
      </c>
      <c r="X42" s="18">
        <v>4.3678227960954656E-2</v>
      </c>
      <c r="Y42" s="9">
        <v>47</v>
      </c>
      <c r="Z42" s="18">
        <v>3.8398692810457519E-2</v>
      </c>
    </row>
    <row r="43" spans="1:26" ht="17.5" x14ac:dyDescent="0.35">
      <c r="A43" s="8" t="s">
        <v>64</v>
      </c>
      <c r="B43" s="7">
        <v>184175.75</v>
      </c>
      <c r="C43" s="18">
        <v>1.0878974067254784E-3</v>
      </c>
      <c r="D43" s="9">
        <v>1</v>
      </c>
      <c r="E43" s="18">
        <v>6.6225165562913907E-4</v>
      </c>
      <c r="F43" s="2"/>
      <c r="G43" s="2"/>
      <c r="H43" s="8" t="s">
        <v>64</v>
      </c>
      <c r="I43" s="7">
        <v>0</v>
      </c>
      <c r="J43" s="18">
        <v>0</v>
      </c>
      <c r="K43" s="9">
        <v>0</v>
      </c>
      <c r="L43" s="18">
        <v>0</v>
      </c>
      <c r="M43" s="2"/>
      <c r="N43" s="2"/>
      <c r="O43" s="8" t="s">
        <v>64</v>
      </c>
      <c r="P43" s="7">
        <v>375742.22</v>
      </c>
      <c r="Q43" s="18">
        <v>2.6403495255696084E-3</v>
      </c>
      <c r="R43" s="9">
        <v>4</v>
      </c>
      <c r="S43" s="18">
        <v>3.1104199066874028E-3</v>
      </c>
      <c r="T43" s="2"/>
      <c r="U43" s="2"/>
      <c r="V43" s="8" t="s">
        <v>64</v>
      </c>
      <c r="W43" s="7">
        <v>5204995.32</v>
      </c>
      <c r="X43" s="18">
        <v>3.8651605467495326E-2</v>
      </c>
      <c r="Y43" s="9">
        <v>43</v>
      </c>
      <c r="Z43" s="18">
        <v>3.5130718954248366E-2</v>
      </c>
    </row>
    <row r="44" spans="1:26" ht="17.5" x14ac:dyDescent="0.35">
      <c r="A44" s="8" t="s">
        <v>65</v>
      </c>
      <c r="B44" s="7">
        <v>0</v>
      </c>
      <c r="C44" s="18">
        <v>0</v>
      </c>
      <c r="D44" s="9">
        <v>0</v>
      </c>
      <c r="E44" s="18">
        <v>0</v>
      </c>
      <c r="F44" s="2"/>
      <c r="G44" s="2"/>
      <c r="H44" s="8" t="s">
        <v>65</v>
      </c>
      <c r="I44" s="7">
        <v>188254.11</v>
      </c>
      <c r="J44" s="18">
        <v>1.2341612272288838E-3</v>
      </c>
      <c r="K44" s="9">
        <v>1</v>
      </c>
      <c r="L44" s="18">
        <v>7.2833211944646763E-4</v>
      </c>
      <c r="M44" s="2"/>
      <c r="N44" s="2"/>
      <c r="O44" s="8" t="s">
        <v>65</v>
      </c>
      <c r="P44" s="7">
        <v>0</v>
      </c>
      <c r="Q44" s="18">
        <v>0</v>
      </c>
      <c r="R44" s="9">
        <v>0</v>
      </c>
      <c r="S44" s="18">
        <v>0</v>
      </c>
      <c r="T44" s="2"/>
      <c r="U44" s="2"/>
      <c r="V44" s="8" t="s">
        <v>65</v>
      </c>
      <c r="W44" s="7">
        <v>1886014.91</v>
      </c>
      <c r="X44" s="18">
        <v>1.4005296782309828E-2</v>
      </c>
      <c r="Y44" s="9">
        <v>7</v>
      </c>
      <c r="Z44" s="18">
        <v>5.7189542483660127E-3</v>
      </c>
    </row>
    <row r="45" spans="1:26" ht="17.5" x14ac:dyDescent="0.35">
      <c r="A45" s="8" t="s">
        <v>66</v>
      </c>
      <c r="B45" s="7">
        <v>0</v>
      </c>
      <c r="C45" s="18">
        <v>0</v>
      </c>
      <c r="D45" s="9">
        <v>0</v>
      </c>
      <c r="E45" s="18">
        <v>0</v>
      </c>
      <c r="F45" s="2"/>
      <c r="G45" s="2"/>
      <c r="H45" s="8" t="s">
        <v>66</v>
      </c>
      <c r="I45" s="7">
        <v>0</v>
      </c>
      <c r="J45" s="18">
        <v>0</v>
      </c>
      <c r="K45" s="9">
        <v>0</v>
      </c>
      <c r="L45" s="18">
        <v>0</v>
      </c>
      <c r="M45" s="2"/>
      <c r="N45" s="2"/>
      <c r="O45" s="8" t="s">
        <v>66</v>
      </c>
      <c r="P45" s="7">
        <v>0</v>
      </c>
      <c r="Q45" s="18">
        <v>0</v>
      </c>
      <c r="R45" s="9">
        <v>0</v>
      </c>
      <c r="S45" s="18">
        <v>0</v>
      </c>
      <c r="T45" s="2"/>
      <c r="U45" s="2"/>
      <c r="V45" s="8" t="s">
        <v>66</v>
      </c>
      <c r="W45" s="7">
        <v>1793360.17</v>
      </c>
      <c r="X45" s="18">
        <v>1.3317254961904626E-2</v>
      </c>
      <c r="Y45" s="9">
        <v>7</v>
      </c>
      <c r="Z45" s="18">
        <v>5.7189542483660127E-3</v>
      </c>
    </row>
    <row r="46" spans="1:26" ht="17.5" x14ac:dyDescent="0.35">
      <c r="A46" s="8" t="s">
        <v>23</v>
      </c>
      <c r="B46" s="7">
        <v>2073755.04</v>
      </c>
      <c r="C46" s="18">
        <v>1.2249347322869003E-2</v>
      </c>
      <c r="D46" s="9">
        <v>2</v>
      </c>
      <c r="E46" s="18">
        <v>1.3245033112582781E-3</v>
      </c>
      <c r="F46" s="2"/>
      <c r="G46" s="2"/>
      <c r="H46" s="8" t="s">
        <v>23</v>
      </c>
      <c r="I46" s="7">
        <v>2086923.93</v>
      </c>
      <c r="J46" s="18">
        <v>1.3681510584720436E-2</v>
      </c>
      <c r="K46" s="9">
        <v>2</v>
      </c>
      <c r="L46" s="18">
        <v>1.4566642388929353E-3</v>
      </c>
      <c r="M46" s="2"/>
      <c r="N46" s="2"/>
      <c r="O46" s="8" t="s">
        <v>23</v>
      </c>
      <c r="P46" s="7">
        <v>2560068.79</v>
      </c>
      <c r="Q46" s="18">
        <v>1.7989664337167279E-2</v>
      </c>
      <c r="R46" s="9">
        <v>4</v>
      </c>
      <c r="S46" s="18">
        <v>3.1104199066874028E-3</v>
      </c>
      <c r="T46" s="2"/>
      <c r="U46" s="2"/>
      <c r="V46" s="8" t="s">
        <v>23</v>
      </c>
      <c r="W46" s="7">
        <v>496644.45</v>
      </c>
      <c r="X46" s="18">
        <v>3.6880158691518696E-3</v>
      </c>
      <c r="Y46" s="9">
        <v>4</v>
      </c>
      <c r="Z46" s="18">
        <v>3.2679738562091504E-3</v>
      </c>
    </row>
    <row r="47" spans="1:26" ht="17.5" x14ac:dyDescent="0.35">
      <c r="A47" s="8"/>
      <c r="B47" s="7"/>
      <c r="C47" s="21"/>
      <c r="D47" s="9"/>
      <c r="E47" s="21"/>
      <c r="F47" s="2"/>
      <c r="G47" s="2"/>
      <c r="H47" s="8"/>
      <c r="I47" s="7"/>
      <c r="J47" s="21"/>
      <c r="K47" s="9"/>
      <c r="L47" s="21"/>
      <c r="M47" s="2"/>
      <c r="N47" s="2"/>
      <c r="O47" s="8"/>
      <c r="P47" s="7"/>
      <c r="Q47" s="21"/>
      <c r="R47" s="9"/>
      <c r="S47" s="21"/>
      <c r="T47" s="2"/>
      <c r="U47" s="2"/>
      <c r="V47" s="8"/>
      <c r="W47" s="7"/>
      <c r="X47" s="21"/>
      <c r="Y47" s="9"/>
      <c r="Z47" s="21"/>
    </row>
    <row r="48" spans="1:26" ht="18.5" thickBot="1" x14ac:dyDescent="0.45">
      <c r="A48" s="22"/>
      <c r="B48" s="23">
        <f>SUM(B33:B47)</f>
        <v>169295145.72000003</v>
      </c>
      <c r="C48" s="24"/>
      <c r="D48" s="25">
        <f>SUM(D33:D47)</f>
        <v>1510</v>
      </c>
      <c r="E48" s="24"/>
      <c r="F48" s="2"/>
      <c r="G48" s="2"/>
      <c r="H48" s="22"/>
      <c r="I48" s="23">
        <f>SUM(I33:I47)</f>
        <v>152536075.39000005</v>
      </c>
      <c r="J48" s="24"/>
      <c r="K48" s="25">
        <f>SUM(K33:K47)</f>
        <v>1373</v>
      </c>
      <c r="L48" s="24"/>
      <c r="M48" s="2"/>
      <c r="N48" s="2"/>
      <c r="O48" s="22"/>
      <c r="P48" s="23">
        <f>SUM(P33:P47)</f>
        <v>142307757.50000003</v>
      </c>
      <c r="Q48" s="24"/>
      <c r="R48" s="25">
        <f>SUM(R33:R47)</f>
        <v>1286</v>
      </c>
      <c r="S48" s="24"/>
      <c r="T48" s="2"/>
      <c r="U48" s="2"/>
      <c r="V48" s="22"/>
      <c r="W48" s="23">
        <f>SUM(W33:W47)</f>
        <v>134664401.57000002</v>
      </c>
      <c r="X48" s="24"/>
      <c r="Y48" s="25">
        <f>SUM(Y33:Y47)</f>
        <v>1224</v>
      </c>
      <c r="Z48" s="24"/>
    </row>
    <row r="49" spans="1:26" ht="18" thickTop="1" x14ac:dyDescent="0.35">
      <c r="A49" s="8"/>
      <c r="B49" s="7"/>
      <c r="C49" s="21"/>
      <c r="D49" s="9"/>
      <c r="E49" s="21"/>
      <c r="F49" s="2"/>
      <c r="G49" s="2"/>
      <c r="H49" s="8"/>
      <c r="I49" s="7"/>
      <c r="J49" s="21"/>
      <c r="K49" s="9"/>
      <c r="L49" s="21"/>
      <c r="M49" s="2"/>
      <c r="N49" s="2"/>
      <c r="O49" s="8"/>
      <c r="P49" s="7"/>
      <c r="Q49" s="21"/>
      <c r="R49" s="9"/>
      <c r="S49" s="21"/>
      <c r="T49" s="2"/>
      <c r="U49" s="2"/>
      <c r="V49" s="8"/>
      <c r="W49" s="7"/>
      <c r="X49" s="21"/>
      <c r="Y49" s="9"/>
      <c r="Z49" s="21"/>
    </row>
    <row r="50" spans="1:26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</row>
    <row r="51" spans="1:26" ht="18" x14ac:dyDescent="0.4">
      <c r="A51" s="22" t="s">
        <v>124</v>
      </c>
      <c r="B51" s="7"/>
      <c r="C51" s="8"/>
      <c r="D51" s="28">
        <v>0.59168604356550403</v>
      </c>
      <c r="E51" s="8"/>
      <c r="F51" s="2"/>
      <c r="G51" s="2"/>
      <c r="H51" s="22" t="s">
        <v>124</v>
      </c>
      <c r="I51" s="7"/>
      <c r="J51" s="8"/>
      <c r="K51" s="28">
        <v>0.60904839414432688</v>
      </c>
      <c r="L51" s="8"/>
      <c r="M51" s="2"/>
      <c r="N51" s="2"/>
      <c r="O51" s="22" t="s">
        <v>124</v>
      </c>
      <c r="P51" s="7"/>
      <c r="Q51" s="8"/>
      <c r="R51" s="28">
        <v>0.6351110420882401</v>
      </c>
      <c r="S51" s="8"/>
      <c r="T51" s="2"/>
      <c r="U51" s="2"/>
      <c r="V51" s="22" t="s">
        <v>124</v>
      </c>
      <c r="W51" s="7"/>
      <c r="X51" s="8"/>
      <c r="Y51" s="28">
        <v>0.68503357239019858</v>
      </c>
      <c r="Z51" s="8"/>
    </row>
    <row r="52" spans="1:26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</row>
    <row r="53" spans="1:26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</row>
    <row r="54" spans="1:26" ht="17.5" x14ac:dyDescent="0.35">
      <c r="A54" s="6" t="s">
        <v>192</v>
      </c>
      <c r="B54" s="7"/>
      <c r="C54" s="8"/>
      <c r="D54" s="9"/>
      <c r="E54" s="8"/>
      <c r="F54" s="2"/>
      <c r="G54" s="2"/>
      <c r="H54" s="6" t="s">
        <v>196</v>
      </c>
      <c r="I54" s="7"/>
      <c r="J54" s="8"/>
      <c r="K54" s="9"/>
      <c r="L54" s="8"/>
      <c r="M54" s="2"/>
      <c r="N54" s="2"/>
      <c r="O54" s="6" t="s">
        <v>199</v>
      </c>
      <c r="P54" s="7"/>
      <c r="Q54" s="8"/>
      <c r="R54" s="9"/>
      <c r="S54" s="8"/>
      <c r="T54" s="2"/>
      <c r="U54" s="2"/>
      <c r="V54" s="6" t="s">
        <v>204</v>
      </c>
      <c r="W54" s="7"/>
      <c r="X54" s="8"/>
      <c r="Y54" s="9"/>
      <c r="Z54" s="8"/>
    </row>
    <row r="55" spans="1:26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</row>
    <row r="56" spans="1:26" ht="36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</row>
    <row r="57" spans="1:26" ht="17.5" x14ac:dyDescent="0.35">
      <c r="A57" s="10"/>
      <c r="B57" s="11"/>
      <c r="C57" s="17"/>
      <c r="D57" s="12"/>
      <c r="E57" s="17"/>
      <c r="F57" s="2"/>
      <c r="G57" s="2"/>
      <c r="H57" s="10"/>
      <c r="I57" s="11"/>
      <c r="J57" s="17"/>
      <c r="K57" s="12"/>
      <c r="L57" s="17"/>
      <c r="M57" s="2"/>
      <c r="N57" s="2"/>
      <c r="O57" s="10"/>
      <c r="P57" s="11"/>
      <c r="Q57" s="17"/>
      <c r="R57" s="12"/>
      <c r="S57" s="17"/>
      <c r="T57" s="2"/>
      <c r="U57" s="2"/>
      <c r="V57" s="10"/>
      <c r="W57" s="11"/>
      <c r="X57" s="17"/>
      <c r="Y57" s="12"/>
      <c r="Z57" s="17"/>
    </row>
    <row r="58" spans="1:26" ht="17.5" x14ac:dyDescent="0.35">
      <c r="A58" s="8" t="s">
        <v>54</v>
      </c>
      <c r="B58" s="7">
        <v>1927958.4</v>
      </c>
      <c r="C58" s="18">
        <v>1.1388149328207441E-2</v>
      </c>
      <c r="D58" s="9">
        <v>55</v>
      </c>
      <c r="E58" s="18">
        <v>3.6423841059602648E-2</v>
      </c>
      <c r="F58" s="2"/>
      <c r="G58" s="2"/>
      <c r="H58" s="8" t="s">
        <v>54</v>
      </c>
      <c r="I58" s="7">
        <v>1685126.11</v>
      </c>
      <c r="J58" s="18">
        <v>1.1047393907910083E-2</v>
      </c>
      <c r="K58" s="9">
        <v>57</v>
      </c>
      <c r="L58" s="18">
        <v>4.1514930808448654E-2</v>
      </c>
      <c r="M58" s="2"/>
      <c r="N58" s="2"/>
      <c r="O58" s="8" t="s">
        <v>54</v>
      </c>
      <c r="P58" s="7">
        <v>1400104.16</v>
      </c>
      <c r="Q58" s="18">
        <v>9.8385652658464495E-3</v>
      </c>
      <c r="R58" s="9">
        <v>52</v>
      </c>
      <c r="S58" s="18">
        <v>4.0435458786936239E-2</v>
      </c>
      <c r="T58" s="2"/>
      <c r="U58" s="2"/>
      <c r="V58" s="8" t="s">
        <v>54</v>
      </c>
      <c r="W58" s="7">
        <v>1196516.1499999999</v>
      </c>
      <c r="X58" s="18">
        <v>8.8851703646270451E-3</v>
      </c>
      <c r="Y58" s="9">
        <v>44</v>
      </c>
      <c r="Z58" s="18">
        <v>3.5947712418300651E-2</v>
      </c>
    </row>
    <row r="59" spans="1:26" ht="17.5" x14ac:dyDescent="0.35">
      <c r="A59" s="8" t="s">
        <v>55</v>
      </c>
      <c r="B59" s="7">
        <v>30543233.120000035</v>
      </c>
      <c r="C59" s="18">
        <v>0.18041411045840605</v>
      </c>
      <c r="D59" s="9">
        <v>351</v>
      </c>
      <c r="E59" s="18">
        <v>0.2324503311258278</v>
      </c>
      <c r="F59" s="2"/>
      <c r="G59" s="2"/>
      <c r="H59" s="8" t="s">
        <v>55</v>
      </c>
      <c r="I59" s="7">
        <v>19258778.560000014</v>
      </c>
      <c r="J59" s="18">
        <v>0.1262572051284242</v>
      </c>
      <c r="K59" s="9">
        <v>264</v>
      </c>
      <c r="L59" s="18">
        <v>0.19227967953386743</v>
      </c>
      <c r="M59" s="2"/>
      <c r="N59" s="2"/>
      <c r="O59" s="8" t="s">
        <v>55</v>
      </c>
      <c r="P59" s="7">
        <v>15103230.42</v>
      </c>
      <c r="Q59" s="18">
        <v>0.10613075973739521</v>
      </c>
      <c r="R59" s="9">
        <v>211</v>
      </c>
      <c r="S59" s="18">
        <v>0.16407465007776051</v>
      </c>
      <c r="T59" s="2"/>
      <c r="U59" s="2"/>
      <c r="V59" s="8" t="s">
        <v>55</v>
      </c>
      <c r="W59" s="7">
        <v>8929987.820000004</v>
      </c>
      <c r="X59" s="18">
        <v>6.6312906127296747E-2</v>
      </c>
      <c r="Y59" s="9">
        <v>144</v>
      </c>
      <c r="Z59" s="18">
        <v>0.11764705882352941</v>
      </c>
    </row>
    <row r="60" spans="1:26" ht="17.5" x14ac:dyDescent="0.35">
      <c r="A60" s="8" t="s">
        <v>56</v>
      </c>
      <c r="B60" s="7">
        <v>28580017.170000009</v>
      </c>
      <c r="C60" s="18">
        <v>0.16881770028580123</v>
      </c>
      <c r="D60" s="9">
        <v>244</v>
      </c>
      <c r="E60" s="18">
        <v>0.16158940397350993</v>
      </c>
      <c r="F60" s="2"/>
      <c r="G60" s="2"/>
      <c r="H60" s="8" t="s">
        <v>56</v>
      </c>
      <c r="I60" s="7">
        <v>20547537.569999993</v>
      </c>
      <c r="J60" s="18">
        <v>0.13470608521600291</v>
      </c>
      <c r="K60" s="9">
        <v>174</v>
      </c>
      <c r="L60" s="18">
        <v>0.12672978878368535</v>
      </c>
      <c r="M60" s="2"/>
      <c r="N60" s="2"/>
      <c r="O60" s="8" t="s">
        <v>56</v>
      </c>
      <c r="P60" s="7">
        <v>13575134.169999994</v>
      </c>
      <c r="Q60" s="18">
        <v>9.5392791007897049E-2</v>
      </c>
      <c r="R60" s="9">
        <v>127</v>
      </c>
      <c r="S60" s="18">
        <v>9.8755832037325034E-2</v>
      </c>
      <c r="T60" s="2"/>
      <c r="U60" s="2"/>
      <c r="V60" s="8" t="s">
        <v>56</v>
      </c>
      <c r="W60" s="7">
        <v>7605266.9200000055</v>
      </c>
      <c r="X60" s="18">
        <v>5.6475704279179563E-2</v>
      </c>
      <c r="Y60" s="9">
        <v>90</v>
      </c>
      <c r="Z60" s="18">
        <v>7.3529411764705885E-2</v>
      </c>
    </row>
    <row r="61" spans="1:26" ht="17.5" x14ac:dyDescent="0.35">
      <c r="A61" s="8" t="s">
        <v>57</v>
      </c>
      <c r="B61" s="7">
        <v>44633040.660000004</v>
      </c>
      <c r="C61" s="18">
        <v>0.26364040427845054</v>
      </c>
      <c r="D61" s="9">
        <v>347</v>
      </c>
      <c r="E61" s="18">
        <v>0.22980132450331126</v>
      </c>
      <c r="F61" s="2"/>
      <c r="G61" s="2"/>
      <c r="H61" s="8" t="s">
        <v>57</v>
      </c>
      <c r="I61" s="7">
        <v>27157422.050000012</v>
      </c>
      <c r="J61" s="18">
        <v>0.1780393390911931</v>
      </c>
      <c r="K61" s="9">
        <v>231</v>
      </c>
      <c r="L61" s="18">
        <v>0.16824471959213402</v>
      </c>
      <c r="M61" s="2"/>
      <c r="N61" s="2"/>
      <c r="O61" s="8" t="s">
        <v>57</v>
      </c>
      <c r="P61" s="7">
        <v>23387764.650000002</v>
      </c>
      <c r="Q61" s="18">
        <v>0.16434637900888854</v>
      </c>
      <c r="R61" s="9">
        <v>206</v>
      </c>
      <c r="S61" s="18">
        <v>0.16018662519440124</v>
      </c>
      <c r="T61" s="2"/>
      <c r="U61" s="2"/>
      <c r="V61" s="8" t="s">
        <v>57</v>
      </c>
      <c r="W61" s="7">
        <v>14591448.379999999</v>
      </c>
      <c r="X61" s="18">
        <v>0.10835416197513198</v>
      </c>
      <c r="Y61" s="9">
        <v>139</v>
      </c>
      <c r="Z61" s="18">
        <v>0.11356209150326797</v>
      </c>
    </row>
    <row r="62" spans="1:26" ht="17.5" x14ac:dyDescent="0.35">
      <c r="A62" s="8" t="s">
        <v>58</v>
      </c>
      <c r="B62" s="7">
        <v>35036204.060000002</v>
      </c>
      <c r="C62" s="18">
        <v>0.20695338848018091</v>
      </c>
      <c r="D62" s="9">
        <v>298</v>
      </c>
      <c r="E62" s="18">
        <v>0.19735099337748344</v>
      </c>
      <c r="F62" s="2"/>
      <c r="G62" s="2"/>
      <c r="H62" s="8" t="s">
        <v>58</v>
      </c>
      <c r="I62" s="7">
        <v>35635840.50999999</v>
      </c>
      <c r="J62" s="18">
        <v>0.23362237699434218</v>
      </c>
      <c r="K62" s="9">
        <v>287</v>
      </c>
      <c r="L62" s="18">
        <v>0.20903131828113619</v>
      </c>
      <c r="M62" s="2"/>
      <c r="N62" s="2"/>
      <c r="O62" s="8" t="s">
        <v>58</v>
      </c>
      <c r="P62" s="7">
        <v>29446534.330000013</v>
      </c>
      <c r="Q62" s="18">
        <v>0.20692149779677341</v>
      </c>
      <c r="R62" s="9">
        <v>241</v>
      </c>
      <c r="S62" s="18">
        <v>0.18740279937791601</v>
      </c>
      <c r="T62" s="2"/>
      <c r="U62" s="2"/>
      <c r="V62" s="8" t="s">
        <v>58</v>
      </c>
      <c r="W62" s="7">
        <v>21862686.950000007</v>
      </c>
      <c r="X62" s="18">
        <v>0.1623494159934728</v>
      </c>
      <c r="Y62" s="9">
        <v>191</v>
      </c>
      <c r="Z62" s="18">
        <v>0.15604575163398693</v>
      </c>
    </row>
    <row r="63" spans="1:26" ht="17.5" x14ac:dyDescent="0.35">
      <c r="A63" s="8" t="s">
        <v>59</v>
      </c>
      <c r="B63" s="7">
        <v>8512727.5300000012</v>
      </c>
      <c r="C63" s="18">
        <v>5.0283352743494124E-2</v>
      </c>
      <c r="D63" s="9">
        <v>71</v>
      </c>
      <c r="E63" s="18">
        <v>4.7019867549668873E-2</v>
      </c>
      <c r="F63" s="2"/>
      <c r="G63" s="2"/>
      <c r="H63" s="8" t="s">
        <v>59</v>
      </c>
      <c r="I63" s="7">
        <v>24753901.940000016</v>
      </c>
      <c r="J63" s="18">
        <v>0.16228227897374389</v>
      </c>
      <c r="K63" s="9">
        <v>195</v>
      </c>
      <c r="L63" s="18">
        <v>0.14202476329206118</v>
      </c>
      <c r="M63" s="2"/>
      <c r="N63" s="2"/>
      <c r="O63" s="8" t="s">
        <v>59</v>
      </c>
      <c r="P63" s="7">
        <v>26369528.689999998</v>
      </c>
      <c r="Q63" s="18">
        <v>0.18529930590748012</v>
      </c>
      <c r="R63" s="9">
        <v>214</v>
      </c>
      <c r="S63" s="18">
        <v>0.16640746500777606</v>
      </c>
      <c r="T63" s="2"/>
      <c r="U63" s="2"/>
      <c r="V63" s="8" t="s">
        <v>59</v>
      </c>
      <c r="W63" s="7">
        <v>24022230.910000008</v>
      </c>
      <c r="X63" s="18">
        <v>0.17838590325233791</v>
      </c>
      <c r="Y63" s="9">
        <v>203</v>
      </c>
      <c r="Z63" s="18">
        <v>0.16584967320261437</v>
      </c>
    </row>
    <row r="64" spans="1:26" ht="17.5" x14ac:dyDescent="0.35">
      <c r="A64" s="8" t="s">
        <v>60</v>
      </c>
      <c r="B64" s="7">
        <v>9493693.4499999974</v>
      </c>
      <c r="C64" s="18">
        <v>5.6077765311131664E-2</v>
      </c>
      <c r="D64" s="9">
        <v>75</v>
      </c>
      <c r="E64" s="18">
        <v>4.9668874172185427E-2</v>
      </c>
      <c r="F64" s="2"/>
      <c r="G64" s="2"/>
      <c r="H64" s="8" t="s">
        <v>60</v>
      </c>
      <c r="I64" s="7">
        <v>6250563.04</v>
      </c>
      <c r="J64" s="18">
        <v>4.0977604963407722E-2</v>
      </c>
      <c r="K64" s="9">
        <v>50</v>
      </c>
      <c r="L64" s="18">
        <v>3.6416605972323379E-2</v>
      </c>
      <c r="M64" s="2"/>
      <c r="N64" s="2"/>
      <c r="O64" s="8" t="s">
        <v>60</v>
      </c>
      <c r="P64" s="7">
        <v>12256792.560000001</v>
      </c>
      <c r="Q64" s="18">
        <v>8.6128773127494479E-2</v>
      </c>
      <c r="R64" s="9">
        <v>94</v>
      </c>
      <c r="S64" s="18">
        <v>7.3094867807153963E-2</v>
      </c>
      <c r="T64" s="2"/>
      <c r="U64" s="2"/>
      <c r="V64" s="8" t="s">
        <v>60</v>
      </c>
      <c r="W64" s="7">
        <v>28091468.860000003</v>
      </c>
      <c r="X64" s="18">
        <v>0.2086035250035827</v>
      </c>
      <c r="Y64" s="9">
        <v>223</v>
      </c>
      <c r="Z64" s="18">
        <v>0.18218954248366012</v>
      </c>
    </row>
    <row r="65" spans="1:26" ht="17.5" x14ac:dyDescent="0.35">
      <c r="A65" s="8" t="s">
        <v>61</v>
      </c>
      <c r="B65" s="7">
        <v>6297147.1300000008</v>
      </c>
      <c r="C65" s="18">
        <v>3.7196265157035002E-2</v>
      </c>
      <c r="D65" s="9">
        <v>48</v>
      </c>
      <c r="E65" s="18">
        <v>3.1788079470198675E-2</v>
      </c>
      <c r="F65" s="2"/>
      <c r="G65" s="2"/>
      <c r="H65" s="8" t="s">
        <v>61</v>
      </c>
      <c r="I65" s="7">
        <v>9207291.4600000028</v>
      </c>
      <c r="J65" s="18">
        <v>6.0361402615473445E-2</v>
      </c>
      <c r="K65" s="9">
        <v>63</v>
      </c>
      <c r="L65" s="18">
        <v>4.5884923525127456E-2</v>
      </c>
      <c r="M65" s="2"/>
      <c r="N65" s="2"/>
      <c r="O65" s="8" t="s">
        <v>61</v>
      </c>
      <c r="P65" s="7">
        <v>8204018.6000000006</v>
      </c>
      <c r="Q65" s="18">
        <v>5.7649834022576042E-2</v>
      </c>
      <c r="R65" s="9">
        <v>58</v>
      </c>
      <c r="S65" s="18">
        <v>4.5101088646967338E-2</v>
      </c>
      <c r="T65" s="2"/>
      <c r="U65" s="2"/>
      <c r="V65" s="8" t="s">
        <v>61</v>
      </c>
      <c r="W65" s="7">
        <v>9993319.1100000013</v>
      </c>
      <c r="X65" s="18">
        <v>7.4209063371550088E-2</v>
      </c>
      <c r="Y65" s="9">
        <v>60</v>
      </c>
      <c r="Z65" s="18">
        <v>4.9019607843137254E-2</v>
      </c>
    </row>
    <row r="66" spans="1:26" ht="17.5" x14ac:dyDescent="0.35">
      <c r="A66" s="8" t="s">
        <v>62</v>
      </c>
      <c r="B66" s="7">
        <v>1679239.49</v>
      </c>
      <c r="C66" s="18">
        <v>9.9190055500901417E-3</v>
      </c>
      <c r="D66" s="9">
        <v>14</v>
      </c>
      <c r="E66" s="18">
        <v>9.2715231788079479E-3</v>
      </c>
      <c r="F66" s="2"/>
      <c r="G66" s="2"/>
      <c r="H66" s="8" t="s">
        <v>62</v>
      </c>
      <c r="I66" s="7">
        <v>3704621.7</v>
      </c>
      <c r="J66" s="18">
        <v>2.4286856014409212E-2</v>
      </c>
      <c r="K66" s="9">
        <v>31</v>
      </c>
      <c r="L66" s="18">
        <v>2.2578295702840496E-2</v>
      </c>
      <c r="M66" s="2"/>
      <c r="N66" s="2"/>
      <c r="O66" s="8" t="s">
        <v>62</v>
      </c>
      <c r="P66" s="7">
        <v>6461421.2200000007</v>
      </c>
      <c r="Q66" s="18">
        <v>4.5404560745748529E-2</v>
      </c>
      <c r="R66" s="9">
        <v>49</v>
      </c>
      <c r="S66" s="18">
        <v>3.8102643856920686E-2</v>
      </c>
      <c r="T66" s="2"/>
      <c r="U66" s="2"/>
      <c r="V66" s="8" t="s">
        <v>62</v>
      </c>
      <c r="W66" s="7">
        <v>6157410.8999999985</v>
      </c>
      <c r="X66" s="18">
        <v>4.5724117348112298E-2</v>
      </c>
      <c r="Y66" s="9">
        <v>49</v>
      </c>
      <c r="Z66" s="18">
        <v>4.0032679738562088E-2</v>
      </c>
    </row>
    <row r="67" spans="1:26" ht="17.5" x14ac:dyDescent="0.35">
      <c r="A67" s="8" t="s">
        <v>63</v>
      </c>
      <c r="B67" s="7">
        <v>518129.67</v>
      </c>
      <c r="C67" s="18">
        <v>3.0605110843340009E-3</v>
      </c>
      <c r="D67" s="9">
        <v>5</v>
      </c>
      <c r="E67" s="18">
        <v>3.3112582781456954E-3</v>
      </c>
      <c r="F67" s="2"/>
      <c r="G67" s="2"/>
      <c r="H67" s="8" t="s">
        <v>63</v>
      </c>
      <c r="I67" s="7">
        <v>1701264.91</v>
      </c>
      <c r="J67" s="18">
        <v>1.1153197075840929E-2</v>
      </c>
      <c r="K67" s="9">
        <v>16</v>
      </c>
      <c r="L67" s="18">
        <v>1.1653313911143482E-2</v>
      </c>
      <c r="M67" s="2"/>
      <c r="N67" s="2"/>
      <c r="O67" s="8" t="s">
        <v>63</v>
      </c>
      <c r="P67" s="7">
        <v>2570675.5299999998</v>
      </c>
      <c r="Q67" s="18">
        <v>1.8064198151671391E-2</v>
      </c>
      <c r="R67" s="9">
        <v>21</v>
      </c>
      <c r="S67" s="18">
        <v>1.6329704510108865E-2</v>
      </c>
      <c r="T67" s="2"/>
      <c r="U67" s="2"/>
      <c r="V67" s="8" t="s">
        <v>63</v>
      </c>
      <c r="W67" s="7">
        <v>6219833.120000002</v>
      </c>
      <c r="X67" s="18">
        <v>4.6187656481485678E-2</v>
      </c>
      <c r="Y67" s="9">
        <v>48</v>
      </c>
      <c r="Z67" s="18">
        <v>3.9215686274509803E-2</v>
      </c>
    </row>
    <row r="68" spans="1:26" ht="17.5" x14ac:dyDescent="0.35">
      <c r="A68" s="8" t="s">
        <v>64</v>
      </c>
      <c r="B68" s="7">
        <v>0</v>
      </c>
      <c r="C68" s="18">
        <v>0</v>
      </c>
      <c r="D68" s="9">
        <v>0</v>
      </c>
      <c r="E68" s="18">
        <v>0</v>
      </c>
      <c r="F68" s="2"/>
      <c r="G68" s="2"/>
      <c r="H68" s="8" t="s">
        <v>64</v>
      </c>
      <c r="I68" s="7">
        <v>358549.5</v>
      </c>
      <c r="J68" s="18">
        <v>2.3505882073028986E-3</v>
      </c>
      <c r="K68" s="9">
        <v>2</v>
      </c>
      <c r="L68" s="18">
        <v>1.4566642388929353E-3</v>
      </c>
      <c r="M68" s="2"/>
      <c r="N68" s="2"/>
      <c r="O68" s="8" t="s">
        <v>64</v>
      </c>
      <c r="P68" s="7">
        <v>889867.21</v>
      </c>
      <c r="Q68" s="18">
        <v>6.2531180705310456E-3</v>
      </c>
      <c r="R68" s="9">
        <v>8</v>
      </c>
      <c r="S68" s="18">
        <v>6.2208398133748056E-3</v>
      </c>
      <c r="T68" s="2"/>
      <c r="U68" s="2"/>
      <c r="V68" s="8" t="s">
        <v>64</v>
      </c>
      <c r="W68" s="7">
        <v>2722185.72</v>
      </c>
      <c r="X68" s="18">
        <v>2.0214590405950587E-2</v>
      </c>
      <c r="Y68" s="9">
        <v>21</v>
      </c>
      <c r="Z68" s="18">
        <v>1.7156862745098041E-2</v>
      </c>
    </row>
    <row r="69" spans="1:26" ht="17.5" x14ac:dyDescent="0.35">
      <c r="A69" s="8" t="s">
        <v>65</v>
      </c>
      <c r="B69" s="7">
        <v>0</v>
      </c>
      <c r="C69" s="18">
        <v>0</v>
      </c>
      <c r="D69" s="9">
        <v>0</v>
      </c>
      <c r="E69" s="18">
        <v>0</v>
      </c>
      <c r="F69" s="2"/>
      <c r="G69" s="2"/>
      <c r="H69" s="8" t="s">
        <v>65</v>
      </c>
      <c r="I69" s="7">
        <v>188254.11</v>
      </c>
      <c r="J69" s="18">
        <v>1.2341612272288838E-3</v>
      </c>
      <c r="K69" s="9">
        <v>1</v>
      </c>
      <c r="L69" s="18">
        <v>7.2833211944646763E-4</v>
      </c>
      <c r="M69" s="2"/>
      <c r="N69" s="2"/>
      <c r="O69" s="8" t="s">
        <v>65</v>
      </c>
      <c r="P69" s="7">
        <v>82617.17</v>
      </c>
      <c r="Q69" s="18">
        <v>5.8055282053053221E-4</v>
      </c>
      <c r="R69" s="9">
        <v>1</v>
      </c>
      <c r="S69" s="18">
        <v>7.776049766718507E-4</v>
      </c>
      <c r="T69" s="2"/>
      <c r="U69" s="2"/>
      <c r="V69" s="8" t="s">
        <v>65</v>
      </c>
      <c r="W69" s="7">
        <v>155575.49</v>
      </c>
      <c r="X69" s="18">
        <v>1.1552829714921368E-3</v>
      </c>
      <c r="Y69" s="9">
        <v>2</v>
      </c>
      <c r="Z69" s="18">
        <v>1.6339869281045752E-3</v>
      </c>
    </row>
    <row r="70" spans="1:26" ht="17.5" x14ac:dyDescent="0.35">
      <c r="A70" s="8" t="s">
        <v>66</v>
      </c>
      <c r="B70" s="7">
        <v>0</v>
      </c>
      <c r="C70" s="18">
        <v>0</v>
      </c>
      <c r="D70" s="9">
        <v>0</v>
      </c>
      <c r="E70" s="18">
        <v>0</v>
      </c>
      <c r="F70" s="2"/>
      <c r="G70" s="2"/>
      <c r="H70" s="8" t="s">
        <v>66</v>
      </c>
      <c r="I70" s="7">
        <v>0</v>
      </c>
      <c r="J70" s="18">
        <v>0</v>
      </c>
      <c r="K70" s="9">
        <v>0</v>
      </c>
      <c r="L70" s="18">
        <v>0</v>
      </c>
      <c r="M70" s="2"/>
      <c r="N70" s="2"/>
      <c r="O70" s="8" t="s">
        <v>66</v>
      </c>
      <c r="P70" s="7">
        <v>0</v>
      </c>
      <c r="Q70" s="18">
        <v>0</v>
      </c>
      <c r="R70" s="9">
        <v>0</v>
      </c>
      <c r="S70" s="18">
        <v>0</v>
      </c>
      <c r="T70" s="2"/>
      <c r="U70" s="2"/>
      <c r="V70" s="8" t="s">
        <v>66</v>
      </c>
      <c r="W70" s="7">
        <v>733237.3</v>
      </c>
      <c r="X70" s="18">
        <v>5.4449230193835251E-3</v>
      </c>
      <c r="Y70" s="9">
        <v>6</v>
      </c>
      <c r="Z70" s="18">
        <v>4.9019607843137254E-3</v>
      </c>
    </row>
    <row r="71" spans="1:26" ht="17.5" x14ac:dyDescent="0.35">
      <c r="A71" s="8" t="s">
        <v>23</v>
      </c>
      <c r="B71" s="7">
        <v>2073755.04</v>
      </c>
      <c r="C71" s="18">
        <v>1.2249347322869003E-2</v>
      </c>
      <c r="D71" s="9">
        <v>2</v>
      </c>
      <c r="E71" s="18">
        <v>1.3245033112582781E-3</v>
      </c>
      <c r="F71" s="2"/>
      <c r="G71" s="2"/>
      <c r="H71" s="8" t="s">
        <v>23</v>
      </c>
      <c r="I71" s="7">
        <v>2086923.93</v>
      </c>
      <c r="J71" s="18">
        <v>1.3681510584720436E-2</v>
      </c>
      <c r="K71" s="9">
        <v>2</v>
      </c>
      <c r="L71" s="18">
        <v>1.4566642388929353E-3</v>
      </c>
      <c r="M71" s="2"/>
      <c r="N71" s="2"/>
      <c r="O71" s="8" t="s">
        <v>23</v>
      </c>
      <c r="P71" s="7">
        <v>2560068.79</v>
      </c>
      <c r="Q71" s="18">
        <v>1.7989664337167283E-2</v>
      </c>
      <c r="R71" s="9">
        <v>4</v>
      </c>
      <c r="S71" s="18">
        <v>3.1104199066874028E-3</v>
      </c>
      <c r="T71" s="2"/>
      <c r="U71" s="2"/>
      <c r="V71" s="8" t="s">
        <v>23</v>
      </c>
      <c r="W71" s="7">
        <v>2383233.94</v>
      </c>
      <c r="X71" s="18">
        <v>1.7697579406396938E-2</v>
      </c>
      <c r="Y71" s="9">
        <v>4</v>
      </c>
      <c r="Z71" s="18">
        <v>3.2679738562091504E-3</v>
      </c>
    </row>
    <row r="72" spans="1:26" ht="17.5" x14ac:dyDescent="0.35">
      <c r="A72" s="8"/>
      <c r="B72" s="7"/>
      <c r="C72" s="21"/>
      <c r="D72" s="9"/>
      <c r="E72" s="21"/>
      <c r="F72" s="2"/>
      <c r="G72" s="2"/>
      <c r="H72" s="8"/>
      <c r="I72" s="7"/>
      <c r="J72" s="21"/>
      <c r="K72" s="9"/>
      <c r="L72" s="21"/>
      <c r="M72" s="2"/>
      <c r="N72" s="2"/>
      <c r="O72" s="8"/>
      <c r="P72" s="7"/>
      <c r="Q72" s="21"/>
      <c r="R72" s="9"/>
      <c r="S72" s="21"/>
      <c r="T72" s="2"/>
      <c r="U72" s="2"/>
      <c r="V72" s="8"/>
      <c r="W72" s="7"/>
      <c r="X72" s="21"/>
      <c r="Y72" s="9"/>
      <c r="Z72" s="21"/>
    </row>
    <row r="73" spans="1:26" ht="18.5" thickBot="1" x14ac:dyDescent="0.45">
      <c r="A73" s="22"/>
      <c r="B73" s="23">
        <f>SUM(B58:B72)</f>
        <v>169295145.72000003</v>
      </c>
      <c r="C73" s="24"/>
      <c r="D73" s="25">
        <f>SUM(D58:D72)</f>
        <v>1510</v>
      </c>
      <c r="E73" s="24"/>
      <c r="F73" s="2"/>
      <c r="G73" s="2"/>
      <c r="H73" s="22"/>
      <c r="I73" s="23">
        <f>SUM(I58:I72)</f>
        <v>152536075.39000005</v>
      </c>
      <c r="J73" s="24"/>
      <c r="K73" s="25">
        <f>SUM(K58:K72)</f>
        <v>1373</v>
      </c>
      <c r="L73" s="24"/>
      <c r="M73" s="2"/>
      <c r="N73" s="2"/>
      <c r="O73" s="22"/>
      <c r="P73" s="23">
        <f>SUM(P58:P72)</f>
        <v>142307757.5</v>
      </c>
      <c r="Q73" s="24"/>
      <c r="R73" s="25">
        <f>SUM(R58:R72)</f>
        <v>1286</v>
      </c>
      <c r="S73" s="24"/>
      <c r="T73" s="2"/>
      <c r="U73" s="2"/>
      <c r="V73" s="22"/>
      <c r="W73" s="23">
        <f>SUM(W58:W72)</f>
        <v>134664401.57000002</v>
      </c>
      <c r="X73" s="24"/>
      <c r="Y73" s="25">
        <f>SUM(Y58:Y72)</f>
        <v>1224</v>
      </c>
      <c r="Z73" s="24"/>
    </row>
    <row r="74" spans="1:26" ht="18" thickTop="1" x14ac:dyDescent="0.35">
      <c r="A74" s="8"/>
      <c r="B74" s="7"/>
      <c r="C74" s="8"/>
      <c r="D74" s="9"/>
      <c r="E74" s="8"/>
      <c r="F74" s="2"/>
      <c r="G74" s="2"/>
      <c r="H74" s="8"/>
      <c r="I74" s="7"/>
      <c r="J74" s="8"/>
      <c r="K74" s="9"/>
      <c r="L74" s="8"/>
      <c r="M74" s="2"/>
      <c r="N74" s="2"/>
      <c r="O74" s="8"/>
      <c r="P74" s="7"/>
      <c r="Q74" s="8"/>
      <c r="R74" s="9"/>
      <c r="S74" s="8"/>
      <c r="T74" s="2"/>
      <c r="U74" s="2"/>
      <c r="V74" s="8"/>
      <c r="W74" s="7"/>
      <c r="X74" s="8"/>
      <c r="Y74" s="9"/>
      <c r="Z74" s="8"/>
    </row>
    <row r="75" spans="1:26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</row>
    <row r="76" spans="1:26" ht="18" x14ac:dyDescent="0.4">
      <c r="A76" s="22" t="s">
        <v>124</v>
      </c>
      <c r="B76" s="7"/>
      <c r="C76" s="8"/>
      <c r="D76" s="28">
        <v>0.57825881367200826</v>
      </c>
      <c r="E76" s="8"/>
      <c r="F76" s="2"/>
      <c r="G76" s="2"/>
      <c r="H76" s="22" t="s">
        <v>124</v>
      </c>
      <c r="I76" s="7"/>
      <c r="J76" s="8"/>
      <c r="K76" s="28">
        <v>0.61045372964568945</v>
      </c>
      <c r="L76" s="8"/>
      <c r="M76" s="2"/>
      <c r="N76" s="2"/>
      <c r="O76" s="22" t="s">
        <v>124</v>
      </c>
      <c r="P76" s="7"/>
      <c r="Q76" s="8"/>
      <c r="R76" s="28">
        <v>0.6345935294176076</v>
      </c>
      <c r="S76" s="8"/>
      <c r="T76" s="2"/>
      <c r="U76" s="2"/>
      <c r="V76" s="22" t="s">
        <v>124</v>
      </c>
      <c r="W76" s="7"/>
      <c r="X76" s="8"/>
      <c r="Y76" s="28">
        <v>0.67275904511959739</v>
      </c>
      <c r="Z76" s="8"/>
    </row>
    <row r="77" spans="1:26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</row>
    <row r="78" spans="1:26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</row>
    <row r="79" spans="1:26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</row>
    <row r="80" spans="1:26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</row>
    <row r="81" spans="1:26" ht="36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</row>
    <row r="82" spans="1:26" ht="17.5" x14ac:dyDescent="0.35">
      <c r="A82" s="10"/>
      <c r="B82" s="11"/>
      <c r="C82" s="17"/>
      <c r="D82" s="12"/>
      <c r="E82" s="17"/>
      <c r="F82" s="2"/>
      <c r="G82" s="2"/>
      <c r="H82" s="10"/>
      <c r="I82" s="11"/>
      <c r="J82" s="17"/>
      <c r="K82" s="12"/>
      <c r="L82" s="17"/>
      <c r="M82" s="2"/>
      <c r="N82" s="2"/>
      <c r="O82" s="10"/>
      <c r="P82" s="11"/>
      <c r="Q82" s="17"/>
      <c r="R82" s="12"/>
      <c r="S82" s="17"/>
      <c r="T82" s="2"/>
      <c r="U82" s="2"/>
      <c r="V82" s="10"/>
      <c r="W82" s="11"/>
      <c r="X82" s="17"/>
      <c r="Y82" s="12"/>
      <c r="Z82" s="17"/>
    </row>
    <row r="83" spans="1:26" ht="17.5" x14ac:dyDescent="0.35">
      <c r="A83" s="8" t="s">
        <v>0</v>
      </c>
      <c r="B83" s="7">
        <v>2310405.36</v>
      </c>
      <c r="C83" s="18">
        <v>1.3647203823677359E-2</v>
      </c>
      <c r="D83" s="9">
        <v>32</v>
      </c>
      <c r="E83" s="18">
        <v>2.119205298013245E-2</v>
      </c>
      <c r="F83" s="2"/>
      <c r="G83" s="2"/>
      <c r="H83" s="8" t="s">
        <v>0</v>
      </c>
      <c r="I83" s="7">
        <v>2146163.67</v>
      </c>
      <c r="J83" s="18">
        <v>1.4069876024492885E-2</v>
      </c>
      <c r="K83" s="9">
        <v>31</v>
      </c>
      <c r="L83" s="18">
        <v>2.2578295702840496E-2</v>
      </c>
      <c r="M83" s="2"/>
      <c r="N83" s="2"/>
      <c r="O83" s="8" t="s">
        <v>0</v>
      </c>
      <c r="P83" s="7">
        <v>1970317.22</v>
      </c>
      <c r="Q83" s="18">
        <v>1.3845466014036516E-2</v>
      </c>
      <c r="R83" s="9">
        <v>29</v>
      </c>
      <c r="S83" s="18">
        <v>2.2550544323483669E-2</v>
      </c>
      <c r="T83" s="2"/>
      <c r="U83" s="2"/>
      <c r="V83" s="8" t="s">
        <v>0</v>
      </c>
      <c r="W83" s="7">
        <v>1880643.82</v>
      </c>
      <c r="X83" s="18">
        <v>1.3965411779759934E-2</v>
      </c>
      <c r="Y83" s="9">
        <v>28</v>
      </c>
      <c r="Z83" s="18">
        <v>2.2875816993464051E-2</v>
      </c>
    </row>
    <row r="84" spans="1:26" ht="17.5" x14ac:dyDescent="0.35">
      <c r="A84" s="8" t="s">
        <v>1</v>
      </c>
      <c r="B84" s="7">
        <v>75442077.140000045</v>
      </c>
      <c r="C84" s="18">
        <v>0.44562457369436298</v>
      </c>
      <c r="D84" s="9">
        <v>593</v>
      </c>
      <c r="E84" s="18">
        <v>0.39271523178807949</v>
      </c>
      <c r="F84" s="2"/>
      <c r="G84" s="2"/>
      <c r="H84" s="8" t="s">
        <v>1</v>
      </c>
      <c r="I84" s="7">
        <v>74734712.770000055</v>
      </c>
      <c r="J84" s="18">
        <v>0.48994778827841484</v>
      </c>
      <c r="K84" s="9">
        <v>598</v>
      </c>
      <c r="L84" s="18">
        <v>0.43554260742898759</v>
      </c>
      <c r="M84" s="2"/>
      <c r="N84" s="2"/>
      <c r="O84" s="8" t="s">
        <v>1</v>
      </c>
      <c r="P84" s="7">
        <v>65083068.339999989</v>
      </c>
      <c r="Q84" s="18">
        <v>0.45734027071574085</v>
      </c>
      <c r="R84" s="9">
        <v>530</v>
      </c>
      <c r="S84" s="18">
        <v>0.41213063763608088</v>
      </c>
      <c r="T84" s="2"/>
      <c r="U84" s="2"/>
      <c r="V84" s="8" t="s">
        <v>1</v>
      </c>
      <c r="W84" s="7">
        <v>43997997.31000001</v>
      </c>
      <c r="X84" s="18">
        <v>0.32672329730087868</v>
      </c>
      <c r="Y84" s="9">
        <v>388</v>
      </c>
      <c r="Z84" s="18">
        <v>0.31699346405228757</v>
      </c>
    </row>
    <row r="85" spans="1:26" ht="17.5" x14ac:dyDescent="0.35">
      <c r="A85" s="8" t="s">
        <v>2</v>
      </c>
      <c r="B85" s="7">
        <v>82305308.209999934</v>
      </c>
      <c r="C85" s="18">
        <v>0.48616460832330088</v>
      </c>
      <c r="D85" s="9">
        <v>811</v>
      </c>
      <c r="E85" s="18">
        <v>0.53708609271523178</v>
      </c>
      <c r="F85" s="2"/>
      <c r="G85" s="2"/>
      <c r="H85" s="8" t="s">
        <v>2</v>
      </c>
      <c r="I85" s="7">
        <v>67327158.489999965</v>
      </c>
      <c r="J85" s="18">
        <v>0.44138514982675248</v>
      </c>
      <c r="K85" s="9">
        <v>676</v>
      </c>
      <c r="L85" s="18">
        <v>0.4923525127458121</v>
      </c>
      <c r="M85" s="2"/>
      <c r="N85" s="2"/>
      <c r="O85" s="8" t="s">
        <v>2</v>
      </c>
      <c r="P85" s="7">
        <v>67101986.939999975</v>
      </c>
      <c r="Q85" s="18">
        <v>0.47152725978413362</v>
      </c>
      <c r="R85" s="9">
        <v>660</v>
      </c>
      <c r="S85" s="18">
        <v>0.51321928460342148</v>
      </c>
      <c r="T85" s="2"/>
      <c r="U85" s="2"/>
      <c r="V85" s="8" t="s">
        <v>2</v>
      </c>
      <c r="W85" s="7">
        <v>80643594.169999957</v>
      </c>
      <c r="X85" s="18">
        <v>0.59884864321830866</v>
      </c>
      <c r="Y85" s="9">
        <v>742</v>
      </c>
      <c r="Z85" s="18">
        <v>0.60620915032679734</v>
      </c>
    </row>
    <row r="86" spans="1:26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2"/>
      <c r="G86" s="2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2"/>
      <c r="N86" s="2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2"/>
      <c r="U86" s="2"/>
      <c r="V86" s="8" t="s">
        <v>3</v>
      </c>
      <c r="W86" s="7">
        <v>0</v>
      </c>
      <c r="X86" s="18">
        <v>0</v>
      </c>
      <c r="Y86" s="9">
        <v>0</v>
      </c>
      <c r="Z86" s="18">
        <v>0</v>
      </c>
    </row>
    <row r="87" spans="1:26" ht="17.5" x14ac:dyDescent="0.35">
      <c r="A87" s="8" t="s">
        <v>165</v>
      </c>
      <c r="B87" s="7">
        <v>9237355.0100000016</v>
      </c>
      <c r="C87" s="18">
        <v>5.4563614158658839E-2</v>
      </c>
      <c r="D87" s="9">
        <v>74</v>
      </c>
      <c r="E87" s="18">
        <v>4.900662251655629E-2</v>
      </c>
      <c r="F87" s="2"/>
      <c r="G87" s="2"/>
      <c r="H87" s="8" t="s">
        <v>165</v>
      </c>
      <c r="I87" s="7">
        <v>8328040.4600000009</v>
      </c>
      <c r="J87" s="18">
        <v>5.4597185870339834E-2</v>
      </c>
      <c r="K87" s="9">
        <v>68</v>
      </c>
      <c r="L87" s="18">
        <v>4.9526584122359794E-2</v>
      </c>
      <c r="M87" s="2"/>
      <c r="N87" s="2"/>
      <c r="O87" s="8" t="s">
        <v>165</v>
      </c>
      <c r="P87" s="7">
        <v>8152384.9999999991</v>
      </c>
      <c r="Q87" s="18">
        <v>5.728700348608895E-2</v>
      </c>
      <c r="R87" s="9">
        <v>67</v>
      </c>
      <c r="S87" s="18">
        <v>5.2099533437013998E-2</v>
      </c>
      <c r="T87" s="2"/>
      <c r="U87" s="2"/>
      <c r="V87" s="8" t="s">
        <v>165</v>
      </c>
      <c r="W87" s="7">
        <v>8142166.2699999986</v>
      </c>
      <c r="X87" s="18">
        <v>6.0462647701052717E-2</v>
      </c>
      <c r="Y87" s="9">
        <v>66</v>
      </c>
      <c r="Z87" s="18">
        <v>5.3921568627450983E-2</v>
      </c>
    </row>
    <row r="88" spans="1:26" ht="17.5" x14ac:dyDescent="0.35">
      <c r="A88" s="8"/>
      <c r="B88" s="7"/>
      <c r="C88" s="21"/>
      <c r="D88" s="9"/>
      <c r="E88" s="21"/>
      <c r="F88" s="2"/>
      <c r="G88" s="2"/>
      <c r="H88" s="8"/>
      <c r="I88" s="7"/>
      <c r="J88" s="21"/>
      <c r="K88" s="9"/>
      <c r="L88" s="21"/>
      <c r="M88" s="2"/>
      <c r="N88" s="2"/>
      <c r="O88" s="8"/>
      <c r="P88" s="7"/>
      <c r="Q88" s="21"/>
      <c r="R88" s="9"/>
      <c r="S88" s="21"/>
      <c r="T88" s="2"/>
      <c r="U88" s="2"/>
      <c r="V88" s="8"/>
      <c r="W88" s="7"/>
      <c r="X88" s="21"/>
      <c r="Y88" s="9"/>
      <c r="Z88" s="21"/>
    </row>
    <row r="89" spans="1:26" ht="18.5" thickBot="1" x14ac:dyDescent="0.45">
      <c r="A89" s="22"/>
      <c r="B89" s="23">
        <f>SUM(B83:B88)</f>
        <v>169295145.71999997</v>
      </c>
      <c r="C89" s="24"/>
      <c r="D89" s="25">
        <f>SUM(D83:D88)</f>
        <v>1510</v>
      </c>
      <c r="E89" s="24"/>
      <c r="F89" s="2"/>
      <c r="G89" s="2"/>
      <c r="H89" s="22"/>
      <c r="I89" s="23">
        <f>SUM(I83:I88)</f>
        <v>152536075.39000002</v>
      </c>
      <c r="J89" s="24"/>
      <c r="K89" s="25">
        <f>SUM(K83:K88)</f>
        <v>1373</v>
      </c>
      <c r="L89" s="24"/>
      <c r="M89" s="2"/>
      <c r="N89" s="2"/>
      <c r="O89" s="22"/>
      <c r="P89" s="23">
        <f>SUM(P83:P88)</f>
        <v>142307757.49999997</v>
      </c>
      <c r="Q89" s="24"/>
      <c r="R89" s="25">
        <f>SUM(R83:R88)</f>
        <v>1286</v>
      </c>
      <c r="S89" s="24"/>
      <c r="T89" s="2"/>
      <c r="U89" s="2"/>
      <c r="V89" s="22"/>
      <c r="W89" s="23">
        <f>SUM(W83:W88)</f>
        <v>134664401.56999996</v>
      </c>
      <c r="X89" s="24"/>
      <c r="Y89" s="25">
        <f>SUM(Y83:Y88)</f>
        <v>1224</v>
      </c>
      <c r="Z89" s="24"/>
    </row>
    <row r="90" spans="1:26" ht="18" thickTop="1" x14ac:dyDescent="0.35">
      <c r="A90" s="8"/>
      <c r="B90" s="7"/>
      <c r="C90" s="8"/>
      <c r="D90" s="9"/>
      <c r="E90" s="8"/>
      <c r="F90" s="2"/>
      <c r="G90" s="2"/>
      <c r="H90" s="8"/>
      <c r="I90" s="7"/>
      <c r="J90" s="8"/>
      <c r="K90" s="9"/>
      <c r="L90" s="8"/>
      <c r="M90" s="2"/>
      <c r="N90" s="2"/>
      <c r="O90" s="8"/>
      <c r="P90" s="7"/>
      <c r="Q90" s="8"/>
      <c r="R90" s="9"/>
      <c r="S90" s="8"/>
      <c r="T90" s="2"/>
      <c r="U90" s="2"/>
      <c r="V90" s="8"/>
      <c r="W90" s="7"/>
      <c r="X90" s="8"/>
      <c r="Y90" s="9"/>
      <c r="Z90" s="8"/>
    </row>
    <row r="91" spans="1:26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</row>
    <row r="92" spans="1:26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</row>
    <row r="93" spans="1:26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</row>
    <row r="94" spans="1:26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</row>
    <row r="95" spans="1:26" ht="36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</row>
    <row r="96" spans="1:26" ht="17.5" x14ac:dyDescent="0.35">
      <c r="A96" s="10"/>
      <c r="B96" s="11"/>
      <c r="C96" s="17"/>
      <c r="D96" s="12"/>
      <c r="E96" s="17"/>
      <c r="F96" s="2"/>
      <c r="G96" s="2"/>
      <c r="H96" s="10"/>
      <c r="I96" s="11"/>
      <c r="J96" s="17"/>
      <c r="K96" s="12"/>
      <c r="L96" s="17"/>
      <c r="M96" s="2"/>
      <c r="N96" s="2"/>
      <c r="O96" s="10"/>
      <c r="P96" s="11"/>
      <c r="Q96" s="17"/>
      <c r="R96" s="12"/>
      <c r="S96" s="17"/>
      <c r="T96" s="2"/>
      <c r="U96" s="2"/>
      <c r="V96" s="10"/>
      <c r="W96" s="11"/>
      <c r="X96" s="17"/>
      <c r="Y96" s="12"/>
      <c r="Z96" s="17"/>
    </row>
    <row r="97" spans="1:26" ht="17.5" x14ac:dyDescent="0.35">
      <c r="A97" s="8" t="s">
        <v>24</v>
      </c>
      <c r="B97" s="7">
        <v>152550644.8199999</v>
      </c>
      <c r="C97" s="18">
        <v>0.90109284688118574</v>
      </c>
      <c r="D97" s="9">
        <v>1267</v>
      </c>
      <c r="E97" s="18">
        <v>0.83907284768211921</v>
      </c>
      <c r="F97" s="2"/>
      <c r="G97" s="2"/>
      <c r="H97" s="8" t="s">
        <v>24</v>
      </c>
      <c r="I97" s="7">
        <v>138290555.80999991</v>
      </c>
      <c r="J97" s="18">
        <v>0.90660884945690734</v>
      </c>
      <c r="K97" s="9">
        <v>1161</v>
      </c>
      <c r="L97" s="18">
        <v>0.84559359067734885</v>
      </c>
      <c r="M97" s="2"/>
      <c r="N97" s="2"/>
      <c r="O97" s="8" t="s">
        <v>24</v>
      </c>
      <c r="P97" s="7">
        <v>129203719.45999998</v>
      </c>
      <c r="Q97" s="18">
        <v>0.90791761271341798</v>
      </c>
      <c r="R97" s="9">
        <v>1091</v>
      </c>
      <c r="S97" s="18">
        <v>0.84836702954898913</v>
      </c>
      <c r="T97" s="2"/>
      <c r="U97" s="2"/>
      <c r="V97" s="8" t="s">
        <v>24</v>
      </c>
      <c r="W97" s="7">
        <v>122935896.60999998</v>
      </c>
      <c r="X97" s="18">
        <v>0.91290567645746101</v>
      </c>
      <c r="Y97" s="9">
        <v>1046</v>
      </c>
      <c r="Z97" s="18">
        <v>0.85457516339869277</v>
      </c>
    </row>
    <row r="98" spans="1:26" ht="17.5" x14ac:dyDescent="0.35">
      <c r="A98" s="8" t="s">
        <v>25</v>
      </c>
      <c r="B98" s="7">
        <v>16744500.900000008</v>
      </c>
      <c r="C98" s="18">
        <v>9.8907153118814289E-2</v>
      </c>
      <c r="D98" s="9">
        <v>243</v>
      </c>
      <c r="E98" s="18">
        <v>0.16092715231788079</v>
      </c>
      <c r="F98" s="2"/>
      <c r="G98" s="2"/>
      <c r="H98" s="8" t="s">
        <v>25</v>
      </c>
      <c r="I98" s="7">
        <v>14245519.579999998</v>
      </c>
      <c r="J98" s="18">
        <v>9.3391150543092549E-2</v>
      </c>
      <c r="K98" s="9">
        <v>212</v>
      </c>
      <c r="L98" s="18">
        <v>0.15440640932265112</v>
      </c>
      <c r="M98" s="2"/>
      <c r="N98" s="2"/>
      <c r="O98" s="8" t="s">
        <v>25</v>
      </c>
      <c r="P98" s="7">
        <v>13104038.039999999</v>
      </c>
      <c r="Q98" s="18">
        <v>9.2082387286582051E-2</v>
      </c>
      <c r="R98" s="9">
        <v>195</v>
      </c>
      <c r="S98" s="18">
        <v>0.15163297045101087</v>
      </c>
      <c r="T98" s="2"/>
      <c r="U98" s="2"/>
      <c r="V98" s="8" t="s">
        <v>25</v>
      </c>
      <c r="W98" s="7">
        <v>11728504.959999992</v>
      </c>
      <c r="X98" s="18">
        <v>8.709432354253914E-2</v>
      </c>
      <c r="Y98" s="9">
        <v>178</v>
      </c>
      <c r="Z98" s="18">
        <v>0.1454248366013072</v>
      </c>
    </row>
    <row r="99" spans="1:26" ht="17.5" x14ac:dyDescent="0.35">
      <c r="A99" s="8"/>
      <c r="B99" s="7"/>
      <c r="C99" s="21"/>
      <c r="D99" s="9"/>
      <c r="E99" s="21"/>
      <c r="F99" s="2"/>
      <c r="G99" s="2"/>
      <c r="H99" s="8"/>
      <c r="I99" s="7"/>
      <c r="J99" s="21"/>
      <c r="K99" s="9"/>
      <c r="L99" s="21"/>
      <c r="M99" s="2"/>
      <c r="N99" s="2"/>
      <c r="O99" s="8"/>
      <c r="P99" s="7"/>
      <c r="Q99" s="21"/>
      <c r="R99" s="9"/>
      <c r="S99" s="21"/>
      <c r="T99" s="2"/>
      <c r="U99" s="2"/>
      <c r="V99" s="8"/>
      <c r="W99" s="7"/>
      <c r="X99" s="21"/>
      <c r="Y99" s="9"/>
      <c r="Z99" s="21"/>
    </row>
    <row r="100" spans="1:26" ht="18.5" thickBot="1" x14ac:dyDescent="0.45">
      <c r="A100" s="22"/>
      <c r="B100" s="23">
        <f>SUM(B97:B99)</f>
        <v>169295145.71999991</v>
      </c>
      <c r="C100" s="24"/>
      <c r="D100" s="25">
        <f>SUM(D97:D99)</f>
        <v>1510</v>
      </c>
      <c r="E100" s="24"/>
      <c r="F100" s="2"/>
      <c r="G100" s="2"/>
      <c r="H100" s="22"/>
      <c r="I100" s="23">
        <f>SUM(I97:I99)</f>
        <v>152536075.38999993</v>
      </c>
      <c r="J100" s="24"/>
      <c r="K100" s="25">
        <f>SUM(K97:K99)</f>
        <v>1373</v>
      </c>
      <c r="L100" s="24"/>
      <c r="M100" s="2"/>
      <c r="N100" s="2"/>
      <c r="O100" s="22"/>
      <c r="P100" s="23">
        <f>SUM(P97:P99)</f>
        <v>142307757.49999997</v>
      </c>
      <c r="Q100" s="24"/>
      <c r="R100" s="25">
        <f>SUM(R97:R99)</f>
        <v>1286</v>
      </c>
      <c r="S100" s="24"/>
      <c r="T100" s="2"/>
      <c r="U100" s="2"/>
      <c r="V100" s="22"/>
      <c r="W100" s="23">
        <f>SUM(W97:W99)</f>
        <v>134664401.56999996</v>
      </c>
      <c r="X100" s="24"/>
      <c r="Y100" s="25">
        <f>SUM(Y97:Y99)</f>
        <v>1224</v>
      </c>
      <c r="Z100" s="24"/>
    </row>
    <row r="101" spans="1:26" ht="18" thickTop="1" x14ac:dyDescent="0.35">
      <c r="A101" s="8"/>
      <c r="B101" s="7"/>
      <c r="C101" s="21"/>
      <c r="D101" s="9"/>
      <c r="E101" s="21"/>
      <c r="F101" s="2"/>
      <c r="G101" s="2"/>
      <c r="H101" s="8"/>
      <c r="I101" s="7"/>
      <c r="J101" s="21"/>
      <c r="K101" s="9"/>
      <c r="L101" s="21"/>
      <c r="M101" s="2"/>
      <c r="N101" s="2"/>
      <c r="O101" s="8"/>
      <c r="P101" s="7"/>
      <c r="Q101" s="21"/>
      <c r="R101" s="9"/>
      <c r="S101" s="21"/>
      <c r="T101" s="2"/>
      <c r="U101" s="2"/>
      <c r="V101" s="8"/>
      <c r="W101" s="7"/>
      <c r="X101" s="21"/>
      <c r="Y101" s="9"/>
      <c r="Z101" s="21"/>
    </row>
    <row r="102" spans="1:26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</row>
    <row r="103" spans="1:26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</row>
    <row r="104" spans="1:26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</row>
    <row r="105" spans="1:26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</row>
    <row r="106" spans="1:26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</row>
    <row r="107" spans="1:26" ht="36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</row>
    <row r="108" spans="1:26" ht="17.5" x14ac:dyDescent="0.35">
      <c r="A108" s="10"/>
      <c r="B108" s="11"/>
      <c r="C108" s="17"/>
      <c r="D108" s="12"/>
      <c r="E108" s="17"/>
      <c r="F108" s="2"/>
      <c r="G108" s="2"/>
      <c r="H108" s="10"/>
      <c r="I108" s="11"/>
      <c r="J108" s="17"/>
      <c r="K108" s="12"/>
      <c r="L108" s="17"/>
      <c r="M108" s="2"/>
      <c r="N108" s="2"/>
      <c r="O108" s="10"/>
      <c r="P108" s="11"/>
      <c r="Q108" s="17"/>
      <c r="R108" s="12"/>
      <c r="S108" s="17"/>
      <c r="T108" s="2"/>
      <c r="U108" s="2"/>
      <c r="V108" s="10"/>
      <c r="W108" s="11"/>
      <c r="X108" s="17"/>
      <c r="Y108" s="12"/>
      <c r="Z108" s="17"/>
    </row>
    <row r="109" spans="1:26" ht="17.5" x14ac:dyDescent="0.35">
      <c r="A109" s="8" t="s">
        <v>26</v>
      </c>
      <c r="B109" s="7">
        <v>117122.52</v>
      </c>
      <c r="C109" s="18">
        <v>6.9182444364772778E-4</v>
      </c>
      <c r="D109" s="9">
        <v>16</v>
      </c>
      <c r="E109" s="18">
        <v>1.0596026490066225E-2</v>
      </c>
      <c r="F109" s="2"/>
      <c r="G109" s="2"/>
      <c r="H109" s="8" t="s">
        <v>26</v>
      </c>
      <c r="I109" s="7">
        <v>122400.87</v>
      </c>
      <c r="J109" s="18">
        <v>8.0243883086049557E-4</v>
      </c>
      <c r="K109" s="9">
        <v>23</v>
      </c>
      <c r="L109" s="18">
        <v>1.6751638747268753E-2</v>
      </c>
      <c r="M109" s="2"/>
      <c r="N109" s="2"/>
      <c r="O109" s="8" t="s">
        <v>26</v>
      </c>
      <c r="P109" s="7">
        <v>113755.34</v>
      </c>
      <c r="Q109" s="18">
        <v>7.9936148245467219E-4</v>
      </c>
      <c r="R109" s="9">
        <v>25</v>
      </c>
      <c r="S109" s="18">
        <v>1.9440124416796267E-2</v>
      </c>
      <c r="T109" s="2"/>
      <c r="U109" s="2"/>
      <c r="V109" s="8" t="s">
        <v>26</v>
      </c>
      <c r="W109" s="7">
        <v>120375.19</v>
      </c>
      <c r="X109" s="18">
        <v>8.9389020852275998E-4</v>
      </c>
      <c r="Y109" s="9">
        <v>21</v>
      </c>
      <c r="Z109" s="18">
        <v>1.7156862745098041E-2</v>
      </c>
    </row>
    <row r="110" spans="1:26" ht="17.5" x14ac:dyDescent="0.35">
      <c r="A110" s="8" t="s">
        <v>27</v>
      </c>
      <c r="B110" s="7">
        <v>337171.59</v>
      </c>
      <c r="C110" s="18">
        <v>1.9916199520431232E-3</v>
      </c>
      <c r="D110" s="9">
        <v>15</v>
      </c>
      <c r="E110" s="18">
        <v>9.9337748344370865E-3</v>
      </c>
      <c r="F110" s="2"/>
      <c r="G110" s="2"/>
      <c r="H110" s="8" t="s">
        <v>27</v>
      </c>
      <c r="I110" s="7">
        <v>290062.90000000002</v>
      </c>
      <c r="J110" s="18">
        <v>1.9016019604436211E-3</v>
      </c>
      <c r="K110" s="9">
        <v>13</v>
      </c>
      <c r="L110" s="18">
        <v>9.468317552804079E-3</v>
      </c>
      <c r="M110" s="2"/>
      <c r="N110" s="2"/>
      <c r="O110" s="8" t="s">
        <v>27</v>
      </c>
      <c r="P110" s="7">
        <v>306000.31</v>
      </c>
      <c r="Q110" s="18">
        <v>2.1502714635918568E-3</v>
      </c>
      <c r="R110" s="9">
        <v>13</v>
      </c>
      <c r="S110" s="18">
        <v>1.010886469673406E-2</v>
      </c>
      <c r="T110" s="2"/>
      <c r="U110" s="2"/>
      <c r="V110" s="8" t="s">
        <v>27</v>
      </c>
      <c r="W110" s="7">
        <v>390873.06</v>
      </c>
      <c r="X110" s="18">
        <v>2.9025715440974941E-3</v>
      </c>
      <c r="Y110" s="9">
        <v>16</v>
      </c>
      <c r="Z110" s="18">
        <v>1.3071895424836602E-2</v>
      </c>
    </row>
    <row r="111" spans="1:26" ht="17.5" x14ac:dyDescent="0.35">
      <c r="A111" s="8" t="s">
        <v>28</v>
      </c>
      <c r="B111" s="7">
        <v>4410812.55</v>
      </c>
      <c r="C111" s="18">
        <v>2.6053981236385332E-2</v>
      </c>
      <c r="D111" s="9">
        <v>116</v>
      </c>
      <c r="E111" s="18">
        <v>7.6821192052980131E-2</v>
      </c>
      <c r="F111" s="2"/>
      <c r="G111" s="2"/>
      <c r="H111" s="8" t="s">
        <v>28</v>
      </c>
      <c r="I111" s="7">
        <v>4171507.16</v>
      </c>
      <c r="J111" s="18">
        <v>2.7347675947046676E-2</v>
      </c>
      <c r="K111" s="9">
        <v>109</v>
      </c>
      <c r="L111" s="18">
        <v>7.938820101966497E-2</v>
      </c>
      <c r="M111" s="2"/>
      <c r="N111" s="2"/>
      <c r="O111" s="8" t="s">
        <v>28</v>
      </c>
      <c r="P111" s="7">
        <v>3978074.31</v>
      </c>
      <c r="Q111" s="18">
        <v>2.7954022885927361E-2</v>
      </c>
      <c r="R111" s="9">
        <v>104</v>
      </c>
      <c r="S111" s="18">
        <v>8.0870917573872478E-2</v>
      </c>
      <c r="T111" s="2"/>
      <c r="U111" s="2"/>
      <c r="V111" s="8" t="s">
        <v>28</v>
      </c>
      <c r="W111" s="7">
        <v>3866770.58</v>
      </c>
      <c r="X111" s="18">
        <v>2.8714125893100347E-2</v>
      </c>
      <c r="Y111" s="9">
        <v>101</v>
      </c>
      <c r="Z111" s="18">
        <v>8.2516339869281044E-2</v>
      </c>
    </row>
    <row r="112" spans="1:26" ht="17.5" x14ac:dyDescent="0.35">
      <c r="A112" s="8" t="s">
        <v>29</v>
      </c>
      <c r="B112" s="7">
        <v>7995902.6900000004</v>
      </c>
      <c r="C112" s="18">
        <v>4.7230549086295447E-2</v>
      </c>
      <c r="D112" s="9">
        <v>153</v>
      </c>
      <c r="E112" s="18">
        <v>0.10132450331125828</v>
      </c>
      <c r="F112" s="2"/>
      <c r="G112" s="2"/>
      <c r="H112" s="8" t="s">
        <v>29</v>
      </c>
      <c r="I112" s="7">
        <v>7130967.4299999997</v>
      </c>
      <c r="J112" s="18">
        <v>4.6749383132926037E-2</v>
      </c>
      <c r="K112" s="9">
        <v>136</v>
      </c>
      <c r="L112" s="18">
        <v>9.9053168244719589E-2</v>
      </c>
      <c r="M112" s="2"/>
      <c r="N112" s="2"/>
      <c r="O112" s="8" t="s">
        <v>29</v>
      </c>
      <c r="P112" s="7">
        <v>6196145.4099999983</v>
      </c>
      <c r="Q112" s="18">
        <v>4.354046131322109E-2</v>
      </c>
      <c r="R112" s="9">
        <v>118</v>
      </c>
      <c r="S112" s="18">
        <v>9.1757387247278388E-2</v>
      </c>
      <c r="T112" s="2"/>
      <c r="U112" s="2"/>
      <c r="V112" s="8" t="s">
        <v>29</v>
      </c>
      <c r="W112" s="7">
        <v>6013678.3900000006</v>
      </c>
      <c r="X112" s="18">
        <v>4.465677877663924E-2</v>
      </c>
      <c r="Y112" s="9">
        <v>114</v>
      </c>
      <c r="Z112" s="18">
        <v>9.3137254901960786E-2</v>
      </c>
    </row>
    <row r="113" spans="1:26" ht="17.5" x14ac:dyDescent="0.35">
      <c r="A113" s="8" t="s">
        <v>30</v>
      </c>
      <c r="B113" s="7">
        <v>9177851.4299999997</v>
      </c>
      <c r="C113" s="18">
        <v>5.4212135799684404E-2</v>
      </c>
      <c r="D113" s="9">
        <v>141</v>
      </c>
      <c r="E113" s="18">
        <v>9.3377483443708609E-2</v>
      </c>
      <c r="F113" s="2"/>
      <c r="G113" s="2"/>
      <c r="H113" s="8" t="s">
        <v>30</v>
      </c>
      <c r="I113" s="7">
        <v>8018546.4099999964</v>
      </c>
      <c r="J113" s="18">
        <v>5.2568196667564709E-2</v>
      </c>
      <c r="K113" s="9">
        <v>123</v>
      </c>
      <c r="L113" s="18">
        <v>8.9584850691915519E-2</v>
      </c>
      <c r="M113" s="2"/>
      <c r="N113" s="2"/>
      <c r="O113" s="8" t="s">
        <v>30</v>
      </c>
      <c r="P113" s="7">
        <v>7144293.5299999993</v>
      </c>
      <c r="Q113" s="18">
        <v>5.0203120725867662E-2</v>
      </c>
      <c r="R113" s="9">
        <v>110</v>
      </c>
      <c r="S113" s="18">
        <v>8.553654743390357E-2</v>
      </c>
      <c r="T113" s="2"/>
      <c r="U113" s="2"/>
      <c r="V113" s="8" t="s">
        <v>30</v>
      </c>
      <c r="W113" s="7">
        <v>6698851.9399999995</v>
      </c>
      <c r="X113" s="18">
        <v>4.9744786758049518E-2</v>
      </c>
      <c r="Y113" s="9">
        <v>103</v>
      </c>
      <c r="Z113" s="18">
        <v>8.4150326797385627E-2</v>
      </c>
    </row>
    <row r="114" spans="1:26" ht="17.5" x14ac:dyDescent="0.35">
      <c r="A114" s="8" t="s">
        <v>31</v>
      </c>
      <c r="B114" s="7">
        <v>10089145.640000004</v>
      </c>
      <c r="C114" s="18">
        <v>5.9595008451610344E-2</v>
      </c>
      <c r="D114" s="9">
        <v>135</v>
      </c>
      <c r="E114" s="18">
        <v>8.9403973509933773E-2</v>
      </c>
      <c r="F114" s="2"/>
      <c r="G114" s="2"/>
      <c r="H114" s="8" t="s">
        <v>31</v>
      </c>
      <c r="I114" s="7">
        <v>9072324.7700000014</v>
      </c>
      <c r="J114" s="18">
        <v>5.9476584452590207E-2</v>
      </c>
      <c r="K114" s="9">
        <v>121</v>
      </c>
      <c r="L114" s="18">
        <v>8.8128186453022575E-2</v>
      </c>
      <c r="M114" s="2"/>
      <c r="N114" s="2"/>
      <c r="O114" s="8" t="s">
        <v>31</v>
      </c>
      <c r="P114" s="7">
        <v>8345910.9000000004</v>
      </c>
      <c r="Q114" s="18">
        <v>5.8646914592832375E-2</v>
      </c>
      <c r="R114" s="9">
        <v>111</v>
      </c>
      <c r="S114" s="18">
        <v>8.6314152410575426E-2</v>
      </c>
      <c r="T114" s="2"/>
      <c r="U114" s="2"/>
      <c r="V114" s="8" t="s">
        <v>31</v>
      </c>
      <c r="W114" s="7">
        <v>8132111.8499999996</v>
      </c>
      <c r="X114" s="18">
        <v>6.0387984910569251E-2</v>
      </c>
      <c r="Y114" s="9">
        <v>108</v>
      </c>
      <c r="Z114" s="18">
        <v>8.8235294117647065E-2</v>
      </c>
    </row>
    <row r="115" spans="1:26" ht="17.5" x14ac:dyDescent="0.35">
      <c r="A115" s="8" t="s">
        <v>32</v>
      </c>
      <c r="B115" s="7">
        <v>10748794.049999999</v>
      </c>
      <c r="C115" s="18">
        <v>6.3491448643055629E-2</v>
      </c>
      <c r="D115" s="9">
        <v>127</v>
      </c>
      <c r="E115" s="18">
        <v>8.4105960264900664E-2</v>
      </c>
      <c r="F115" s="2"/>
      <c r="G115" s="2"/>
      <c r="H115" s="8" t="s">
        <v>32</v>
      </c>
      <c r="I115" s="7">
        <v>10360277.179999998</v>
      </c>
      <c r="J115" s="18">
        <v>6.7920176610753419E-2</v>
      </c>
      <c r="K115" s="9">
        <v>122</v>
      </c>
      <c r="L115" s="18">
        <v>8.885651857246904E-2</v>
      </c>
      <c r="M115" s="2"/>
      <c r="N115" s="2"/>
      <c r="O115" s="8" t="s">
        <v>32</v>
      </c>
      <c r="P115" s="7">
        <v>9855306.1299999952</v>
      </c>
      <c r="Q115" s="18">
        <v>6.9253470809558612E-2</v>
      </c>
      <c r="R115" s="9">
        <v>116</v>
      </c>
      <c r="S115" s="18">
        <v>9.0202177293934677E-2</v>
      </c>
      <c r="T115" s="2"/>
      <c r="U115" s="2"/>
      <c r="V115" s="8" t="s">
        <v>32</v>
      </c>
      <c r="W115" s="7">
        <v>9172810.8999999985</v>
      </c>
      <c r="X115" s="18">
        <v>6.8116078139862909E-2</v>
      </c>
      <c r="Y115" s="9">
        <v>108</v>
      </c>
      <c r="Z115" s="18">
        <v>8.8235294117647065E-2</v>
      </c>
    </row>
    <row r="116" spans="1:26" ht="17.5" x14ac:dyDescent="0.35">
      <c r="A116" s="8" t="s">
        <v>33</v>
      </c>
      <c r="B116" s="7">
        <v>12764155.979999999</v>
      </c>
      <c r="C116" s="18">
        <v>7.5395876979903742E-2</v>
      </c>
      <c r="D116" s="9">
        <v>135</v>
      </c>
      <c r="E116" s="18">
        <v>8.9403973509933773E-2</v>
      </c>
      <c r="F116" s="2"/>
      <c r="G116" s="2"/>
      <c r="H116" s="8" t="s">
        <v>33</v>
      </c>
      <c r="I116" s="7">
        <v>10593323.979999997</v>
      </c>
      <c r="J116" s="18">
        <v>6.9447990928803438E-2</v>
      </c>
      <c r="K116" s="9">
        <v>112</v>
      </c>
      <c r="L116" s="18">
        <v>8.1573197378004364E-2</v>
      </c>
      <c r="M116" s="2"/>
      <c r="N116" s="2"/>
      <c r="O116" s="8" t="s">
        <v>33</v>
      </c>
      <c r="P116" s="7">
        <v>9528578.8599999994</v>
      </c>
      <c r="Q116" s="18">
        <v>6.6957550504581589E-2</v>
      </c>
      <c r="R116" s="9">
        <v>101</v>
      </c>
      <c r="S116" s="18">
        <v>7.8538102643856925E-2</v>
      </c>
      <c r="T116" s="2"/>
      <c r="U116" s="2"/>
      <c r="V116" s="8" t="s">
        <v>33</v>
      </c>
      <c r="W116" s="7">
        <v>9535143.7799999993</v>
      </c>
      <c r="X116" s="18">
        <v>7.0806714089495487E-2</v>
      </c>
      <c r="Y116" s="9">
        <v>101</v>
      </c>
      <c r="Z116" s="18">
        <v>8.2516339869281044E-2</v>
      </c>
    </row>
    <row r="117" spans="1:26" ht="17.5" x14ac:dyDescent="0.35">
      <c r="A117" s="8" t="s">
        <v>34</v>
      </c>
      <c r="B117" s="7">
        <v>12043223.629999995</v>
      </c>
      <c r="C117" s="18">
        <v>7.1137442120865521E-2</v>
      </c>
      <c r="D117" s="9">
        <v>115</v>
      </c>
      <c r="E117" s="18">
        <v>7.6158940397350994E-2</v>
      </c>
      <c r="F117" s="2"/>
      <c r="G117" s="2"/>
      <c r="H117" s="8" t="s">
        <v>34</v>
      </c>
      <c r="I117" s="7">
        <v>10791267.609999998</v>
      </c>
      <c r="J117" s="18">
        <v>7.0745674965146346E-2</v>
      </c>
      <c r="K117" s="9">
        <v>103</v>
      </c>
      <c r="L117" s="18">
        <v>7.5018208302986167E-2</v>
      </c>
      <c r="M117" s="2"/>
      <c r="N117" s="2"/>
      <c r="O117" s="8" t="s">
        <v>34</v>
      </c>
      <c r="P117" s="7">
        <v>10684937.310000002</v>
      </c>
      <c r="Q117" s="18">
        <v>7.5083308863186898E-2</v>
      </c>
      <c r="R117" s="9">
        <v>102</v>
      </c>
      <c r="S117" s="18">
        <v>7.9315707620528766E-2</v>
      </c>
      <c r="T117" s="2"/>
      <c r="U117" s="2"/>
      <c r="V117" s="8" t="s">
        <v>34</v>
      </c>
      <c r="W117" s="7">
        <v>9622465.2600000016</v>
      </c>
      <c r="X117" s="18">
        <v>7.1455151827917493E-2</v>
      </c>
      <c r="Y117" s="9">
        <v>92</v>
      </c>
      <c r="Z117" s="18">
        <v>7.5163398692810454E-2</v>
      </c>
    </row>
    <row r="118" spans="1:26" ht="17.5" x14ac:dyDescent="0.35">
      <c r="A118" s="8" t="s">
        <v>35</v>
      </c>
      <c r="B118" s="7">
        <v>10569311.619999997</v>
      </c>
      <c r="C118" s="18">
        <v>6.2431273944976273E-2</v>
      </c>
      <c r="D118" s="9">
        <v>92</v>
      </c>
      <c r="E118" s="18">
        <v>6.0927152317880796E-2</v>
      </c>
      <c r="F118" s="2"/>
      <c r="G118" s="2"/>
      <c r="H118" s="8" t="s">
        <v>35</v>
      </c>
      <c r="I118" s="7">
        <v>10004621.640000001</v>
      </c>
      <c r="J118" s="18">
        <v>6.5588560702250026E-2</v>
      </c>
      <c r="K118" s="9">
        <v>87</v>
      </c>
      <c r="L118" s="18">
        <v>6.3364894391842674E-2</v>
      </c>
      <c r="M118" s="2"/>
      <c r="N118" s="2"/>
      <c r="O118" s="8" t="s">
        <v>35</v>
      </c>
      <c r="P118" s="7">
        <v>10000595.169999998</v>
      </c>
      <c r="Q118" s="18">
        <v>7.027442035266418E-2</v>
      </c>
      <c r="R118" s="9">
        <v>87</v>
      </c>
      <c r="S118" s="18">
        <v>6.7651632970451014E-2</v>
      </c>
      <c r="T118" s="2"/>
      <c r="U118" s="2"/>
      <c r="V118" s="8" t="s">
        <v>35</v>
      </c>
      <c r="W118" s="7">
        <v>9415968.2500000019</v>
      </c>
      <c r="X118" s="18">
        <v>6.992173239715084E-2</v>
      </c>
      <c r="Y118" s="9">
        <v>82</v>
      </c>
      <c r="Z118" s="18">
        <v>6.699346405228758E-2</v>
      </c>
    </row>
    <row r="119" spans="1:26" ht="17.5" x14ac:dyDescent="0.35">
      <c r="A119" s="8" t="s">
        <v>36</v>
      </c>
      <c r="B119" s="7">
        <v>9331209.2899999991</v>
      </c>
      <c r="C119" s="18">
        <v>5.51179967406333E-2</v>
      </c>
      <c r="D119" s="9">
        <v>75</v>
      </c>
      <c r="E119" s="18">
        <v>4.9668874172185427E-2</v>
      </c>
      <c r="F119" s="2"/>
      <c r="G119" s="2"/>
      <c r="H119" s="8" t="s">
        <v>36</v>
      </c>
      <c r="I119" s="7">
        <v>8333984.9400000004</v>
      </c>
      <c r="J119" s="18">
        <v>5.4636156848089215E-2</v>
      </c>
      <c r="K119" s="9">
        <v>67</v>
      </c>
      <c r="L119" s="18">
        <v>4.879825200291333E-2</v>
      </c>
      <c r="M119" s="2"/>
      <c r="N119" s="2"/>
      <c r="O119" s="8" t="s">
        <v>36</v>
      </c>
      <c r="P119" s="7">
        <v>7843858.0999999996</v>
      </c>
      <c r="Q119" s="18">
        <v>5.5118977614414304E-2</v>
      </c>
      <c r="R119" s="9">
        <v>63</v>
      </c>
      <c r="S119" s="18">
        <v>4.8989113530326596E-2</v>
      </c>
      <c r="T119" s="2"/>
      <c r="U119" s="2"/>
      <c r="V119" s="8" t="s">
        <v>36</v>
      </c>
      <c r="W119" s="7">
        <v>8092910.1999999974</v>
      </c>
      <c r="X119" s="18">
        <v>6.0096878652768637E-2</v>
      </c>
      <c r="Y119" s="9">
        <v>65</v>
      </c>
      <c r="Z119" s="18">
        <v>5.3104575163398691E-2</v>
      </c>
    </row>
    <row r="120" spans="1:26" ht="17.5" x14ac:dyDescent="0.35">
      <c r="A120" s="8" t="s">
        <v>37</v>
      </c>
      <c r="B120" s="7">
        <v>8647680.0900000017</v>
      </c>
      <c r="C120" s="18">
        <v>5.1080496450279449E-2</v>
      </c>
      <c r="D120" s="9">
        <v>64</v>
      </c>
      <c r="E120" s="18">
        <v>4.2384105960264901E-2</v>
      </c>
      <c r="F120" s="2"/>
      <c r="G120" s="2"/>
      <c r="H120" s="8" t="s">
        <v>37</v>
      </c>
      <c r="I120" s="7">
        <v>8094796.6300000008</v>
      </c>
      <c r="J120" s="18">
        <v>5.3068079857852973E-2</v>
      </c>
      <c r="K120" s="9">
        <v>60</v>
      </c>
      <c r="L120" s="18">
        <v>4.3699927166788055E-2</v>
      </c>
      <c r="M120" s="2"/>
      <c r="N120" s="2"/>
      <c r="O120" s="8" t="s">
        <v>37</v>
      </c>
      <c r="P120" s="7">
        <v>7957036.2800000012</v>
      </c>
      <c r="Q120" s="18">
        <v>5.5914283379808027E-2</v>
      </c>
      <c r="R120" s="9">
        <v>59</v>
      </c>
      <c r="S120" s="18">
        <v>4.5878693623639194E-2</v>
      </c>
      <c r="T120" s="2"/>
      <c r="U120" s="2"/>
      <c r="V120" s="8" t="s">
        <v>37</v>
      </c>
      <c r="W120" s="7">
        <v>7696704.1000000024</v>
      </c>
      <c r="X120" s="18">
        <v>5.7154704660378801E-2</v>
      </c>
      <c r="Y120" s="9">
        <v>57</v>
      </c>
      <c r="Z120" s="18">
        <v>4.6568627450980393E-2</v>
      </c>
    </row>
    <row r="121" spans="1:26" ht="17.5" x14ac:dyDescent="0.35">
      <c r="A121" s="8" t="s">
        <v>38</v>
      </c>
      <c r="B121" s="7">
        <v>7963567.1400000006</v>
      </c>
      <c r="C121" s="18">
        <v>4.70395480397948E-2</v>
      </c>
      <c r="D121" s="9">
        <v>55</v>
      </c>
      <c r="E121" s="18">
        <v>3.6423841059602648E-2</v>
      </c>
      <c r="F121" s="2"/>
      <c r="G121" s="2"/>
      <c r="H121" s="8" t="s">
        <v>38</v>
      </c>
      <c r="I121" s="7">
        <v>8103723.2200000016</v>
      </c>
      <c r="J121" s="18">
        <v>5.3126601030481661E-2</v>
      </c>
      <c r="K121" s="9">
        <v>56</v>
      </c>
      <c r="L121" s="18">
        <v>4.0786598689002182E-2</v>
      </c>
      <c r="M121" s="2"/>
      <c r="N121" s="2"/>
      <c r="O121" s="8" t="s">
        <v>38</v>
      </c>
      <c r="P121" s="7">
        <v>7962993.79</v>
      </c>
      <c r="Q121" s="18">
        <v>5.5956146944413768E-2</v>
      </c>
      <c r="R121" s="9">
        <v>55</v>
      </c>
      <c r="S121" s="18">
        <v>4.2768273716951785E-2</v>
      </c>
      <c r="T121" s="2"/>
      <c r="U121" s="2"/>
      <c r="V121" s="8" t="s">
        <v>38</v>
      </c>
      <c r="W121" s="7">
        <v>7376355.5799999991</v>
      </c>
      <c r="X121" s="18">
        <v>5.4775839004235202E-2</v>
      </c>
      <c r="Y121" s="9">
        <v>51</v>
      </c>
      <c r="Z121" s="18">
        <v>4.1666666666666664E-2</v>
      </c>
    </row>
    <row r="122" spans="1:26" ht="17.5" x14ac:dyDescent="0.35">
      <c r="A122" s="8" t="s">
        <v>39</v>
      </c>
      <c r="B122" s="7">
        <v>14499185.83</v>
      </c>
      <c r="C122" s="18">
        <v>8.5644427478035551E-2</v>
      </c>
      <c r="D122" s="9">
        <v>90</v>
      </c>
      <c r="E122" s="18">
        <v>5.9602649006622516E-2</v>
      </c>
      <c r="F122" s="2"/>
      <c r="G122" s="2"/>
      <c r="H122" s="8" t="s">
        <v>39</v>
      </c>
      <c r="I122" s="7">
        <v>13535309.420000002</v>
      </c>
      <c r="J122" s="18">
        <v>8.8735136166269518E-2</v>
      </c>
      <c r="K122" s="9">
        <v>84</v>
      </c>
      <c r="L122" s="18">
        <v>6.117989803350328E-2</v>
      </c>
      <c r="M122" s="2"/>
      <c r="N122" s="2"/>
      <c r="O122" s="8" t="s">
        <v>39</v>
      </c>
      <c r="P122" s="7">
        <v>12122366.220000004</v>
      </c>
      <c r="Q122" s="18">
        <v>8.5184156035906927E-2</v>
      </c>
      <c r="R122" s="9">
        <v>75</v>
      </c>
      <c r="S122" s="18">
        <v>5.8320373250388802E-2</v>
      </c>
      <c r="T122" s="2"/>
      <c r="U122" s="2"/>
      <c r="V122" s="8" t="s">
        <v>39</v>
      </c>
      <c r="W122" s="7">
        <v>10823020.380000001</v>
      </c>
      <c r="X122" s="18">
        <v>8.0370315048510249E-2</v>
      </c>
      <c r="Y122" s="9">
        <v>67</v>
      </c>
      <c r="Z122" s="18">
        <v>5.4738562091503268E-2</v>
      </c>
    </row>
    <row r="123" spans="1:26" ht="17.5" x14ac:dyDescent="0.35">
      <c r="A123" s="8" t="s">
        <v>40</v>
      </c>
      <c r="B123" s="7">
        <v>9405779.089999998</v>
      </c>
      <c r="C123" s="18">
        <v>5.555846890941793E-2</v>
      </c>
      <c r="D123" s="9">
        <v>51</v>
      </c>
      <c r="E123" s="18">
        <v>3.3774834437086093E-2</v>
      </c>
      <c r="F123" s="2"/>
      <c r="G123" s="2"/>
      <c r="H123" s="8" t="s">
        <v>40</v>
      </c>
      <c r="I123" s="7">
        <v>8506911.0799999982</v>
      </c>
      <c r="J123" s="18">
        <v>5.5769830567947716E-2</v>
      </c>
      <c r="K123" s="9">
        <v>46</v>
      </c>
      <c r="L123" s="18">
        <v>3.3503277494537506E-2</v>
      </c>
      <c r="M123" s="2"/>
      <c r="N123" s="2"/>
      <c r="O123" s="8" t="s">
        <v>40</v>
      </c>
      <c r="P123" s="7">
        <v>7974444.9699999997</v>
      </c>
      <c r="Q123" s="18">
        <v>5.6036614658902202E-2</v>
      </c>
      <c r="R123" s="9">
        <v>43</v>
      </c>
      <c r="S123" s="18">
        <v>3.3437013996889579E-2</v>
      </c>
      <c r="T123" s="2"/>
      <c r="U123" s="2"/>
      <c r="V123" s="8" t="s">
        <v>40</v>
      </c>
      <c r="W123" s="7">
        <v>7593377.1099999985</v>
      </c>
      <c r="X123" s="18">
        <v>5.6387412125786476E-2</v>
      </c>
      <c r="Y123" s="9">
        <v>41</v>
      </c>
      <c r="Z123" s="18">
        <v>3.349673202614379E-2</v>
      </c>
    </row>
    <row r="124" spans="1:26" ht="17.5" x14ac:dyDescent="0.35">
      <c r="A124" s="8" t="s">
        <v>41</v>
      </c>
      <c r="B124" s="7">
        <v>9276012.3699999992</v>
      </c>
      <c r="C124" s="18">
        <v>5.4791957150039892E-2</v>
      </c>
      <c r="D124" s="9">
        <v>44</v>
      </c>
      <c r="E124" s="18">
        <v>2.9139072847682121E-2</v>
      </c>
      <c r="F124" s="2"/>
      <c r="G124" s="2"/>
      <c r="H124" s="8" t="s">
        <v>41</v>
      </c>
      <c r="I124" s="7">
        <v>8881144.3699999992</v>
      </c>
      <c r="J124" s="18">
        <v>5.8223238976700668E-2</v>
      </c>
      <c r="K124" s="9">
        <v>42</v>
      </c>
      <c r="L124" s="18">
        <v>3.058994901675164E-2</v>
      </c>
      <c r="M124" s="2"/>
      <c r="N124" s="2"/>
      <c r="O124" s="8" t="s">
        <v>41</v>
      </c>
      <c r="P124" s="7">
        <v>8450490.4499999993</v>
      </c>
      <c r="Q124" s="18">
        <v>5.9381797580500835E-2</v>
      </c>
      <c r="R124" s="9">
        <v>40</v>
      </c>
      <c r="S124" s="18">
        <v>3.110419906687403E-2</v>
      </c>
      <c r="T124" s="2"/>
      <c r="U124" s="2"/>
      <c r="V124" s="8" t="s">
        <v>41</v>
      </c>
      <c r="W124" s="7">
        <v>8231178.5299999993</v>
      </c>
      <c r="X124" s="18">
        <v>6.1123640947688337E-2</v>
      </c>
      <c r="Y124" s="9">
        <v>39</v>
      </c>
      <c r="Z124" s="18">
        <v>3.1862745098039214E-2</v>
      </c>
    </row>
    <row r="125" spans="1:26" ht="17.5" x14ac:dyDescent="0.35">
      <c r="A125" s="8" t="s">
        <v>42</v>
      </c>
      <c r="B125" s="7">
        <v>4298211.87</v>
      </c>
      <c r="C125" s="18">
        <v>2.5388866595790541E-2</v>
      </c>
      <c r="D125" s="9">
        <v>18</v>
      </c>
      <c r="E125" s="18">
        <v>1.1920529801324504E-2</v>
      </c>
      <c r="F125" s="2"/>
      <c r="G125" s="2"/>
      <c r="H125" s="8" t="s">
        <v>42</v>
      </c>
      <c r="I125" s="7">
        <v>4074165.05</v>
      </c>
      <c r="J125" s="18">
        <v>2.6709517991617977E-2</v>
      </c>
      <c r="K125" s="9">
        <v>17</v>
      </c>
      <c r="L125" s="18">
        <v>1.2381646030589949E-2</v>
      </c>
      <c r="M125" s="2"/>
      <c r="N125" s="2"/>
      <c r="O125" s="8" t="s">
        <v>42</v>
      </c>
      <c r="P125" s="7">
        <v>3579257.37</v>
      </c>
      <c r="Q125" s="18">
        <v>2.5151526753557338E-2</v>
      </c>
      <c r="R125" s="9">
        <v>15</v>
      </c>
      <c r="S125" s="18">
        <v>1.1664074650077761E-2</v>
      </c>
      <c r="T125" s="2"/>
      <c r="U125" s="2"/>
      <c r="V125" s="8" t="s">
        <v>42</v>
      </c>
      <c r="W125" s="7">
        <v>3345045.32</v>
      </c>
      <c r="X125" s="18">
        <v>2.483986325265931E-2</v>
      </c>
      <c r="Y125" s="9">
        <v>14</v>
      </c>
      <c r="Z125" s="18">
        <v>1.1437908496732025E-2</v>
      </c>
    </row>
    <row r="126" spans="1:26" ht="17.5" x14ac:dyDescent="0.35">
      <c r="A126" s="8" t="s">
        <v>43</v>
      </c>
      <c r="B126" s="7">
        <v>27620008.339999996</v>
      </c>
      <c r="C126" s="18">
        <v>0.16314707797754094</v>
      </c>
      <c r="D126" s="9">
        <v>68</v>
      </c>
      <c r="E126" s="18">
        <v>4.5033112582781455E-2</v>
      </c>
      <c r="F126" s="2"/>
      <c r="G126" s="2"/>
      <c r="H126" s="8" t="s">
        <v>43</v>
      </c>
      <c r="I126" s="7">
        <v>22450740.73</v>
      </c>
      <c r="J126" s="18">
        <v>0.14718315436265533</v>
      </c>
      <c r="K126" s="9">
        <v>52</v>
      </c>
      <c r="L126" s="18">
        <v>3.7873270211216316E-2</v>
      </c>
      <c r="M126" s="2"/>
      <c r="N126" s="2"/>
      <c r="O126" s="8" t="s">
        <v>43</v>
      </c>
      <c r="P126" s="7">
        <v>20263713.050000001</v>
      </c>
      <c r="Q126" s="18">
        <v>0.14239359403861029</v>
      </c>
      <c r="R126" s="9">
        <v>49</v>
      </c>
      <c r="S126" s="18">
        <v>3.8102643856920686E-2</v>
      </c>
      <c r="T126" s="2"/>
      <c r="U126" s="2"/>
      <c r="V126" s="8" t="s">
        <v>43</v>
      </c>
      <c r="W126" s="7">
        <v>18536761.150000002</v>
      </c>
      <c r="X126" s="18">
        <v>0.1376515317625675</v>
      </c>
      <c r="Y126" s="9">
        <v>44</v>
      </c>
      <c r="Z126" s="18">
        <v>3.5947712418300651E-2</v>
      </c>
    </row>
    <row r="127" spans="1:26" ht="17.5" x14ac:dyDescent="0.35">
      <c r="A127" s="8"/>
      <c r="B127" s="7"/>
      <c r="C127" s="21"/>
      <c r="D127" s="9"/>
      <c r="E127" s="21"/>
      <c r="F127" s="2"/>
      <c r="G127" s="2"/>
      <c r="H127" s="8"/>
      <c r="I127" s="7"/>
      <c r="J127" s="21"/>
      <c r="K127" s="9"/>
      <c r="L127" s="21"/>
      <c r="M127" s="2"/>
      <c r="N127" s="2"/>
      <c r="O127" s="8"/>
      <c r="P127" s="7"/>
      <c r="Q127" s="21"/>
      <c r="R127" s="9"/>
      <c r="S127" s="21"/>
      <c r="T127" s="2"/>
      <c r="U127" s="2"/>
      <c r="V127" s="8"/>
      <c r="W127" s="7"/>
      <c r="X127" s="21"/>
      <c r="Y127" s="9"/>
      <c r="Z127" s="21"/>
    </row>
    <row r="128" spans="1:26" ht="18.5" thickBot="1" x14ac:dyDescent="0.45">
      <c r="A128" s="22"/>
      <c r="B128" s="23">
        <f>SUM(B109:B127)</f>
        <v>169295145.72</v>
      </c>
      <c r="C128" s="24"/>
      <c r="D128" s="25">
        <f>SUM(D109:D127)</f>
        <v>1510</v>
      </c>
      <c r="E128" s="24"/>
      <c r="F128" s="2"/>
      <c r="G128" s="2"/>
      <c r="H128" s="22"/>
      <c r="I128" s="23">
        <f>SUM(I109:I127)</f>
        <v>152536075.38999999</v>
      </c>
      <c r="J128" s="24"/>
      <c r="K128" s="25">
        <f>SUM(K109:K127)</f>
        <v>1373</v>
      </c>
      <c r="L128" s="24"/>
      <c r="M128" s="2"/>
      <c r="N128" s="2"/>
      <c r="O128" s="22"/>
      <c r="P128" s="23">
        <f>SUM(P109:P127)</f>
        <v>142307757.5</v>
      </c>
      <c r="Q128" s="24"/>
      <c r="R128" s="25">
        <f>SUM(R109:R127)</f>
        <v>1286</v>
      </c>
      <c r="S128" s="24"/>
      <c r="T128" s="2"/>
      <c r="U128" s="2"/>
      <c r="V128" s="22"/>
      <c r="W128" s="23">
        <f>SUM(W109:W127)</f>
        <v>134664401.56999999</v>
      </c>
      <c r="X128" s="24"/>
      <c r="Y128" s="25">
        <f>SUM(Y109:Y127)</f>
        <v>1224</v>
      </c>
      <c r="Z128" s="24"/>
    </row>
    <row r="129" spans="1:26" ht="18" thickTop="1" x14ac:dyDescent="0.35">
      <c r="A129" s="8"/>
      <c r="B129" s="7"/>
      <c r="C129" s="21"/>
      <c r="D129" s="9"/>
      <c r="E129" s="21"/>
      <c r="F129" s="2"/>
      <c r="G129" s="2"/>
      <c r="H129" s="8"/>
      <c r="I129" s="7"/>
      <c r="J129" s="21"/>
      <c r="K129" s="9"/>
      <c r="L129" s="21"/>
      <c r="M129" s="2"/>
      <c r="N129" s="2"/>
      <c r="O129" s="8"/>
      <c r="P129" s="7"/>
      <c r="Q129" s="21"/>
      <c r="R129" s="9"/>
      <c r="S129" s="21"/>
      <c r="T129" s="2"/>
      <c r="U129" s="2"/>
      <c r="V129" s="8"/>
      <c r="W129" s="7"/>
      <c r="X129" s="21"/>
      <c r="Y129" s="9"/>
      <c r="Z129" s="21"/>
    </row>
    <row r="130" spans="1:26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</row>
    <row r="131" spans="1:26" ht="18" x14ac:dyDescent="0.4">
      <c r="A131" s="22" t="s">
        <v>78</v>
      </c>
      <c r="B131" s="30">
        <f>+B128/D128</f>
        <v>112115.99054304636</v>
      </c>
      <c r="C131" s="8"/>
      <c r="D131" s="9"/>
      <c r="E131" s="8"/>
      <c r="F131" s="2"/>
      <c r="G131" s="2"/>
      <c r="H131" s="22" t="s">
        <v>78</v>
      </c>
      <c r="I131" s="30">
        <f>+I128/K128</f>
        <v>111096.92308084485</v>
      </c>
      <c r="J131" s="8"/>
      <c r="K131" s="9"/>
      <c r="L131" s="8"/>
      <c r="M131" s="2"/>
      <c r="N131" s="2"/>
      <c r="O131" s="22" t="s">
        <v>78</v>
      </c>
      <c r="P131" s="30">
        <f>+P128/R128</f>
        <v>110659.22045101089</v>
      </c>
      <c r="Q131" s="8"/>
      <c r="R131" s="9"/>
      <c r="S131" s="8"/>
      <c r="T131" s="2"/>
      <c r="U131" s="2"/>
      <c r="V131" s="22" t="s">
        <v>78</v>
      </c>
      <c r="W131" s="30">
        <f>+W128/Y128</f>
        <v>110019.9359232026</v>
      </c>
      <c r="X131" s="8"/>
      <c r="Y131" s="9"/>
      <c r="Z131" s="8"/>
    </row>
    <row r="132" spans="1:26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</row>
    <row r="133" spans="1:26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</row>
    <row r="134" spans="1:26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</row>
    <row r="135" spans="1:26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</row>
    <row r="136" spans="1:26" ht="36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</row>
    <row r="137" spans="1:26" ht="17.5" x14ac:dyDescent="0.35">
      <c r="A137" s="10"/>
      <c r="B137" s="11"/>
      <c r="C137" s="17"/>
      <c r="D137" s="12"/>
      <c r="E137" s="17"/>
      <c r="F137" s="2"/>
      <c r="G137" s="2"/>
      <c r="H137" s="10"/>
      <c r="I137" s="11"/>
      <c r="J137" s="17"/>
      <c r="K137" s="12"/>
      <c r="L137" s="17"/>
      <c r="M137" s="2"/>
      <c r="N137" s="2"/>
      <c r="O137" s="10"/>
      <c r="P137" s="11"/>
      <c r="Q137" s="17"/>
      <c r="R137" s="12"/>
      <c r="S137" s="17"/>
      <c r="T137" s="2"/>
      <c r="U137" s="2"/>
      <c r="V137" s="10"/>
      <c r="W137" s="11"/>
      <c r="X137" s="17"/>
      <c r="Y137" s="12"/>
      <c r="Z137" s="17"/>
    </row>
    <row r="138" spans="1:26" ht="17.5" x14ac:dyDescent="0.35">
      <c r="A138" s="8" t="s">
        <v>44</v>
      </c>
      <c r="B138" s="7">
        <v>84804663.800000057</v>
      </c>
      <c r="C138" s="18">
        <v>0.50092791166180206</v>
      </c>
      <c r="D138" s="9">
        <v>758</v>
      </c>
      <c r="E138" s="18">
        <v>0.50198675496688738</v>
      </c>
      <c r="F138" s="2"/>
      <c r="G138" s="2"/>
      <c r="H138" s="8" t="s">
        <v>44</v>
      </c>
      <c r="I138" s="7">
        <v>78774084.799999952</v>
      </c>
      <c r="J138" s="18">
        <v>0.51642920927782243</v>
      </c>
      <c r="K138" s="9">
        <v>700</v>
      </c>
      <c r="L138" s="18">
        <v>0.50983248361252731</v>
      </c>
      <c r="M138" s="2"/>
      <c r="N138" s="2"/>
      <c r="O138" s="8" t="s">
        <v>44</v>
      </c>
      <c r="P138" s="7">
        <v>74089006.929999992</v>
      </c>
      <c r="Q138" s="18">
        <v>0.52062521560007025</v>
      </c>
      <c r="R138" s="9">
        <v>670</v>
      </c>
      <c r="S138" s="18">
        <v>0.52099533437014001</v>
      </c>
      <c r="T138" s="2"/>
      <c r="U138" s="2"/>
      <c r="V138" s="8" t="s">
        <v>44</v>
      </c>
      <c r="W138" s="7">
        <v>70321937.799999997</v>
      </c>
      <c r="X138" s="18">
        <v>0.52220139086606288</v>
      </c>
      <c r="Y138" s="9">
        <v>638</v>
      </c>
      <c r="Z138" s="18">
        <v>0.52124183006535951</v>
      </c>
    </row>
    <row r="139" spans="1:26" ht="17.5" x14ac:dyDescent="0.35">
      <c r="A139" s="8" t="s">
        <v>45</v>
      </c>
      <c r="B139" s="7">
        <v>80751954.969999924</v>
      </c>
      <c r="C139" s="18">
        <v>0.4769891932020125</v>
      </c>
      <c r="D139" s="9">
        <v>702</v>
      </c>
      <c r="E139" s="18">
        <v>0.46490066225165561</v>
      </c>
      <c r="F139" s="2"/>
      <c r="G139" s="2"/>
      <c r="H139" s="8" t="s">
        <v>45</v>
      </c>
      <c r="I139" s="7">
        <v>70456760.629999921</v>
      </c>
      <c r="J139" s="18">
        <v>0.46190227754226715</v>
      </c>
      <c r="K139" s="9">
        <v>630</v>
      </c>
      <c r="L139" s="18">
        <v>0.45884923525127458</v>
      </c>
      <c r="M139" s="2"/>
      <c r="N139" s="2"/>
      <c r="O139" s="8" t="s">
        <v>45</v>
      </c>
      <c r="P139" s="7">
        <v>65460277.949999973</v>
      </c>
      <c r="Q139" s="18">
        <v>0.45999093162577581</v>
      </c>
      <c r="R139" s="9">
        <v>579</v>
      </c>
      <c r="S139" s="18">
        <v>0.45023328149300157</v>
      </c>
      <c r="T139" s="2"/>
      <c r="U139" s="2"/>
      <c r="V139" s="8" t="s">
        <v>45</v>
      </c>
      <c r="W139" s="7">
        <v>61637269.009999961</v>
      </c>
      <c r="X139" s="18">
        <v>0.45771019134526258</v>
      </c>
      <c r="Y139" s="9">
        <v>551</v>
      </c>
      <c r="Z139" s="18">
        <v>0.45016339869281047</v>
      </c>
    </row>
    <row r="140" spans="1:26" ht="17.5" x14ac:dyDescent="0.35">
      <c r="A140" s="8" t="s">
        <v>46</v>
      </c>
      <c r="B140" s="7">
        <v>3738526.95</v>
      </c>
      <c r="C140" s="18">
        <v>2.2082895136185481E-2</v>
      </c>
      <c r="D140" s="9">
        <v>50</v>
      </c>
      <c r="E140" s="18">
        <v>3.3112582781456956E-2</v>
      </c>
      <c r="F140" s="2"/>
      <c r="G140" s="2"/>
      <c r="H140" s="8" t="s">
        <v>46</v>
      </c>
      <c r="I140" s="7">
        <v>3305229.96</v>
      </c>
      <c r="J140" s="18">
        <v>2.1668513179910271E-2</v>
      </c>
      <c r="K140" s="9">
        <v>43</v>
      </c>
      <c r="L140" s="18">
        <v>3.1318281136198105E-2</v>
      </c>
      <c r="M140" s="2"/>
      <c r="N140" s="2"/>
      <c r="O140" s="8" t="s">
        <v>46</v>
      </c>
      <c r="P140" s="7">
        <v>2758472.62</v>
      </c>
      <c r="Q140" s="18">
        <v>1.9383852774153932E-2</v>
      </c>
      <c r="R140" s="9">
        <v>37</v>
      </c>
      <c r="S140" s="18">
        <v>2.8771384136858476E-2</v>
      </c>
      <c r="T140" s="2"/>
      <c r="U140" s="2"/>
      <c r="V140" s="8" t="s">
        <v>46</v>
      </c>
      <c r="W140" s="7">
        <v>2705194.76</v>
      </c>
      <c r="X140" s="18">
        <v>2.0088417788674543E-2</v>
      </c>
      <c r="Y140" s="9">
        <v>35</v>
      </c>
      <c r="Z140" s="18">
        <v>2.8594771241830064E-2</v>
      </c>
    </row>
    <row r="141" spans="1:26" ht="17.5" x14ac:dyDescent="0.35">
      <c r="A141" s="8"/>
      <c r="B141" s="7"/>
      <c r="C141" s="21"/>
      <c r="D141" s="9"/>
      <c r="E141" s="21"/>
      <c r="F141" s="2"/>
      <c r="G141" s="2"/>
      <c r="H141" s="8"/>
      <c r="I141" s="7"/>
      <c r="J141" s="21"/>
      <c r="K141" s="9"/>
      <c r="L141" s="21"/>
      <c r="M141" s="2"/>
      <c r="N141" s="2"/>
      <c r="O141" s="8"/>
      <c r="P141" s="7"/>
      <c r="Q141" s="21"/>
      <c r="R141" s="9"/>
      <c r="S141" s="21"/>
      <c r="T141" s="2"/>
      <c r="U141" s="2"/>
      <c r="V141" s="8"/>
      <c r="W141" s="7"/>
      <c r="X141" s="21"/>
      <c r="Y141" s="9"/>
      <c r="Z141" s="21"/>
    </row>
    <row r="142" spans="1:26" ht="18.5" thickBot="1" x14ac:dyDescent="0.45">
      <c r="A142" s="8"/>
      <c r="B142" s="23">
        <f>SUM(B138:B141)</f>
        <v>169295145.71999997</v>
      </c>
      <c r="C142" s="21"/>
      <c r="D142" s="25">
        <f>SUM(D138:D141)</f>
        <v>1510</v>
      </c>
      <c r="E142" s="21"/>
      <c r="F142" s="2"/>
      <c r="G142" s="2"/>
      <c r="H142" s="8"/>
      <c r="I142" s="23">
        <f>SUM(I138:I141)</f>
        <v>152536075.3899999</v>
      </c>
      <c r="J142" s="21"/>
      <c r="K142" s="25">
        <f>SUM(K138:K141)</f>
        <v>1373</v>
      </c>
      <c r="L142" s="21"/>
      <c r="M142" s="2"/>
      <c r="N142" s="2"/>
      <c r="O142" s="8"/>
      <c r="P142" s="23">
        <f>SUM(P138:P141)</f>
        <v>142307757.49999997</v>
      </c>
      <c r="Q142" s="21"/>
      <c r="R142" s="25">
        <f>SUM(R138:R141)</f>
        <v>1286</v>
      </c>
      <c r="S142" s="21"/>
      <c r="T142" s="2"/>
      <c r="U142" s="2"/>
      <c r="V142" s="8"/>
      <c r="W142" s="23">
        <f>SUM(W138:W141)</f>
        <v>134664401.56999996</v>
      </c>
      <c r="X142" s="21"/>
      <c r="Y142" s="25">
        <f>SUM(Y138:Y141)</f>
        <v>1224</v>
      </c>
      <c r="Z142" s="21"/>
    </row>
    <row r="143" spans="1:26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</row>
    <row r="144" spans="1:26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</row>
    <row r="145" spans="1:26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</row>
    <row r="146" spans="1:26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</row>
    <row r="147" spans="1:26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</row>
    <row r="148" spans="1:26" ht="36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</row>
    <row r="149" spans="1:26" ht="17.5" x14ac:dyDescent="0.35">
      <c r="A149" s="10"/>
      <c r="B149" s="11"/>
      <c r="C149" s="17"/>
      <c r="D149" s="12"/>
      <c r="E149" s="17"/>
      <c r="F149" s="2"/>
      <c r="G149" s="2"/>
      <c r="H149" s="10"/>
      <c r="I149" s="11"/>
      <c r="J149" s="17"/>
      <c r="K149" s="12"/>
      <c r="L149" s="17"/>
      <c r="M149" s="2"/>
      <c r="N149" s="2"/>
      <c r="O149" s="10"/>
      <c r="P149" s="11"/>
      <c r="Q149" s="17"/>
      <c r="R149" s="12"/>
      <c r="S149" s="17"/>
      <c r="T149" s="2"/>
      <c r="U149" s="2"/>
      <c r="V149" s="10"/>
      <c r="W149" s="11"/>
      <c r="X149" s="17"/>
      <c r="Y149" s="12"/>
      <c r="Z149" s="17"/>
    </row>
    <row r="150" spans="1:26" ht="17.5" x14ac:dyDescent="0.35">
      <c r="A150" s="31" t="s">
        <v>98</v>
      </c>
      <c r="B150" s="7">
        <v>431378.97</v>
      </c>
      <c r="C150" s="18">
        <v>2.5480882406012095E-3</v>
      </c>
      <c r="D150" s="9">
        <v>6</v>
      </c>
      <c r="E150" s="18">
        <v>3.9735099337748344E-3</v>
      </c>
      <c r="F150" s="2"/>
      <c r="G150" s="2"/>
      <c r="H150" s="31" t="s">
        <v>98</v>
      </c>
      <c r="I150" s="7">
        <v>430484.12</v>
      </c>
      <c r="J150" s="18">
        <v>2.8221790740278994E-3</v>
      </c>
      <c r="K150" s="9">
        <v>6</v>
      </c>
      <c r="L150" s="18">
        <v>4.3699927166788053E-3</v>
      </c>
      <c r="M150" s="2"/>
      <c r="N150" s="2"/>
      <c r="O150" s="31" t="s">
        <v>98</v>
      </c>
      <c r="P150" s="7">
        <v>429568.6</v>
      </c>
      <c r="Q150" s="18">
        <v>3.0185887793221671E-3</v>
      </c>
      <c r="R150" s="9">
        <v>6</v>
      </c>
      <c r="S150" s="18">
        <v>4.6656298600311046E-3</v>
      </c>
      <c r="T150" s="2"/>
      <c r="U150" s="2"/>
      <c r="V150" s="31" t="s">
        <v>98</v>
      </c>
      <c r="W150" s="7">
        <v>428665.28</v>
      </c>
      <c r="X150" s="18">
        <v>3.1832115614992343E-3</v>
      </c>
      <c r="Y150" s="9">
        <v>6</v>
      </c>
      <c r="Z150" s="18">
        <v>4.9019607843137254E-3</v>
      </c>
    </row>
    <row r="151" spans="1:26" ht="17.5" x14ac:dyDescent="0.35">
      <c r="A151" s="8">
        <v>1995</v>
      </c>
      <c r="B151" s="7">
        <v>0</v>
      </c>
      <c r="C151" s="18">
        <v>0</v>
      </c>
      <c r="D151" s="9">
        <v>0</v>
      </c>
      <c r="E151" s="18">
        <v>0</v>
      </c>
      <c r="F151" s="2"/>
      <c r="G151" s="2"/>
      <c r="H151" s="8">
        <v>1995</v>
      </c>
      <c r="I151" s="7">
        <v>0</v>
      </c>
      <c r="J151" s="18">
        <v>0</v>
      </c>
      <c r="K151" s="9">
        <v>0</v>
      </c>
      <c r="L151" s="18">
        <v>0</v>
      </c>
      <c r="M151" s="2"/>
      <c r="N151" s="2"/>
      <c r="O151" s="8">
        <v>1995</v>
      </c>
      <c r="P151" s="7">
        <v>0</v>
      </c>
      <c r="Q151" s="18">
        <v>0</v>
      </c>
      <c r="R151" s="9">
        <v>0</v>
      </c>
      <c r="S151" s="18">
        <v>0</v>
      </c>
      <c r="T151" s="2"/>
      <c r="U151" s="2"/>
      <c r="V151" s="8">
        <v>1995</v>
      </c>
      <c r="W151" s="7">
        <v>0</v>
      </c>
      <c r="X151" s="18">
        <v>0</v>
      </c>
      <c r="Y151" s="9">
        <v>0</v>
      </c>
      <c r="Z151" s="18">
        <v>0</v>
      </c>
    </row>
    <row r="152" spans="1:26" ht="17.5" x14ac:dyDescent="0.35">
      <c r="A152" s="8">
        <v>1996</v>
      </c>
      <c r="B152" s="7">
        <v>87468.29</v>
      </c>
      <c r="C152" s="18">
        <v>5.1666153585209866E-4</v>
      </c>
      <c r="D152" s="9">
        <v>2</v>
      </c>
      <c r="E152" s="18">
        <v>1.3245033112582781E-3</v>
      </c>
      <c r="F152" s="2"/>
      <c r="G152" s="2"/>
      <c r="H152" s="8">
        <v>1996</v>
      </c>
      <c r="I152" s="7">
        <v>87075.23</v>
      </c>
      <c r="J152" s="18">
        <v>5.7085007449790808E-4</v>
      </c>
      <c r="K152" s="9">
        <v>2</v>
      </c>
      <c r="L152" s="18">
        <v>1.4566642388929353E-3</v>
      </c>
      <c r="M152" s="2"/>
      <c r="N152" s="2"/>
      <c r="O152" s="8">
        <v>1996</v>
      </c>
      <c r="P152" s="7">
        <v>86670.41</v>
      </c>
      <c r="Q152" s="18">
        <v>6.0903503450962613E-4</v>
      </c>
      <c r="R152" s="9">
        <v>2</v>
      </c>
      <c r="S152" s="18">
        <v>1.5552099533437014E-3</v>
      </c>
      <c r="T152" s="2"/>
      <c r="U152" s="2"/>
      <c r="V152" s="8">
        <v>1996</v>
      </c>
      <c r="W152" s="7">
        <v>86219.58</v>
      </c>
      <c r="X152" s="18">
        <v>6.4025517504848575E-4</v>
      </c>
      <c r="Y152" s="9">
        <v>2</v>
      </c>
      <c r="Z152" s="18">
        <v>1.6339869281045752E-3</v>
      </c>
    </row>
    <row r="153" spans="1:26" ht="17.5" x14ac:dyDescent="0.35">
      <c r="A153" s="8">
        <v>1997</v>
      </c>
      <c r="B153" s="7">
        <v>229869.2</v>
      </c>
      <c r="C153" s="18">
        <v>1.3578014834529546E-3</v>
      </c>
      <c r="D153" s="9">
        <v>5</v>
      </c>
      <c r="E153" s="18">
        <v>3.3112582781456954E-3</v>
      </c>
      <c r="F153" s="2"/>
      <c r="G153" s="2"/>
      <c r="H153" s="8">
        <v>1997</v>
      </c>
      <c r="I153" s="7">
        <v>230489.2</v>
      </c>
      <c r="J153" s="18">
        <v>1.5110471369523021E-3</v>
      </c>
      <c r="K153" s="9">
        <v>5</v>
      </c>
      <c r="L153" s="18">
        <v>3.6416605972323379E-3</v>
      </c>
      <c r="M153" s="2"/>
      <c r="N153" s="2"/>
      <c r="O153" s="8">
        <v>1997</v>
      </c>
      <c r="P153" s="7">
        <v>230522.68</v>
      </c>
      <c r="Q153" s="18">
        <v>1.6198883606187103E-3</v>
      </c>
      <c r="R153" s="9">
        <v>5</v>
      </c>
      <c r="S153" s="18">
        <v>3.8880248833592537E-3</v>
      </c>
      <c r="T153" s="2"/>
      <c r="U153" s="2"/>
      <c r="V153" s="8">
        <v>1997</v>
      </c>
      <c r="W153" s="7">
        <v>230686.72</v>
      </c>
      <c r="X153" s="18">
        <v>1.713049011546577E-3</v>
      </c>
      <c r="Y153" s="9">
        <v>5</v>
      </c>
      <c r="Z153" s="18">
        <v>4.0849673202614381E-3</v>
      </c>
    </row>
    <row r="154" spans="1:26" ht="17.5" x14ac:dyDescent="0.35">
      <c r="A154" s="31">
        <v>1998</v>
      </c>
      <c r="B154" s="7">
        <v>416979.47</v>
      </c>
      <c r="C154" s="18">
        <v>2.4630326417607352E-3</v>
      </c>
      <c r="D154" s="9">
        <v>5</v>
      </c>
      <c r="E154" s="18">
        <v>3.3112582781456954E-3</v>
      </c>
      <c r="F154" s="2"/>
      <c r="G154" s="2"/>
      <c r="H154" s="31">
        <v>1998</v>
      </c>
      <c r="I154" s="7">
        <v>256684.94</v>
      </c>
      <c r="J154" s="18">
        <v>1.6827818556608008E-3</v>
      </c>
      <c r="K154" s="9">
        <v>4</v>
      </c>
      <c r="L154" s="18">
        <v>2.9133284777858705E-3</v>
      </c>
      <c r="M154" s="2"/>
      <c r="N154" s="2"/>
      <c r="O154" s="31">
        <v>1998</v>
      </c>
      <c r="P154" s="7">
        <v>256366.65</v>
      </c>
      <c r="Q154" s="18">
        <v>1.8014945530991167E-3</v>
      </c>
      <c r="R154" s="9">
        <v>4</v>
      </c>
      <c r="S154" s="18">
        <v>3.1104199066874028E-3</v>
      </c>
      <c r="T154" s="2"/>
      <c r="U154" s="2"/>
      <c r="V154" s="31">
        <v>1998</v>
      </c>
      <c r="W154" s="7">
        <v>188373.94</v>
      </c>
      <c r="X154" s="18">
        <v>1.3988399146606021E-3</v>
      </c>
      <c r="Y154" s="9">
        <v>3</v>
      </c>
      <c r="Z154" s="18">
        <v>2.4509803921568627E-3</v>
      </c>
    </row>
    <row r="155" spans="1:26" ht="17.5" x14ac:dyDescent="0.35">
      <c r="A155" s="31">
        <v>1999</v>
      </c>
      <c r="B155" s="7">
        <v>5023.75</v>
      </c>
      <c r="C155" s="18">
        <v>2.9674507078359263E-5</v>
      </c>
      <c r="D155" s="9">
        <v>1</v>
      </c>
      <c r="E155" s="18">
        <v>6.6225165562913907E-4</v>
      </c>
      <c r="F155" s="2"/>
      <c r="G155" s="2"/>
      <c r="H155" s="31">
        <v>1999</v>
      </c>
      <c r="I155" s="7">
        <v>5466.55</v>
      </c>
      <c r="J155" s="18">
        <v>3.583775173199702E-5</v>
      </c>
      <c r="K155" s="9">
        <v>1</v>
      </c>
      <c r="L155" s="18">
        <v>7.2833211944646763E-4</v>
      </c>
      <c r="M155" s="2"/>
      <c r="N155" s="2"/>
      <c r="O155" s="31">
        <v>1999</v>
      </c>
      <c r="P155" s="7">
        <v>5220.42</v>
      </c>
      <c r="Q155" s="18">
        <v>3.6684015627187434E-5</v>
      </c>
      <c r="R155" s="9">
        <v>1</v>
      </c>
      <c r="S155" s="18">
        <v>7.776049766718507E-4</v>
      </c>
      <c r="T155" s="2"/>
      <c r="U155" s="2"/>
      <c r="V155" s="31">
        <v>1999</v>
      </c>
      <c r="W155" s="7">
        <v>2935.88</v>
      </c>
      <c r="X155" s="18">
        <v>2.1801455809937236E-5</v>
      </c>
      <c r="Y155" s="9">
        <v>1</v>
      </c>
      <c r="Z155" s="18">
        <v>8.1699346405228761E-4</v>
      </c>
    </row>
    <row r="156" spans="1:26" ht="17.5" x14ac:dyDescent="0.35">
      <c r="A156" s="31">
        <v>2000</v>
      </c>
      <c r="B156" s="7">
        <v>335475.12</v>
      </c>
      <c r="C156" s="18">
        <v>1.9815991685600246E-3</v>
      </c>
      <c r="D156" s="9">
        <v>4</v>
      </c>
      <c r="E156" s="18">
        <v>2.6490066225165563E-3</v>
      </c>
      <c r="F156" s="2"/>
      <c r="G156" s="2"/>
      <c r="H156" s="31">
        <v>2000</v>
      </c>
      <c r="I156" s="7">
        <v>337023.92</v>
      </c>
      <c r="J156" s="18">
        <v>2.2094702458963014E-3</v>
      </c>
      <c r="K156" s="9">
        <v>4</v>
      </c>
      <c r="L156" s="18">
        <v>2.9133284777858705E-3</v>
      </c>
      <c r="M156" s="2"/>
      <c r="N156" s="2"/>
      <c r="O156" s="31">
        <v>2000</v>
      </c>
      <c r="P156" s="7">
        <v>336498.86</v>
      </c>
      <c r="Q156" s="18">
        <v>2.3645855005479935E-3</v>
      </c>
      <c r="R156" s="9">
        <v>4</v>
      </c>
      <c r="S156" s="18">
        <v>3.1104199066874028E-3</v>
      </c>
      <c r="T156" s="2"/>
      <c r="U156" s="2"/>
      <c r="V156" s="31">
        <v>2000</v>
      </c>
      <c r="W156" s="7">
        <v>276603.49</v>
      </c>
      <c r="X156" s="18">
        <v>2.0540208605629032E-3</v>
      </c>
      <c r="Y156" s="9">
        <v>4</v>
      </c>
      <c r="Z156" s="18">
        <v>3.2679738562091504E-3</v>
      </c>
    </row>
    <row r="157" spans="1:26" ht="17.5" x14ac:dyDescent="0.35">
      <c r="A157" s="31">
        <v>2001</v>
      </c>
      <c r="B157" s="7">
        <v>1805536.14</v>
      </c>
      <c r="C157" s="18">
        <v>1.0665020147631443E-2</v>
      </c>
      <c r="D157" s="9">
        <v>6</v>
      </c>
      <c r="E157" s="18">
        <v>3.9735099337748344E-3</v>
      </c>
      <c r="F157" s="2"/>
      <c r="G157" s="2"/>
      <c r="H157" s="31">
        <v>2001</v>
      </c>
      <c r="I157" s="7">
        <v>1813358.99</v>
      </c>
      <c r="J157" s="18">
        <v>1.1888066382746863E-2</v>
      </c>
      <c r="K157" s="9">
        <v>6</v>
      </c>
      <c r="L157" s="18">
        <v>4.3699927166788053E-3</v>
      </c>
      <c r="M157" s="2"/>
      <c r="N157" s="2"/>
      <c r="O157" s="31">
        <v>2001</v>
      </c>
      <c r="P157" s="7">
        <v>964178.44</v>
      </c>
      <c r="Q157" s="18">
        <v>6.7753048529346684E-3</v>
      </c>
      <c r="R157" s="9">
        <v>6</v>
      </c>
      <c r="S157" s="18">
        <v>4.6656298600311046E-3</v>
      </c>
      <c r="T157" s="2"/>
      <c r="U157" s="2"/>
      <c r="V157" s="31">
        <v>2001</v>
      </c>
      <c r="W157" s="7">
        <v>507966.73</v>
      </c>
      <c r="X157" s="18">
        <v>3.7720936199753807E-3</v>
      </c>
      <c r="Y157" s="9">
        <v>5</v>
      </c>
      <c r="Z157" s="18">
        <v>4.0849673202614381E-3</v>
      </c>
    </row>
    <row r="158" spans="1:26" ht="17.5" x14ac:dyDescent="0.35">
      <c r="A158" s="31">
        <v>2002</v>
      </c>
      <c r="B158" s="7">
        <v>9306933.1700000037</v>
      </c>
      <c r="C158" s="18">
        <v>5.4974601489123011E-2</v>
      </c>
      <c r="D158" s="9">
        <v>91</v>
      </c>
      <c r="E158" s="18">
        <v>6.0264900662251653E-2</v>
      </c>
      <c r="F158" s="2"/>
      <c r="G158" s="2"/>
      <c r="H158" s="31">
        <v>2002</v>
      </c>
      <c r="I158" s="7">
        <v>7767357.1999999965</v>
      </c>
      <c r="J158" s="18">
        <v>5.0921443862644522E-2</v>
      </c>
      <c r="K158" s="9">
        <v>79</v>
      </c>
      <c r="L158" s="18">
        <v>5.7538237436270942E-2</v>
      </c>
      <c r="M158" s="2"/>
      <c r="N158" s="2"/>
      <c r="O158" s="31">
        <v>2002</v>
      </c>
      <c r="P158" s="7">
        <v>7208964.0800000001</v>
      </c>
      <c r="Q158" s="18">
        <v>5.0657562220387038E-2</v>
      </c>
      <c r="R158" s="9">
        <v>74</v>
      </c>
      <c r="S158" s="18">
        <v>5.7542768273716953E-2</v>
      </c>
      <c r="T158" s="2"/>
      <c r="U158" s="2"/>
      <c r="V158" s="31">
        <v>2002</v>
      </c>
      <c r="W158" s="7">
        <v>6802252.459999999</v>
      </c>
      <c r="X158" s="18">
        <v>5.0512625316677398E-2</v>
      </c>
      <c r="Y158" s="9">
        <v>71</v>
      </c>
      <c r="Z158" s="18">
        <v>5.800653594771242E-2</v>
      </c>
    </row>
    <row r="159" spans="1:26" ht="17.5" x14ac:dyDescent="0.35">
      <c r="A159" s="8">
        <v>2003</v>
      </c>
      <c r="B159" s="7">
        <v>140354655.05999988</v>
      </c>
      <c r="C159" s="18">
        <v>0.82905303907611627</v>
      </c>
      <c r="D159" s="9">
        <v>1230</v>
      </c>
      <c r="E159" s="18">
        <v>0.81456953642384111</v>
      </c>
      <c r="F159" s="2"/>
      <c r="G159" s="2"/>
      <c r="H159" s="8">
        <v>2003</v>
      </c>
      <c r="I159" s="7">
        <v>126748674.61999999</v>
      </c>
      <c r="J159" s="18">
        <v>0.83094228231539657</v>
      </c>
      <c r="K159" s="9">
        <v>1121</v>
      </c>
      <c r="L159" s="18">
        <v>0.81646030589949015</v>
      </c>
      <c r="M159" s="2"/>
      <c r="N159" s="2"/>
      <c r="O159" s="8">
        <v>2003</v>
      </c>
      <c r="P159" s="7">
        <v>118290306.59</v>
      </c>
      <c r="Q159" s="18">
        <v>0.83122880065059002</v>
      </c>
      <c r="R159" s="9">
        <v>1045</v>
      </c>
      <c r="S159" s="18">
        <v>0.81259720062208396</v>
      </c>
      <c r="T159" s="2"/>
      <c r="U159" s="2"/>
      <c r="V159" s="8">
        <v>2003</v>
      </c>
      <c r="W159" s="7">
        <v>111880412.50000012</v>
      </c>
      <c r="X159" s="18">
        <v>0.83080911655663792</v>
      </c>
      <c r="Y159" s="9">
        <v>991</v>
      </c>
      <c r="Z159" s="18">
        <v>0.809640522875817</v>
      </c>
    </row>
    <row r="160" spans="1:26" ht="17.5" x14ac:dyDescent="0.35">
      <c r="A160" s="8">
        <v>2004</v>
      </c>
      <c r="B160" s="7">
        <v>16321826.550000004</v>
      </c>
      <c r="C160" s="18">
        <v>9.6410481709823789E-2</v>
      </c>
      <c r="D160" s="9">
        <v>160</v>
      </c>
      <c r="E160" s="18">
        <v>0.10596026490066225</v>
      </c>
      <c r="F160" s="2"/>
      <c r="G160" s="2"/>
      <c r="H160" s="8">
        <v>2004</v>
      </c>
      <c r="I160" s="7">
        <v>14859460.620000003</v>
      </c>
      <c r="J160" s="18">
        <v>9.7416041300444817E-2</v>
      </c>
      <c r="K160" s="9">
        <v>145</v>
      </c>
      <c r="L160" s="18">
        <v>0.1056081573197378</v>
      </c>
      <c r="M160" s="2"/>
      <c r="N160" s="2"/>
      <c r="O160" s="8">
        <v>2004</v>
      </c>
      <c r="P160" s="7">
        <v>14499460.770000007</v>
      </c>
      <c r="Q160" s="18">
        <v>0.10188805603236357</v>
      </c>
      <c r="R160" s="9">
        <v>139</v>
      </c>
      <c r="S160" s="18">
        <v>0.10808709175738725</v>
      </c>
      <c r="T160" s="2"/>
      <c r="U160" s="2"/>
      <c r="V160" s="8">
        <v>2004</v>
      </c>
      <c r="W160" s="7">
        <v>14260284.990000002</v>
      </c>
      <c r="X160" s="18">
        <v>0.10589498652758161</v>
      </c>
      <c r="Y160" s="9">
        <v>136</v>
      </c>
      <c r="Z160" s="18">
        <v>0.1111111111111111</v>
      </c>
    </row>
    <row r="161" spans="1:26" ht="17.5" x14ac:dyDescent="0.35">
      <c r="A161" s="8"/>
      <c r="B161" s="7"/>
      <c r="C161" s="21"/>
      <c r="D161" s="9"/>
      <c r="E161" s="21"/>
      <c r="F161" s="2"/>
      <c r="G161" s="2"/>
      <c r="H161" s="8"/>
      <c r="I161" s="7"/>
      <c r="J161" s="21"/>
      <c r="K161" s="9"/>
      <c r="L161" s="21"/>
      <c r="M161" s="2"/>
      <c r="N161" s="2"/>
      <c r="O161" s="8"/>
      <c r="P161" s="7"/>
      <c r="Q161" s="21"/>
      <c r="R161" s="9"/>
      <c r="S161" s="21"/>
      <c r="T161" s="2"/>
      <c r="U161" s="2"/>
      <c r="V161" s="8"/>
      <c r="W161" s="7"/>
      <c r="X161" s="21"/>
      <c r="Y161" s="9"/>
      <c r="Z161" s="21"/>
    </row>
    <row r="162" spans="1:26" ht="18.5" thickBot="1" x14ac:dyDescent="0.45">
      <c r="A162" s="22"/>
      <c r="B162" s="23">
        <f>SUM(B150:B161)</f>
        <v>169295145.71999991</v>
      </c>
      <c r="C162" s="24"/>
      <c r="D162" s="25">
        <f>SUM(D150:D161)</f>
        <v>1510</v>
      </c>
      <c r="E162" s="24"/>
      <c r="F162" s="2"/>
      <c r="G162" s="2"/>
      <c r="H162" s="22"/>
      <c r="I162" s="23">
        <f>SUM(I150:I161)</f>
        <v>152536075.38999999</v>
      </c>
      <c r="J162" s="24"/>
      <c r="K162" s="25">
        <f>SUM(K150:K161)</f>
        <v>1373</v>
      </c>
      <c r="L162" s="24"/>
      <c r="M162" s="2"/>
      <c r="N162" s="2"/>
      <c r="O162" s="22"/>
      <c r="P162" s="23">
        <f>SUM(P150:P161)</f>
        <v>142307757.5</v>
      </c>
      <c r="Q162" s="24"/>
      <c r="R162" s="25">
        <f>SUM(R150:R161)</f>
        <v>1286</v>
      </c>
      <c r="S162" s="24"/>
      <c r="T162" s="2"/>
      <c r="U162" s="2"/>
      <c r="V162" s="22"/>
      <c r="W162" s="23">
        <f>SUM(W150:W161)</f>
        <v>134664401.57000011</v>
      </c>
      <c r="X162" s="24"/>
      <c r="Y162" s="25">
        <f>SUM(Y150:Y161)</f>
        <v>1224</v>
      </c>
      <c r="Z162" s="24"/>
    </row>
    <row r="163" spans="1:26" ht="18" thickTop="1" x14ac:dyDescent="0.35">
      <c r="A163" s="8"/>
      <c r="B163" s="7"/>
      <c r="C163" s="21"/>
      <c r="D163" s="9"/>
      <c r="E163" s="21"/>
      <c r="F163" s="2"/>
      <c r="G163" s="2"/>
      <c r="H163" s="8"/>
      <c r="I163" s="7"/>
      <c r="J163" s="21"/>
      <c r="K163" s="9"/>
      <c r="L163" s="21"/>
      <c r="M163" s="2"/>
      <c r="N163" s="2"/>
      <c r="O163" s="8"/>
      <c r="P163" s="7"/>
      <c r="Q163" s="21"/>
      <c r="R163" s="9"/>
      <c r="S163" s="21"/>
      <c r="T163" s="2"/>
      <c r="U163" s="2"/>
      <c r="V163" s="8"/>
      <c r="W163" s="7"/>
      <c r="X163" s="21"/>
      <c r="Y163" s="9"/>
      <c r="Z163" s="21"/>
    </row>
    <row r="164" spans="1:26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</row>
    <row r="165" spans="1:26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</row>
    <row r="166" spans="1:26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</row>
    <row r="167" spans="1:26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</row>
    <row r="168" spans="1:26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</row>
    <row r="169" spans="1:26" ht="36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</row>
    <row r="170" spans="1:26" ht="17.5" x14ac:dyDescent="0.35">
      <c r="A170" s="10"/>
      <c r="B170" s="11"/>
      <c r="C170" s="17"/>
      <c r="D170" s="12"/>
      <c r="E170" s="17"/>
      <c r="F170" s="2"/>
      <c r="G170" s="2"/>
      <c r="H170" s="10"/>
      <c r="I170" s="11"/>
      <c r="J170" s="17"/>
      <c r="K170" s="12"/>
      <c r="L170" s="17"/>
      <c r="M170" s="2"/>
      <c r="N170" s="2"/>
      <c r="O170" s="10"/>
      <c r="P170" s="11"/>
      <c r="Q170" s="17"/>
      <c r="R170" s="12"/>
      <c r="S170" s="17"/>
      <c r="T170" s="2"/>
      <c r="U170" s="2"/>
      <c r="V170" s="10"/>
      <c r="W170" s="11"/>
      <c r="X170" s="17"/>
      <c r="Y170" s="12"/>
      <c r="Z170" s="17"/>
    </row>
    <row r="171" spans="1:26" ht="17.5" x14ac:dyDescent="0.35">
      <c r="A171" s="8" t="s">
        <v>47</v>
      </c>
      <c r="B171" s="7">
        <v>2433758.08</v>
      </c>
      <c r="C171" s="18">
        <v>1.4375829086235185E-2</v>
      </c>
      <c r="D171" s="9">
        <v>16</v>
      </c>
      <c r="E171" s="18">
        <v>1.0596026490066225E-2</v>
      </c>
      <c r="F171" s="2"/>
      <c r="G171" s="2"/>
      <c r="H171" s="8" t="s">
        <v>47</v>
      </c>
      <c r="I171" s="7">
        <v>2842357.54</v>
      </c>
      <c r="J171" s="18">
        <v>1.8634002040059962E-2</v>
      </c>
      <c r="K171" s="9">
        <v>19</v>
      </c>
      <c r="L171" s="18">
        <v>1.3838310269482883E-2</v>
      </c>
      <c r="M171" s="2"/>
      <c r="N171" s="2"/>
      <c r="O171" s="8" t="s">
        <v>47</v>
      </c>
      <c r="P171" s="7">
        <v>4093240.18</v>
      </c>
      <c r="Q171" s="18">
        <v>2.8763296196273772E-2</v>
      </c>
      <c r="R171" s="9">
        <v>38</v>
      </c>
      <c r="S171" s="18">
        <v>2.9548989113530325E-2</v>
      </c>
      <c r="T171" s="2"/>
      <c r="U171" s="2"/>
      <c r="V171" s="8" t="s">
        <v>47</v>
      </c>
      <c r="W171" s="7">
        <v>5617534.3299999991</v>
      </c>
      <c r="X171" s="18">
        <v>4.1715065485067669E-2</v>
      </c>
      <c r="Y171" s="9">
        <v>45</v>
      </c>
      <c r="Z171" s="18">
        <v>3.6764705882352942E-2</v>
      </c>
    </row>
    <row r="172" spans="1:26" ht="17.5" x14ac:dyDescent="0.35">
      <c r="A172" s="8" t="s">
        <v>48</v>
      </c>
      <c r="B172" s="7">
        <v>8463377.2299999967</v>
      </c>
      <c r="C172" s="18">
        <v>4.9991848224624907E-2</v>
      </c>
      <c r="D172" s="9">
        <v>91</v>
      </c>
      <c r="E172" s="18">
        <v>6.0264900662251653E-2</v>
      </c>
      <c r="F172" s="2"/>
      <c r="G172" s="2"/>
      <c r="H172" s="8" t="s">
        <v>48</v>
      </c>
      <c r="I172" s="7">
        <v>8685944.6099999975</v>
      </c>
      <c r="J172" s="18">
        <v>5.6943543275202374E-2</v>
      </c>
      <c r="K172" s="9">
        <v>95</v>
      </c>
      <c r="L172" s="18">
        <v>6.9191551347414421E-2</v>
      </c>
      <c r="M172" s="2"/>
      <c r="N172" s="2"/>
      <c r="O172" s="8" t="s">
        <v>48</v>
      </c>
      <c r="P172" s="7">
        <v>9164966.7899999991</v>
      </c>
      <c r="Q172" s="18">
        <v>6.4402439831855271E-2</v>
      </c>
      <c r="R172" s="9">
        <v>99</v>
      </c>
      <c r="S172" s="18">
        <v>7.6982892690513213E-2</v>
      </c>
      <c r="T172" s="2"/>
      <c r="U172" s="2"/>
      <c r="V172" s="8" t="s">
        <v>48</v>
      </c>
      <c r="W172" s="7">
        <v>10137426.229999999</v>
      </c>
      <c r="X172" s="18">
        <v>7.5279183747238923E-2</v>
      </c>
      <c r="Y172" s="9">
        <v>113</v>
      </c>
      <c r="Z172" s="18">
        <v>9.2320261437908502E-2</v>
      </c>
    </row>
    <row r="173" spans="1:26" ht="17.5" x14ac:dyDescent="0.35">
      <c r="A173" s="8" t="s">
        <v>49</v>
      </c>
      <c r="B173" s="7">
        <v>21355191.590000004</v>
      </c>
      <c r="C173" s="18">
        <v>0.12614178332862364</v>
      </c>
      <c r="D173" s="9">
        <v>206</v>
      </c>
      <c r="E173" s="18">
        <v>0.13642384105960265</v>
      </c>
      <c r="F173" s="2"/>
      <c r="G173" s="2"/>
      <c r="H173" s="8" t="s">
        <v>49</v>
      </c>
      <c r="I173" s="7">
        <v>20827396.57</v>
      </c>
      <c r="J173" s="18">
        <v>0.13654079218145013</v>
      </c>
      <c r="K173" s="9">
        <v>206</v>
      </c>
      <c r="L173" s="18">
        <v>0.15003641660597233</v>
      </c>
      <c r="M173" s="2"/>
      <c r="N173" s="2"/>
      <c r="O173" s="8" t="s">
        <v>49</v>
      </c>
      <c r="P173" s="7">
        <v>22673687.379999995</v>
      </c>
      <c r="Q173" s="18">
        <v>0.15932854103192512</v>
      </c>
      <c r="R173" s="9">
        <v>213</v>
      </c>
      <c r="S173" s="18">
        <v>0.16562986003110419</v>
      </c>
      <c r="T173" s="2"/>
      <c r="U173" s="2"/>
      <c r="V173" s="8" t="s">
        <v>49</v>
      </c>
      <c r="W173" s="7">
        <v>24581185.77</v>
      </c>
      <c r="X173" s="18">
        <v>0.18253662796862047</v>
      </c>
      <c r="Y173" s="9">
        <v>227</v>
      </c>
      <c r="Z173" s="18">
        <v>0.18545751633986929</v>
      </c>
    </row>
    <row r="174" spans="1:26" ht="17.5" x14ac:dyDescent="0.35">
      <c r="A174" s="8" t="s">
        <v>50</v>
      </c>
      <c r="B174" s="7">
        <v>37884677.670000017</v>
      </c>
      <c r="C174" s="18">
        <v>0.22377887746798189</v>
      </c>
      <c r="D174" s="9">
        <v>341</v>
      </c>
      <c r="E174" s="18">
        <v>0.22582781456953643</v>
      </c>
      <c r="F174" s="2"/>
      <c r="G174" s="2"/>
      <c r="H174" s="8" t="s">
        <v>50</v>
      </c>
      <c r="I174" s="7">
        <v>40425198.400000013</v>
      </c>
      <c r="J174" s="18">
        <v>0.26502057494689035</v>
      </c>
      <c r="K174" s="9">
        <v>365</v>
      </c>
      <c r="L174" s="18">
        <v>0.2658412235979607</v>
      </c>
      <c r="M174" s="2"/>
      <c r="N174" s="2"/>
      <c r="O174" s="8" t="s">
        <v>50</v>
      </c>
      <c r="P174" s="7">
        <v>49454817.999999963</v>
      </c>
      <c r="Q174" s="18">
        <v>0.3475201835008887</v>
      </c>
      <c r="R174" s="9">
        <v>450</v>
      </c>
      <c r="S174" s="18">
        <v>0.34992223950233281</v>
      </c>
      <c r="T174" s="2"/>
      <c r="U174" s="2"/>
      <c r="V174" s="8" t="s">
        <v>50</v>
      </c>
      <c r="W174" s="7">
        <v>64906402.569999993</v>
      </c>
      <c r="X174" s="18">
        <v>0.4819863439281758</v>
      </c>
      <c r="Y174" s="9">
        <v>581</v>
      </c>
      <c r="Z174" s="18">
        <v>0.47467320261437906</v>
      </c>
    </row>
    <row r="175" spans="1:26" ht="17.5" x14ac:dyDescent="0.35">
      <c r="A175" s="8" t="s">
        <v>51</v>
      </c>
      <c r="B175" s="7">
        <v>91686078.670000002</v>
      </c>
      <c r="C175" s="18">
        <v>0.54157535515897837</v>
      </c>
      <c r="D175" s="9">
        <v>793</v>
      </c>
      <c r="E175" s="18">
        <v>0.52516556291390726</v>
      </c>
      <c r="F175" s="2"/>
      <c r="G175" s="2"/>
      <c r="H175" s="8" t="s">
        <v>51</v>
      </c>
      <c r="I175" s="7">
        <v>74026174.670000002</v>
      </c>
      <c r="J175" s="18">
        <v>0.48530273563635307</v>
      </c>
      <c r="K175" s="9">
        <v>637</v>
      </c>
      <c r="L175" s="18">
        <v>0.46394756008739985</v>
      </c>
      <c r="M175" s="2"/>
      <c r="N175" s="2"/>
      <c r="O175" s="8" t="s">
        <v>51</v>
      </c>
      <c r="P175" s="7">
        <v>53885793.650000013</v>
      </c>
      <c r="Q175" s="18">
        <v>0.37865675488562195</v>
      </c>
      <c r="R175" s="9">
        <v>459</v>
      </c>
      <c r="S175" s="18">
        <v>0.3569206842923795</v>
      </c>
      <c r="T175" s="2"/>
      <c r="U175" s="2"/>
      <c r="V175" s="8" t="s">
        <v>51</v>
      </c>
      <c r="W175" s="7">
        <v>28738618.790000007</v>
      </c>
      <c r="X175" s="18">
        <v>0.21340917462185702</v>
      </c>
      <c r="Y175" s="9">
        <v>253</v>
      </c>
      <c r="Z175" s="18">
        <v>0.20669934640522875</v>
      </c>
    </row>
    <row r="176" spans="1:26" ht="17.5" x14ac:dyDescent="0.35">
      <c r="A176" s="8" t="s">
        <v>52</v>
      </c>
      <c r="B176" s="7">
        <v>7472062.4800000004</v>
      </c>
      <c r="C176" s="18">
        <v>4.4136306733556119E-2</v>
      </c>
      <c r="D176" s="9">
        <v>63</v>
      </c>
      <c r="E176" s="18">
        <v>4.1721854304635764E-2</v>
      </c>
      <c r="F176" s="2"/>
      <c r="G176" s="2"/>
      <c r="H176" s="8" t="s">
        <v>52</v>
      </c>
      <c r="I176" s="7">
        <v>5729003.5999999996</v>
      </c>
      <c r="J176" s="18">
        <v>3.7558351920044107E-2</v>
      </c>
      <c r="K176" s="9">
        <v>51</v>
      </c>
      <c r="L176" s="18">
        <v>3.7144938091769844E-2</v>
      </c>
      <c r="M176" s="2"/>
      <c r="N176" s="2"/>
      <c r="O176" s="8" t="s">
        <v>52</v>
      </c>
      <c r="P176" s="7">
        <v>3035251.5</v>
      </c>
      <c r="Q176" s="18">
        <v>2.1328784553435187E-2</v>
      </c>
      <c r="R176" s="9">
        <v>27</v>
      </c>
      <c r="S176" s="18">
        <v>2.0995334370139968E-2</v>
      </c>
      <c r="T176" s="2"/>
      <c r="U176" s="2"/>
      <c r="V176" s="8" t="s">
        <v>52</v>
      </c>
      <c r="W176" s="7">
        <v>683233.88</v>
      </c>
      <c r="X176" s="18">
        <v>5.0736042490401425E-3</v>
      </c>
      <c r="Y176" s="9">
        <v>5</v>
      </c>
      <c r="Z176" s="18">
        <v>4.0849673202614381E-3</v>
      </c>
    </row>
    <row r="177" spans="1:26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2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2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2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</row>
    <row r="178" spans="1:26" ht="17.5" x14ac:dyDescent="0.35">
      <c r="A178" s="8"/>
      <c r="B178" s="7"/>
      <c r="C178" s="21"/>
      <c r="D178" s="9"/>
      <c r="E178" s="21"/>
      <c r="F178" s="2"/>
      <c r="G178" s="2"/>
      <c r="H178" s="8"/>
      <c r="I178" s="7"/>
      <c r="J178" s="21"/>
      <c r="K178" s="9"/>
      <c r="L178" s="21"/>
      <c r="M178" s="2"/>
      <c r="N178" s="2"/>
      <c r="O178" s="8"/>
      <c r="P178" s="7"/>
      <c r="Q178" s="21"/>
      <c r="R178" s="9"/>
      <c r="S178" s="21"/>
      <c r="T178" s="2"/>
      <c r="U178" s="2"/>
      <c r="V178" s="8"/>
      <c r="W178" s="7"/>
      <c r="X178" s="21"/>
      <c r="Y178" s="9"/>
      <c r="Z178" s="21"/>
    </row>
    <row r="179" spans="1:26" ht="18.5" thickBot="1" x14ac:dyDescent="0.45">
      <c r="A179" s="22"/>
      <c r="B179" s="23">
        <f>SUM(B171:B178)</f>
        <v>169295145.72</v>
      </c>
      <c r="C179" s="24"/>
      <c r="D179" s="25">
        <f>SUM(D171:D178)</f>
        <v>1510</v>
      </c>
      <c r="E179" s="24"/>
      <c r="F179" s="2"/>
      <c r="G179" s="2"/>
      <c r="H179" s="22"/>
      <c r="I179" s="23">
        <f>SUM(I171:I178)</f>
        <v>152536075.39000002</v>
      </c>
      <c r="J179" s="24"/>
      <c r="K179" s="25">
        <f>SUM(K171:K178)</f>
        <v>1373</v>
      </c>
      <c r="L179" s="24"/>
      <c r="M179" s="2"/>
      <c r="N179" s="2"/>
      <c r="O179" s="22"/>
      <c r="P179" s="23">
        <f>SUM(P171:P178)</f>
        <v>142307757.49999997</v>
      </c>
      <c r="Q179" s="24"/>
      <c r="R179" s="25">
        <f>SUM(R171:R178)</f>
        <v>1286</v>
      </c>
      <c r="S179" s="24"/>
      <c r="T179" s="2"/>
      <c r="U179" s="2"/>
      <c r="V179" s="22"/>
      <c r="W179" s="23">
        <f>SUM(W171:W178)</f>
        <v>134664401.56999999</v>
      </c>
      <c r="X179" s="24"/>
      <c r="Y179" s="25">
        <f>SUM(Y171:Y178)</f>
        <v>1224</v>
      </c>
      <c r="Z179" s="24"/>
    </row>
    <row r="180" spans="1:26" ht="18" thickTop="1" x14ac:dyDescent="0.35">
      <c r="A180" s="8"/>
      <c r="B180" s="7"/>
      <c r="C180" s="21"/>
      <c r="D180" s="9"/>
      <c r="E180" s="21"/>
      <c r="F180" s="2"/>
      <c r="G180" s="2"/>
      <c r="H180" s="8"/>
      <c r="I180" s="7"/>
      <c r="J180" s="21"/>
      <c r="K180" s="9"/>
      <c r="L180" s="21"/>
      <c r="M180" s="2"/>
      <c r="N180" s="2"/>
      <c r="O180" s="8"/>
      <c r="P180" s="7"/>
      <c r="Q180" s="21"/>
      <c r="R180" s="9"/>
      <c r="S180" s="21"/>
      <c r="T180" s="2"/>
      <c r="U180" s="2"/>
      <c r="V180" s="8"/>
      <c r="W180" s="7"/>
      <c r="X180" s="21"/>
      <c r="Y180" s="9"/>
      <c r="Z180" s="21"/>
    </row>
    <row r="181" spans="1:26" ht="18" x14ac:dyDescent="0.4">
      <c r="A181" s="22" t="s">
        <v>82</v>
      </c>
      <c r="B181" s="7"/>
      <c r="C181" s="8"/>
      <c r="D181" s="30">
        <v>17.955966919301979</v>
      </c>
      <c r="E181" s="8"/>
      <c r="F181" s="2"/>
      <c r="G181" s="2"/>
      <c r="H181" s="22" t="s">
        <v>82</v>
      </c>
      <c r="I181" s="7"/>
      <c r="J181" s="8"/>
      <c r="K181" s="30">
        <v>17.683874866090378</v>
      </c>
      <c r="L181" s="8"/>
      <c r="M181" s="2"/>
      <c r="N181" s="2"/>
      <c r="O181" s="22" t="s">
        <v>82</v>
      </c>
      <c r="P181" s="7"/>
      <c r="Q181" s="8"/>
      <c r="R181" s="30">
        <v>17.482184605958579</v>
      </c>
      <c r="S181" s="8"/>
      <c r="T181" s="2"/>
      <c r="U181" s="2"/>
      <c r="V181" s="22" t="s">
        <v>82</v>
      </c>
      <c r="W181" s="7"/>
      <c r="X181" s="8"/>
      <c r="Y181" s="30">
        <v>17.25835753524829</v>
      </c>
      <c r="Z181" s="8"/>
    </row>
    <row r="182" spans="1:26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</row>
    <row r="183" spans="1:26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</row>
    <row r="184" spans="1:26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</row>
    <row r="185" spans="1:26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</row>
    <row r="186" spans="1:26" ht="36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</row>
    <row r="187" spans="1:26" ht="17.5" x14ac:dyDescent="0.35">
      <c r="A187" s="10"/>
      <c r="B187" s="11"/>
      <c r="C187" s="17"/>
      <c r="D187" s="12"/>
      <c r="E187" s="17"/>
      <c r="F187" s="2"/>
      <c r="G187" s="2"/>
      <c r="H187" s="10"/>
      <c r="I187" s="11"/>
      <c r="J187" s="17"/>
      <c r="K187" s="12"/>
      <c r="L187" s="17"/>
      <c r="M187" s="2"/>
      <c r="N187" s="2"/>
      <c r="O187" s="10"/>
      <c r="P187" s="11"/>
      <c r="Q187" s="17"/>
      <c r="R187" s="12"/>
      <c r="S187" s="17"/>
      <c r="T187" s="2"/>
      <c r="U187" s="2"/>
      <c r="V187" s="10"/>
      <c r="W187" s="11"/>
      <c r="X187" s="17"/>
      <c r="Y187" s="12"/>
      <c r="Z187" s="17"/>
    </row>
    <row r="188" spans="1:26" ht="17.5" x14ac:dyDescent="0.35">
      <c r="A188" s="8" t="s">
        <v>4</v>
      </c>
      <c r="B188" s="7">
        <v>109956663.21000001</v>
      </c>
      <c r="C188" s="18">
        <v>0.64949684612847147</v>
      </c>
      <c r="D188" s="9">
        <v>1027</v>
      </c>
      <c r="E188" s="18">
        <v>0.68013245033112579</v>
      </c>
      <c r="F188" s="2"/>
      <c r="G188" s="2"/>
      <c r="H188" s="8" t="s">
        <v>4</v>
      </c>
      <c r="I188" s="7">
        <v>96811740.510000005</v>
      </c>
      <c r="J188" s="18">
        <v>0.63468094522869078</v>
      </c>
      <c r="K188" s="9">
        <v>922</v>
      </c>
      <c r="L188" s="18">
        <v>0.67152221412964308</v>
      </c>
      <c r="M188" s="2"/>
      <c r="N188" s="2"/>
      <c r="O188" s="8" t="s">
        <v>4</v>
      </c>
      <c r="P188" s="7">
        <v>90134911.150000021</v>
      </c>
      <c r="Q188" s="18">
        <v>0.63338016657314</v>
      </c>
      <c r="R188" s="9">
        <v>869</v>
      </c>
      <c r="S188" s="18">
        <v>0.67573872472783825</v>
      </c>
      <c r="T188" s="2"/>
      <c r="U188" s="2"/>
      <c r="V188" s="8" t="s">
        <v>4</v>
      </c>
      <c r="W188" s="7">
        <v>85024356.409999937</v>
      </c>
      <c r="X188" s="18">
        <v>0.63137960306312579</v>
      </c>
      <c r="Y188" s="9">
        <v>823</v>
      </c>
      <c r="Z188" s="18">
        <v>0.67238562091503273</v>
      </c>
    </row>
    <row r="189" spans="1:26" ht="17.5" x14ac:dyDescent="0.35">
      <c r="A189" s="8" t="s">
        <v>5</v>
      </c>
      <c r="B189" s="7">
        <v>59338482.510000013</v>
      </c>
      <c r="C189" s="18">
        <v>0.35050315387152853</v>
      </c>
      <c r="D189" s="9">
        <v>483</v>
      </c>
      <c r="E189" s="18">
        <v>0.31986754966887415</v>
      </c>
      <c r="F189" s="2"/>
      <c r="G189" s="2"/>
      <c r="H189" s="8" t="s">
        <v>5</v>
      </c>
      <c r="I189" s="7">
        <v>55724334.879999958</v>
      </c>
      <c r="J189" s="18">
        <v>0.36531905477130927</v>
      </c>
      <c r="K189" s="9">
        <v>451</v>
      </c>
      <c r="L189" s="18">
        <v>0.32847778587035686</v>
      </c>
      <c r="M189" s="2"/>
      <c r="N189" s="2"/>
      <c r="O189" s="8" t="s">
        <v>5</v>
      </c>
      <c r="P189" s="7">
        <v>52172846.349999979</v>
      </c>
      <c r="Q189" s="18">
        <v>0.36661983342685994</v>
      </c>
      <c r="R189" s="9">
        <v>417</v>
      </c>
      <c r="S189" s="18">
        <v>0.32426127527216175</v>
      </c>
      <c r="T189" s="2"/>
      <c r="U189" s="2"/>
      <c r="V189" s="8" t="s">
        <v>5</v>
      </c>
      <c r="W189" s="7">
        <v>49640045.160000004</v>
      </c>
      <c r="X189" s="18">
        <v>0.36862039693687421</v>
      </c>
      <c r="Y189" s="9">
        <v>401</v>
      </c>
      <c r="Z189" s="18">
        <v>0.32761437908496732</v>
      </c>
    </row>
    <row r="190" spans="1:26" ht="17.5" x14ac:dyDescent="0.35">
      <c r="A190" s="8"/>
      <c r="B190" s="7"/>
      <c r="C190" s="21"/>
      <c r="D190" s="9"/>
      <c r="E190" s="21"/>
      <c r="F190" s="2"/>
      <c r="G190" s="2"/>
      <c r="H190" s="8"/>
      <c r="I190" s="7"/>
      <c r="J190" s="21"/>
      <c r="K190" s="9"/>
      <c r="L190" s="21"/>
      <c r="M190" s="2"/>
      <c r="N190" s="2"/>
      <c r="O190" s="8"/>
      <c r="P190" s="7"/>
      <c r="Q190" s="21"/>
      <c r="R190" s="9"/>
      <c r="S190" s="21"/>
      <c r="T190" s="2"/>
      <c r="U190" s="2"/>
      <c r="V190" s="8"/>
      <c r="W190" s="7"/>
      <c r="X190" s="21"/>
      <c r="Y190" s="9"/>
      <c r="Z190" s="21"/>
    </row>
    <row r="191" spans="1:26" ht="18.5" thickBot="1" x14ac:dyDescent="0.45">
      <c r="A191" s="22"/>
      <c r="B191" s="23">
        <f>SUM(B188:B190)</f>
        <v>169295145.72000003</v>
      </c>
      <c r="C191" s="24"/>
      <c r="D191" s="25">
        <f>SUM(D188:D190)</f>
        <v>1510</v>
      </c>
      <c r="E191" s="24"/>
      <c r="F191" s="2"/>
      <c r="G191" s="2"/>
      <c r="H191" s="22"/>
      <c r="I191" s="23">
        <f>SUM(I188:I190)</f>
        <v>152536075.38999996</v>
      </c>
      <c r="J191" s="24"/>
      <c r="K191" s="25">
        <f>SUM(K188:K190)</f>
        <v>1373</v>
      </c>
      <c r="L191" s="24"/>
      <c r="M191" s="2"/>
      <c r="N191" s="2"/>
      <c r="O191" s="22"/>
      <c r="P191" s="23">
        <f>SUM(P188:P190)</f>
        <v>142307757.5</v>
      </c>
      <c r="Q191" s="24"/>
      <c r="R191" s="25">
        <f>SUM(R188:R190)</f>
        <v>1286</v>
      </c>
      <c r="S191" s="24"/>
      <c r="T191" s="2"/>
      <c r="U191" s="2"/>
      <c r="V191" s="22"/>
      <c r="W191" s="23">
        <f>SUM(W188:W190)</f>
        <v>134664401.56999993</v>
      </c>
      <c r="X191" s="24"/>
      <c r="Y191" s="25">
        <f>SUM(Y188:Y190)</f>
        <v>1224</v>
      </c>
      <c r="Z191" s="24"/>
    </row>
    <row r="192" spans="1:26" ht="18" thickTop="1" x14ac:dyDescent="0.35">
      <c r="A192" s="8"/>
      <c r="B192" s="7"/>
      <c r="C192" s="21"/>
      <c r="D192" s="9"/>
      <c r="E192" s="21"/>
      <c r="F192" s="2"/>
      <c r="G192" s="2"/>
      <c r="H192" s="8"/>
      <c r="I192" s="7"/>
      <c r="J192" s="21"/>
      <c r="K192" s="9"/>
      <c r="L192" s="21"/>
      <c r="M192" s="2"/>
      <c r="N192" s="2"/>
      <c r="O192" s="8"/>
      <c r="P192" s="7"/>
      <c r="Q192" s="21"/>
      <c r="R192" s="9"/>
      <c r="S192" s="21"/>
      <c r="T192" s="2"/>
      <c r="U192" s="2"/>
      <c r="V192" s="8"/>
      <c r="W192" s="7"/>
      <c r="X192" s="21"/>
      <c r="Y192" s="9"/>
      <c r="Z192" s="21"/>
    </row>
    <row r="193" spans="1:26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</row>
    <row r="194" spans="1:26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</row>
    <row r="195" spans="1:26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</row>
    <row r="196" spans="1:26" ht="36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</row>
    <row r="197" spans="1:26" ht="17.5" x14ac:dyDescent="0.35">
      <c r="A197" s="10"/>
      <c r="B197" s="11"/>
      <c r="C197" s="17"/>
      <c r="D197" s="12"/>
      <c r="E197" s="17"/>
      <c r="F197" s="2"/>
      <c r="G197" s="2"/>
      <c r="H197" s="10"/>
      <c r="I197" s="11"/>
      <c r="J197" s="17"/>
      <c r="K197" s="12"/>
      <c r="L197" s="17"/>
      <c r="M197" s="2"/>
      <c r="N197" s="2"/>
      <c r="O197" s="10"/>
      <c r="P197" s="11"/>
      <c r="Q197" s="17"/>
      <c r="R197" s="12"/>
      <c r="S197" s="17"/>
      <c r="T197" s="2"/>
      <c r="U197" s="2"/>
      <c r="V197" s="10"/>
      <c r="W197" s="11"/>
      <c r="X197" s="17"/>
      <c r="Y197" s="12"/>
      <c r="Z197" s="17"/>
    </row>
    <row r="198" spans="1:26" ht="17.5" x14ac:dyDescent="0.35">
      <c r="A198" s="8" t="s">
        <v>6</v>
      </c>
      <c r="B198" s="7">
        <v>4540008.63</v>
      </c>
      <c r="C198" s="18">
        <v>2.681712231435622E-2</v>
      </c>
      <c r="D198" s="9">
        <v>39</v>
      </c>
      <c r="E198" s="18">
        <v>2.5827814569536423E-2</v>
      </c>
      <c r="F198" s="2"/>
      <c r="G198" s="2"/>
      <c r="H198" s="8" t="s">
        <v>6</v>
      </c>
      <c r="I198" s="7">
        <v>4415096.8</v>
      </c>
      <c r="J198" s="18">
        <v>2.8944607291826557E-2</v>
      </c>
      <c r="K198" s="9">
        <v>37</v>
      </c>
      <c r="L198" s="18">
        <v>2.6948288419519302E-2</v>
      </c>
      <c r="M198" s="2"/>
      <c r="N198" s="2"/>
      <c r="O198" s="8" t="s">
        <v>6</v>
      </c>
      <c r="P198" s="7">
        <v>4128400.93</v>
      </c>
      <c r="Q198" s="18">
        <v>2.9010371623627053E-2</v>
      </c>
      <c r="R198" s="9">
        <v>34</v>
      </c>
      <c r="S198" s="18">
        <v>2.6438569206842923E-2</v>
      </c>
      <c r="T198" s="2"/>
      <c r="U198" s="2"/>
      <c r="V198" s="8" t="s">
        <v>6</v>
      </c>
      <c r="W198" s="7">
        <v>3884602.86</v>
      </c>
      <c r="X198" s="18">
        <v>2.8846546041202598E-2</v>
      </c>
      <c r="Y198" s="9">
        <v>33</v>
      </c>
      <c r="Z198" s="18">
        <v>2.6960784313725492E-2</v>
      </c>
    </row>
    <row r="199" spans="1:26" ht="17.5" x14ac:dyDescent="0.35">
      <c r="A199" s="8" t="s">
        <v>7</v>
      </c>
      <c r="B199" s="7">
        <v>10376825.51</v>
      </c>
      <c r="C199" s="18">
        <v>6.1294288538918905E-2</v>
      </c>
      <c r="D199" s="9">
        <v>133</v>
      </c>
      <c r="E199" s="18">
        <v>8.80794701986755E-2</v>
      </c>
      <c r="F199" s="2"/>
      <c r="G199" s="2"/>
      <c r="H199" s="8" t="s">
        <v>7</v>
      </c>
      <c r="I199" s="7">
        <v>9237966.2499999963</v>
      </c>
      <c r="J199" s="18">
        <v>6.0562501207538082E-2</v>
      </c>
      <c r="K199" s="9">
        <v>121</v>
      </c>
      <c r="L199" s="18">
        <v>8.8128186453022575E-2</v>
      </c>
      <c r="M199" s="2"/>
      <c r="N199" s="2"/>
      <c r="O199" s="8" t="s">
        <v>7</v>
      </c>
      <c r="P199" s="7">
        <v>8482077.7299999986</v>
      </c>
      <c r="Q199" s="18">
        <v>5.960376214908733E-2</v>
      </c>
      <c r="R199" s="9">
        <v>111</v>
      </c>
      <c r="S199" s="18">
        <v>8.6314152410575426E-2</v>
      </c>
      <c r="T199" s="2"/>
      <c r="U199" s="2"/>
      <c r="V199" s="8" t="s">
        <v>7</v>
      </c>
      <c r="W199" s="7">
        <v>7868103.0899999989</v>
      </c>
      <c r="X199" s="18">
        <v>5.8427490845901653E-2</v>
      </c>
      <c r="Y199" s="9">
        <v>105</v>
      </c>
      <c r="Z199" s="18">
        <v>8.5784313725490197E-2</v>
      </c>
    </row>
    <row r="200" spans="1:26" ht="17.5" x14ac:dyDescent="0.35">
      <c r="A200" s="8" t="s">
        <v>8</v>
      </c>
      <c r="B200" s="7">
        <v>7502320.2099999972</v>
      </c>
      <c r="C200" s="18">
        <v>4.4315034421649684E-2</v>
      </c>
      <c r="D200" s="9">
        <v>99</v>
      </c>
      <c r="E200" s="18">
        <v>6.5562913907284762E-2</v>
      </c>
      <c r="F200" s="2"/>
      <c r="G200" s="2"/>
      <c r="H200" s="8" t="s">
        <v>8</v>
      </c>
      <c r="I200" s="7">
        <v>6571899.9900000002</v>
      </c>
      <c r="J200" s="18">
        <v>4.3084234160326654E-2</v>
      </c>
      <c r="K200" s="9">
        <v>86</v>
      </c>
      <c r="L200" s="18">
        <v>6.263656227239621E-2</v>
      </c>
      <c r="M200" s="2"/>
      <c r="N200" s="2"/>
      <c r="O200" s="8" t="s">
        <v>8</v>
      </c>
      <c r="P200" s="7">
        <v>6366977.6100000003</v>
      </c>
      <c r="Q200" s="18">
        <v>4.4740903249775407E-2</v>
      </c>
      <c r="R200" s="9">
        <v>84</v>
      </c>
      <c r="S200" s="18">
        <v>6.5318818040435461E-2</v>
      </c>
      <c r="T200" s="2"/>
      <c r="U200" s="2"/>
      <c r="V200" s="8" t="s">
        <v>8</v>
      </c>
      <c r="W200" s="7">
        <v>5625111.1999999983</v>
      </c>
      <c r="X200" s="18">
        <v>4.177133031758215E-2</v>
      </c>
      <c r="Y200" s="9">
        <v>79</v>
      </c>
      <c r="Z200" s="18">
        <v>6.4542483660130726E-2</v>
      </c>
    </row>
    <row r="201" spans="1:26" ht="17.5" x14ac:dyDescent="0.35">
      <c r="A201" s="8" t="s">
        <v>9</v>
      </c>
      <c r="B201" s="7">
        <v>8327549.3000000007</v>
      </c>
      <c r="C201" s="18">
        <v>4.9189533843888661E-2</v>
      </c>
      <c r="D201" s="9">
        <v>99</v>
      </c>
      <c r="E201" s="18">
        <v>6.5562913907284762E-2</v>
      </c>
      <c r="F201" s="2"/>
      <c r="G201" s="2"/>
      <c r="H201" s="8" t="s">
        <v>9</v>
      </c>
      <c r="I201" s="7">
        <v>7705884.6599999992</v>
      </c>
      <c r="J201" s="18">
        <v>5.051844057412521E-2</v>
      </c>
      <c r="K201" s="9">
        <v>89</v>
      </c>
      <c r="L201" s="18">
        <v>6.4821558630735618E-2</v>
      </c>
      <c r="M201" s="2"/>
      <c r="N201" s="2"/>
      <c r="O201" s="8" t="s">
        <v>9</v>
      </c>
      <c r="P201" s="7">
        <v>7387598.9699999997</v>
      </c>
      <c r="Q201" s="18">
        <v>5.1912833845336924E-2</v>
      </c>
      <c r="R201" s="9">
        <v>83</v>
      </c>
      <c r="S201" s="18">
        <v>6.4541213063763606E-2</v>
      </c>
      <c r="T201" s="2"/>
      <c r="U201" s="2"/>
      <c r="V201" s="8" t="s">
        <v>9</v>
      </c>
      <c r="W201" s="7">
        <v>7077855.6100000003</v>
      </c>
      <c r="X201" s="18">
        <v>5.2559217784967881E-2</v>
      </c>
      <c r="Y201" s="9">
        <v>79</v>
      </c>
      <c r="Z201" s="18">
        <v>6.4542483660130726E-2</v>
      </c>
    </row>
    <row r="202" spans="1:26" ht="17.5" x14ac:dyDescent="0.35">
      <c r="A202" s="8" t="s">
        <v>10</v>
      </c>
      <c r="B202" s="7">
        <v>7646772.0699999975</v>
      </c>
      <c r="C202" s="18">
        <v>4.5168289010761829E-2</v>
      </c>
      <c r="D202" s="9">
        <v>98</v>
      </c>
      <c r="E202" s="18">
        <v>6.4900662251655625E-2</v>
      </c>
      <c r="F202" s="2"/>
      <c r="G202" s="2"/>
      <c r="H202" s="8" t="s">
        <v>10</v>
      </c>
      <c r="I202" s="7">
        <v>7009736.0799999973</v>
      </c>
      <c r="J202" s="18">
        <v>4.5954611471926872E-2</v>
      </c>
      <c r="K202" s="9">
        <v>90</v>
      </c>
      <c r="L202" s="18">
        <v>6.5549890750182083E-2</v>
      </c>
      <c r="M202" s="2"/>
      <c r="N202" s="2"/>
      <c r="O202" s="8" t="s">
        <v>10</v>
      </c>
      <c r="P202" s="7">
        <v>6849177.7399999993</v>
      </c>
      <c r="Q202" s="18">
        <v>4.8129335043453264E-2</v>
      </c>
      <c r="R202" s="9">
        <v>88</v>
      </c>
      <c r="S202" s="18">
        <v>6.8429237947122856E-2</v>
      </c>
      <c r="T202" s="2"/>
      <c r="U202" s="2"/>
      <c r="V202" s="8" t="s">
        <v>10</v>
      </c>
      <c r="W202" s="7">
        <v>6838838.5</v>
      </c>
      <c r="X202" s="18">
        <v>5.0784308401245142E-2</v>
      </c>
      <c r="Y202" s="9">
        <v>88</v>
      </c>
      <c r="Z202" s="18">
        <v>7.1895424836601302E-2</v>
      </c>
    </row>
    <row r="203" spans="1:26" ht="17.5" x14ac:dyDescent="0.35">
      <c r="A203" s="8" t="s">
        <v>11</v>
      </c>
      <c r="B203" s="7">
        <v>5234347.95</v>
      </c>
      <c r="C203" s="18">
        <v>3.0918476296167254E-2</v>
      </c>
      <c r="D203" s="9">
        <v>61</v>
      </c>
      <c r="E203" s="18">
        <v>4.0397350993377483E-2</v>
      </c>
      <c r="F203" s="2"/>
      <c r="G203" s="2"/>
      <c r="H203" s="8" t="s">
        <v>11</v>
      </c>
      <c r="I203" s="7">
        <v>4798609.53</v>
      </c>
      <c r="J203" s="18">
        <v>3.1458850096484046E-2</v>
      </c>
      <c r="K203" s="9">
        <v>55</v>
      </c>
      <c r="L203" s="18">
        <v>4.0058266569555717E-2</v>
      </c>
      <c r="M203" s="2"/>
      <c r="N203" s="2"/>
      <c r="O203" s="8" t="s">
        <v>11</v>
      </c>
      <c r="P203" s="7">
        <v>4596236.18</v>
      </c>
      <c r="Q203" s="18">
        <v>3.2297861063547421E-2</v>
      </c>
      <c r="R203" s="9">
        <v>52</v>
      </c>
      <c r="S203" s="18">
        <v>4.0435458786936239E-2</v>
      </c>
      <c r="T203" s="2"/>
      <c r="U203" s="2"/>
      <c r="V203" s="8" t="s">
        <v>11</v>
      </c>
      <c r="W203" s="7">
        <v>4406025.2699999996</v>
      </c>
      <c r="X203" s="18">
        <v>3.271855975767806E-2</v>
      </c>
      <c r="Y203" s="9">
        <v>49</v>
      </c>
      <c r="Z203" s="18">
        <v>4.0032679738562088E-2</v>
      </c>
    </row>
    <row r="204" spans="1:26" ht="17.5" x14ac:dyDescent="0.35">
      <c r="A204" s="8" t="s">
        <v>67</v>
      </c>
      <c r="B204" s="7">
        <v>62491300.539999962</v>
      </c>
      <c r="C204" s="18">
        <v>0.36912635784227005</v>
      </c>
      <c r="D204" s="9">
        <v>524</v>
      </c>
      <c r="E204" s="18">
        <v>0.34701986754966885</v>
      </c>
      <c r="F204" s="2"/>
      <c r="G204" s="2"/>
      <c r="H204" s="8" t="s">
        <v>67</v>
      </c>
      <c r="I204" s="7">
        <v>57464023.959999979</v>
      </c>
      <c r="J204" s="18">
        <v>0.37672415402767873</v>
      </c>
      <c r="K204" s="9">
        <v>489</v>
      </c>
      <c r="L204" s="18">
        <v>0.35615440640932267</v>
      </c>
      <c r="M204" s="2"/>
      <c r="N204" s="2"/>
      <c r="O204" s="8" t="s">
        <v>67</v>
      </c>
      <c r="P204" s="7">
        <v>54058589.439999983</v>
      </c>
      <c r="Q204" s="18">
        <v>0.37987099501585486</v>
      </c>
      <c r="R204" s="9">
        <v>462</v>
      </c>
      <c r="S204" s="18">
        <v>0.35925349922239502</v>
      </c>
      <c r="T204" s="2"/>
      <c r="U204" s="2"/>
      <c r="V204" s="8" t="s">
        <v>67</v>
      </c>
      <c r="W204" s="7">
        <v>51706892.289999962</v>
      </c>
      <c r="X204" s="18">
        <v>0.38396852982057156</v>
      </c>
      <c r="Y204" s="9">
        <v>447</v>
      </c>
      <c r="Z204" s="18">
        <v>0.36519607843137253</v>
      </c>
    </row>
    <row r="205" spans="1:26" ht="17.5" x14ac:dyDescent="0.35">
      <c r="A205" s="8" t="s">
        <v>12</v>
      </c>
      <c r="B205" s="7">
        <v>10122422.350000001</v>
      </c>
      <c r="C205" s="18">
        <v>5.9791568783322604E-2</v>
      </c>
      <c r="D205" s="9">
        <v>102</v>
      </c>
      <c r="E205" s="18">
        <v>6.7549668874172186E-2</v>
      </c>
      <c r="F205" s="2"/>
      <c r="G205" s="2"/>
      <c r="H205" s="8" t="s">
        <v>12</v>
      </c>
      <c r="I205" s="7">
        <v>9673726.1499999985</v>
      </c>
      <c r="J205" s="18">
        <v>6.3419267378333186E-2</v>
      </c>
      <c r="K205" s="9">
        <v>96</v>
      </c>
      <c r="L205" s="18">
        <v>6.9919883466860885E-2</v>
      </c>
      <c r="M205" s="2"/>
      <c r="N205" s="2"/>
      <c r="O205" s="8" t="s">
        <v>12</v>
      </c>
      <c r="P205" s="7">
        <v>9184324.8100000024</v>
      </c>
      <c r="Q205" s="18">
        <v>6.45384690992689E-2</v>
      </c>
      <c r="R205" s="9">
        <v>92</v>
      </c>
      <c r="S205" s="18">
        <v>7.1539657853810265E-2</v>
      </c>
      <c r="T205" s="2"/>
      <c r="U205" s="2"/>
      <c r="V205" s="8" t="s">
        <v>12</v>
      </c>
      <c r="W205" s="7">
        <v>8710519.4000000004</v>
      </c>
      <c r="X205" s="18">
        <v>6.4683162724873358E-2</v>
      </c>
      <c r="Y205" s="9">
        <v>87</v>
      </c>
      <c r="Z205" s="18">
        <v>7.1078431372549017E-2</v>
      </c>
    </row>
    <row r="206" spans="1:26" ht="17.5" x14ac:dyDescent="0.35">
      <c r="A206" s="8" t="s">
        <v>13</v>
      </c>
      <c r="B206" s="7">
        <v>44106786.980000034</v>
      </c>
      <c r="C206" s="18">
        <v>0.26053190593514697</v>
      </c>
      <c r="D206" s="9">
        <v>225</v>
      </c>
      <c r="E206" s="18">
        <v>0.1490066225165563</v>
      </c>
      <c r="F206" s="2"/>
      <c r="G206" s="2"/>
      <c r="H206" s="8" t="s">
        <v>13</v>
      </c>
      <c r="I206" s="7">
        <v>37806640.870000005</v>
      </c>
      <c r="J206" s="18">
        <v>0.24785376687670135</v>
      </c>
      <c r="K206" s="9">
        <v>197</v>
      </c>
      <c r="L206" s="18">
        <v>0.14348142753095411</v>
      </c>
      <c r="M206" s="2"/>
      <c r="N206" s="2"/>
      <c r="O206" s="8" t="s">
        <v>13</v>
      </c>
      <c r="P206" s="7">
        <v>34558401.530000009</v>
      </c>
      <c r="Q206" s="18">
        <v>0.24284271031394764</v>
      </c>
      <c r="R206" s="9">
        <v>183</v>
      </c>
      <c r="S206" s="18">
        <v>0.14230171073094869</v>
      </c>
      <c r="T206" s="2"/>
      <c r="U206" s="2"/>
      <c r="V206" s="8" t="s">
        <v>13</v>
      </c>
      <c r="W206" s="7">
        <v>32353290.220000014</v>
      </c>
      <c r="X206" s="18">
        <v>0.24025124563585892</v>
      </c>
      <c r="Y206" s="9">
        <v>168</v>
      </c>
      <c r="Z206" s="18">
        <v>0.13725490196078433</v>
      </c>
    </row>
    <row r="207" spans="1:26" ht="17.5" x14ac:dyDescent="0.35">
      <c r="A207" s="8" t="s">
        <v>14</v>
      </c>
      <c r="B207" s="7">
        <v>2639864.1800000002</v>
      </c>
      <c r="C207" s="18">
        <v>1.5593265647239021E-2</v>
      </c>
      <c r="D207" s="9">
        <v>34</v>
      </c>
      <c r="E207" s="18">
        <v>2.2516556291390728E-2</v>
      </c>
      <c r="F207" s="2"/>
      <c r="G207" s="2"/>
      <c r="H207" s="8" t="s">
        <v>14</v>
      </c>
      <c r="I207" s="7">
        <v>2472586.1800000002</v>
      </c>
      <c r="J207" s="18">
        <v>1.6209845268918582E-2</v>
      </c>
      <c r="K207" s="9">
        <v>32</v>
      </c>
      <c r="L207" s="18">
        <v>2.3306627822286964E-2</v>
      </c>
      <c r="M207" s="2"/>
      <c r="N207" s="2"/>
      <c r="O207" s="8" t="s">
        <v>14</v>
      </c>
      <c r="P207" s="7">
        <v>2155780.02</v>
      </c>
      <c r="Q207" s="18">
        <v>1.5148717525114539E-2</v>
      </c>
      <c r="R207" s="9">
        <v>28</v>
      </c>
      <c r="S207" s="18">
        <v>2.177293934681182E-2</v>
      </c>
      <c r="T207" s="2"/>
      <c r="U207" s="2"/>
      <c r="V207" s="8" t="s">
        <v>14</v>
      </c>
      <c r="W207" s="7">
        <v>1769199.75</v>
      </c>
      <c r="X207" s="18">
        <v>1.313784288478311E-2</v>
      </c>
      <c r="Y207" s="9">
        <v>23</v>
      </c>
      <c r="Z207" s="18">
        <v>1.8790849673202614E-2</v>
      </c>
    </row>
    <row r="208" spans="1:26" ht="17.5" x14ac:dyDescent="0.35">
      <c r="A208" s="8" t="s">
        <v>15</v>
      </c>
      <c r="B208" s="7">
        <v>3738526.95</v>
      </c>
      <c r="C208" s="18">
        <v>2.2082895136185481E-2</v>
      </c>
      <c r="D208" s="9">
        <v>50</v>
      </c>
      <c r="E208" s="18">
        <v>3.3112582781456956E-2</v>
      </c>
      <c r="F208" s="2"/>
      <c r="G208" s="2"/>
      <c r="H208" s="8" t="s">
        <v>15</v>
      </c>
      <c r="I208" s="7">
        <v>3305229.96</v>
      </c>
      <c r="J208" s="18">
        <v>2.1668513179910254E-2</v>
      </c>
      <c r="K208" s="9">
        <v>43</v>
      </c>
      <c r="L208" s="18">
        <v>3.1318281136198105E-2</v>
      </c>
      <c r="M208" s="2"/>
      <c r="N208" s="2"/>
      <c r="O208" s="8" t="s">
        <v>15</v>
      </c>
      <c r="P208" s="7">
        <v>2758472.62</v>
      </c>
      <c r="Q208" s="18">
        <v>1.9383852774153928E-2</v>
      </c>
      <c r="R208" s="9">
        <v>37</v>
      </c>
      <c r="S208" s="18">
        <v>2.8771384136858476E-2</v>
      </c>
      <c r="T208" s="2"/>
      <c r="U208" s="2"/>
      <c r="V208" s="8" t="s">
        <v>15</v>
      </c>
      <c r="W208" s="7">
        <v>2705194.76</v>
      </c>
      <c r="X208" s="18">
        <v>2.008841778867454E-2</v>
      </c>
      <c r="Y208" s="9">
        <v>35</v>
      </c>
      <c r="Z208" s="18">
        <v>2.8594771241830064E-2</v>
      </c>
    </row>
    <row r="209" spans="1:26" ht="17.5" x14ac:dyDescent="0.35">
      <c r="A209" s="8" t="s">
        <v>99</v>
      </c>
      <c r="B209" s="7">
        <v>2568421.0499999998</v>
      </c>
      <c r="C209" s="18">
        <v>1.5171262230093439E-2</v>
      </c>
      <c r="D209" s="9">
        <v>46</v>
      </c>
      <c r="E209" s="18">
        <v>3.0463576158940398E-2</v>
      </c>
      <c r="F209" s="2"/>
      <c r="G209" s="2"/>
      <c r="H209" s="8" t="s">
        <v>99</v>
      </c>
      <c r="I209" s="7">
        <v>2074674.96</v>
      </c>
      <c r="J209" s="18">
        <v>1.3601208466230225E-2</v>
      </c>
      <c r="K209" s="9">
        <v>38</v>
      </c>
      <c r="L209" s="18">
        <v>2.7676620538965767E-2</v>
      </c>
      <c r="M209" s="2"/>
      <c r="N209" s="2"/>
      <c r="O209" s="8" t="s">
        <v>99</v>
      </c>
      <c r="P209" s="7">
        <v>1781719.92</v>
      </c>
      <c r="Q209" s="18">
        <v>1.2520188296832657E-2</v>
      </c>
      <c r="R209" s="9">
        <v>32</v>
      </c>
      <c r="S209" s="18">
        <v>2.4883359253499222E-2</v>
      </c>
      <c r="T209" s="2"/>
      <c r="U209" s="2"/>
      <c r="V209" s="8" t="s">
        <v>99</v>
      </c>
      <c r="W209" s="7">
        <v>1718768.62</v>
      </c>
      <c r="X209" s="18">
        <v>1.2763347996660911E-2</v>
      </c>
      <c r="Y209" s="9">
        <v>31</v>
      </c>
      <c r="Z209" s="18">
        <v>2.5326797385620915E-2</v>
      </c>
    </row>
    <row r="210" spans="1:26" ht="17.5" x14ac:dyDescent="0.35">
      <c r="A210" s="8"/>
      <c r="B210" s="7"/>
      <c r="C210" s="21"/>
      <c r="D210" s="9"/>
      <c r="E210" s="21"/>
      <c r="F210" s="2"/>
      <c r="G210" s="2"/>
      <c r="H210" s="8"/>
      <c r="I210" s="7"/>
      <c r="J210" s="21"/>
      <c r="K210" s="9"/>
      <c r="L210" s="21"/>
      <c r="M210" s="2"/>
      <c r="N210" s="2"/>
      <c r="O210" s="8"/>
      <c r="P210" s="7"/>
      <c r="Q210" s="21"/>
      <c r="R210" s="9"/>
      <c r="S210" s="21"/>
      <c r="T210" s="2"/>
      <c r="U210" s="2"/>
      <c r="V210" s="8"/>
      <c r="W210" s="7"/>
      <c r="X210" s="21"/>
      <c r="Y210" s="9"/>
      <c r="Z210" s="21"/>
    </row>
    <row r="211" spans="1:26" ht="18.5" thickBot="1" x14ac:dyDescent="0.45">
      <c r="A211" s="22"/>
      <c r="B211" s="23">
        <f>SUM(B198:B210)</f>
        <v>169295145.72000003</v>
      </c>
      <c r="C211" s="24"/>
      <c r="D211" s="25">
        <f>SUM(D198:D210)</f>
        <v>1510</v>
      </c>
      <c r="E211" s="24"/>
      <c r="F211" s="2"/>
      <c r="G211" s="2"/>
      <c r="H211" s="22"/>
      <c r="I211" s="23">
        <f>SUM(I198:I210)</f>
        <v>152536075.39000002</v>
      </c>
      <c r="J211" s="24"/>
      <c r="K211" s="25">
        <f>SUM(K198:K210)</f>
        <v>1373</v>
      </c>
      <c r="L211" s="24"/>
      <c r="M211" s="2"/>
      <c r="N211" s="2"/>
      <c r="O211" s="22"/>
      <c r="P211" s="23">
        <f>SUM(P198:P210)</f>
        <v>142307757.5</v>
      </c>
      <c r="Q211" s="24"/>
      <c r="R211" s="25">
        <f>SUM(R198:R210)</f>
        <v>1286</v>
      </c>
      <c r="S211" s="24"/>
      <c r="T211" s="2"/>
      <c r="U211" s="2"/>
      <c r="V211" s="22"/>
      <c r="W211" s="23">
        <f>SUM(W198:W210)</f>
        <v>134664401.56999999</v>
      </c>
      <c r="X211" s="24"/>
      <c r="Y211" s="25">
        <f>SUM(Y198:Y210)</f>
        <v>1224</v>
      </c>
      <c r="Z211" s="24"/>
    </row>
    <row r="212" spans="1:26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</row>
    <row r="213" spans="1:26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</row>
    <row r="214" spans="1:26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</row>
    <row r="215" spans="1:26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</row>
    <row r="216" spans="1:26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</row>
    <row r="217" spans="1:26" ht="36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</row>
    <row r="218" spans="1:26" ht="17.5" x14ac:dyDescent="0.35">
      <c r="A218" s="10"/>
      <c r="B218" s="11"/>
      <c r="C218" s="17"/>
      <c r="D218" s="12"/>
      <c r="E218" s="17"/>
      <c r="F218" s="2"/>
      <c r="G218" s="2"/>
      <c r="H218" s="10"/>
      <c r="I218" s="11"/>
      <c r="J218" s="17"/>
      <c r="K218" s="12"/>
      <c r="L218" s="17"/>
      <c r="M218" s="2"/>
      <c r="N218" s="2"/>
      <c r="O218" s="10"/>
      <c r="P218" s="11"/>
      <c r="Q218" s="17"/>
      <c r="R218" s="12"/>
      <c r="S218" s="17"/>
      <c r="T218" s="2"/>
      <c r="U218" s="2"/>
      <c r="V218" s="10"/>
      <c r="W218" s="11"/>
      <c r="X218" s="17"/>
      <c r="Y218" s="12"/>
      <c r="Z218" s="17"/>
    </row>
    <row r="219" spans="1:26" ht="17.5" x14ac:dyDescent="0.35">
      <c r="A219" s="8" t="s">
        <v>100</v>
      </c>
      <c r="B219" s="7">
        <v>149624.46</v>
      </c>
      <c r="C219" s="18">
        <v>8.8380832990608209E-4</v>
      </c>
      <c r="D219" s="9">
        <v>1</v>
      </c>
      <c r="E219" s="18">
        <v>6.6225165562913907E-4</v>
      </c>
      <c r="F219" s="2"/>
      <c r="G219" s="2"/>
      <c r="H219" s="8" t="s">
        <v>100</v>
      </c>
      <c r="I219" s="7">
        <v>149624.46</v>
      </c>
      <c r="J219" s="18">
        <v>9.8091195553212142E-4</v>
      </c>
      <c r="K219" s="9">
        <v>1</v>
      </c>
      <c r="L219" s="18">
        <v>7.2833211944646763E-4</v>
      </c>
      <c r="M219" s="2"/>
      <c r="N219" s="2"/>
      <c r="O219" s="8" t="s">
        <v>100</v>
      </c>
      <c r="P219" s="7">
        <v>1469690.82</v>
      </c>
      <c r="Q219" s="18">
        <v>1.0327552382378031E-2</v>
      </c>
      <c r="R219" s="9">
        <v>4</v>
      </c>
      <c r="S219" s="18">
        <v>3.1104199066874028E-3</v>
      </c>
      <c r="T219" s="2"/>
      <c r="U219" s="2"/>
      <c r="V219" s="8" t="s">
        <v>100</v>
      </c>
      <c r="W219" s="7">
        <v>106305.36</v>
      </c>
      <c r="X219" s="18">
        <v>7.8940951551135304E-4</v>
      </c>
      <c r="Y219" s="9">
        <v>3</v>
      </c>
      <c r="Z219" s="18">
        <v>2.4509803921568627E-3</v>
      </c>
    </row>
    <row r="220" spans="1:26" ht="17.5" x14ac:dyDescent="0.35">
      <c r="A220" s="8" t="s">
        <v>101</v>
      </c>
      <c r="B220" s="7">
        <v>40260692.269999996</v>
      </c>
      <c r="C220" s="18">
        <v>0.23781362483120344</v>
      </c>
      <c r="D220" s="9">
        <v>312</v>
      </c>
      <c r="E220" s="18">
        <v>0.20662251655629138</v>
      </c>
      <c r="F220" s="2"/>
      <c r="G220" s="2"/>
      <c r="H220" s="8" t="s">
        <v>101</v>
      </c>
      <c r="I220" s="7">
        <v>36753893.149999999</v>
      </c>
      <c r="J220" s="18">
        <v>0.24095213578839411</v>
      </c>
      <c r="K220" s="9">
        <v>290</v>
      </c>
      <c r="L220" s="18">
        <v>0.2112163146394756</v>
      </c>
      <c r="M220" s="2"/>
      <c r="N220" s="2"/>
      <c r="O220" s="8" t="s">
        <v>101</v>
      </c>
      <c r="P220" s="7">
        <v>26377873.11999999</v>
      </c>
      <c r="Q220" s="18">
        <v>0.18535794241575335</v>
      </c>
      <c r="R220" s="9">
        <v>228</v>
      </c>
      <c r="S220" s="18">
        <v>0.17729393468118196</v>
      </c>
      <c r="T220" s="2"/>
      <c r="U220" s="2"/>
      <c r="V220" s="8" t="s">
        <v>101</v>
      </c>
      <c r="W220" s="7">
        <v>24187483.78000002</v>
      </c>
      <c r="X220" s="18">
        <v>0.17961304916523987</v>
      </c>
      <c r="Y220" s="9">
        <v>226</v>
      </c>
      <c r="Z220" s="18">
        <v>0.184640522875817</v>
      </c>
    </row>
    <row r="221" spans="1:26" ht="17.5" x14ac:dyDescent="0.35">
      <c r="A221" s="8" t="s">
        <v>102</v>
      </c>
      <c r="B221" s="7">
        <v>34623323.560000025</v>
      </c>
      <c r="C221" s="18">
        <v>0.20451456781439029</v>
      </c>
      <c r="D221" s="9">
        <v>278</v>
      </c>
      <c r="E221" s="18">
        <v>0.18410596026490067</v>
      </c>
      <c r="F221" s="2"/>
      <c r="G221" s="2"/>
      <c r="H221" s="8" t="s">
        <v>102</v>
      </c>
      <c r="I221" s="7">
        <v>40347568.900000021</v>
      </c>
      <c r="J221" s="18">
        <v>0.26451164943663641</v>
      </c>
      <c r="K221" s="9">
        <v>326</v>
      </c>
      <c r="L221" s="18">
        <v>0.23743627093954844</v>
      </c>
      <c r="M221" s="2"/>
      <c r="N221" s="2"/>
      <c r="O221" s="8" t="s">
        <v>102</v>
      </c>
      <c r="P221" s="7">
        <v>39110854.679999985</v>
      </c>
      <c r="Q221" s="18">
        <v>0.27483290698330332</v>
      </c>
      <c r="R221" s="9">
        <v>312</v>
      </c>
      <c r="S221" s="18">
        <v>0.24261275272161742</v>
      </c>
      <c r="T221" s="2"/>
      <c r="U221" s="2"/>
      <c r="V221" s="8" t="s">
        <v>102</v>
      </c>
      <c r="W221" s="7">
        <v>22130294.020000003</v>
      </c>
      <c r="X221" s="18">
        <v>0.16433663063134346</v>
      </c>
      <c r="Y221" s="9">
        <v>180</v>
      </c>
      <c r="Z221" s="18">
        <v>0.14705882352941177</v>
      </c>
    </row>
    <row r="222" spans="1:26" ht="17.5" x14ac:dyDescent="0.35">
      <c r="A222" s="8" t="s">
        <v>103</v>
      </c>
      <c r="B222" s="7">
        <v>4730635.71</v>
      </c>
      <c r="C222" s="18">
        <v>2.7943126720384976E-2</v>
      </c>
      <c r="D222" s="9">
        <v>40</v>
      </c>
      <c r="E222" s="18">
        <v>2.6490066225165563E-2</v>
      </c>
      <c r="F222" s="2"/>
      <c r="G222" s="2"/>
      <c r="H222" s="8" t="s">
        <v>103</v>
      </c>
      <c r="I222" s="7">
        <v>4094859.18</v>
      </c>
      <c r="J222" s="18">
        <v>2.6845185111327788E-2</v>
      </c>
      <c r="K222" s="9">
        <v>42</v>
      </c>
      <c r="L222" s="18">
        <v>3.058994901675164E-2</v>
      </c>
      <c r="M222" s="2"/>
      <c r="N222" s="2"/>
      <c r="O222" s="8" t="s">
        <v>103</v>
      </c>
      <c r="P222" s="7">
        <v>4119981.14</v>
      </c>
      <c r="Q222" s="18">
        <v>2.8951205558839614E-2</v>
      </c>
      <c r="R222" s="9">
        <v>38</v>
      </c>
      <c r="S222" s="18">
        <v>2.9548989113530325E-2</v>
      </c>
      <c r="T222" s="2"/>
      <c r="U222" s="2"/>
      <c r="V222" s="8" t="s">
        <v>103</v>
      </c>
      <c r="W222" s="7">
        <v>9201743.8499999996</v>
      </c>
      <c r="X222" s="18">
        <v>6.8330930392296985E-2</v>
      </c>
      <c r="Y222" s="9">
        <v>59</v>
      </c>
      <c r="Z222" s="18">
        <v>4.820261437908497E-2</v>
      </c>
    </row>
    <row r="223" spans="1:26" ht="17.5" x14ac:dyDescent="0.35">
      <c r="A223" s="8" t="s">
        <v>104</v>
      </c>
      <c r="B223" s="7">
        <v>825312.95</v>
      </c>
      <c r="C223" s="18">
        <v>4.8749947701690081E-3</v>
      </c>
      <c r="D223" s="9">
        <v>9</v>
      </c>
      <c r="E223" s="18">
        <v>5.9602649006622521E-3</v>
      </c>
      <c r="F223" s="2"/>
      <c r="G223" s="2"/>
      <c r="H223" s="8" t="s">
        <v>104</v>
      </c>
      <c r="I223" s="7">
        <v>4921921.1500000004</v>
      </c>
      <c r="J223" s="18">
        <v>3.2267259646059254E-2</v>
      </c>
      <c r="K223" s="9">
        <v>35</v>
      </c>
      <c r="L223" s="18">
        <v>2.5491624180626365E-2</v>
      </c>
      <c r="M223" s="2"/>
      <c r="N223" s="2"/>
      <c r="O223" s="8" t="s">
        <v>104</v>
      </c>
      <c r="P223" s="7">
        <v>5477056.75</v>
      </c>
      <c r="Q223" s="18">
        <v>3.8487408179417065E-2</v>
      </c>
      <c r="R223" s="9">
        <v>39</v>
      </c>
      <c r="S223" s="18">
        <v>3.0326594090202177E-2</v>
      </c>
      <c r="T223" s="2"/>
      <c r="U223" s="2"/>
      <c r="V223" s="8" t="s">
        <v>104</v>
      </c>
      <c r="W223" s="7">
        <v>2004697.68</v>
      </c>
      <c r="X223" s="18">
        <v>1.4886619304196264E-2</v>
      </c>
      <c r="Y223" s="9">
        <v>18</v>
      </c>
      <c r="Z223" s="18">
        <v>1.4705882352941176E-2</v>
      </c>
    </row>
    <row r="224" spans="1:26" ht="17.5" x14ac:dyDescent="0.35">
      <c r="A224" s="8" t="s">
        <v>105</v>
      </c>
      <c r="B224" s="7">
        <v>7693886.54</v>
      </c>
      <c r="C224" s="18">
        <v>4.5446586830818203E-2</v>
      </c>
      <c r="D224" s="9">
        <v>62</v>
      </c>
      <c r="E224" s="18">
        <v>4.105960264900662E-2</v>
      </c>
      <c r="F224" s="2"/>
      <c r="G224" s="2"/>
      <c r="H224" s="8" t="s">
        <v>105</v>
      </c>
      <c r="I224" s="7">
        <v>46477854.919999957</v>
      </c>
      <c r="J224" s="18">
        <v>0.30470073916066526</v>
      </c>
      <c r="K224" s="9">
        <v>495</v>
      </c>
      <c r="L224" s="18">
        <v>0.36052439912600148</v>
      </c>
      <c r="M224" s="2"/>
      <c r="N224" s="2"/>
      <c r="O224" s="8" t="s">
        <v>105</v>
      </c>
      <c r="P224" s="7">
        <v>41251928.120000035</v>
      </c>
      <c r="Q224" s="18">
        <v>0.28987828102062557</v>
      </c>
      <c r="R224" s="9">
        <v>450</v>
      </c>
      <c r="S224" s="18">
        <v>0.34992223950233281</v>
      </c>
      <c r="T224" s="2"/>
      <c r="U224" s="2"/>
      <c r="V224" s="8" t="s">
        <v>105</v>
      </c>
      <c r="W224" s="7">
        <v>52874613.079999976</v>
      </c>
      <c r="X224" s="18">
        <v>0.39263986965787079</v>
      </c>
      <c r="Y224" s="9">
        <v>571</v>
      </c>
      <c r="Z224" s="18">
        <v>0.46650326797385622</v>
      </c>
    </row>
    <row r="225" spans="1:26" ht="17.5" x14ac:dyDescent="0.35">
      <c r="A225" s="8" t="s">
        <v>106</v>
      </c>
      <c r="B225" s="7">
        <v>81011670.229999974</v>
      </c>
      <c r="C225" s="18">
        <v>0.47852329070312799</v>
      </c>
      <c r="D225" s="9">
        <v>808</v>
      </c>
      <c r="E225" s="18">
        <v>0.53509933774834439</v>
      </c>
      <c r="F225" s="2"/>
      <c r="G225" s="2"/>
      <c r="H225" s="8" t="s">
        <v>106</v>
      </c>
      <c r="I225" s="7">
        <v>19790353.629999999</v>
      </c>
      <c r="J225" s="18">
        <v>0.12974211890138496</v>
      </c>
      <c r="K225" s="9">
        <v>184</v>
      </c>
      <c r="L225" s="18">
        <v>0.13401310997815002</v>
      </c>
      <c r="M225" s="2"/>
      <c r="N225" s="2"/>
      <c r="O225" s="8" t="s">
        <v>106</v>
      </c>
      <c r="P225" s="7">
        <v>24500372.869999997</v>
      </c>
      <c r="Q225" s="18">
        <v>0.17216470345968313</v>
      </c>
      <c r="R225" s="9">
        <v>215</v>
      </c>
      <c r="S225" s="18">
        <v>0.1671850699844479</v>
      </c>
      <c r="T225" s="2"/>
      <c r="U225" s="2"/>
      <c r="V225" s="8" t="s">
        <v>106</v>
      </c>
      <c r="W225" s="7">
        <v>24159263.800000008</v>
      </c>
      <c r="X225" s="18">
        <v>0.17940349133354117</v>
      </c>
      <c r="Y225" s="9">
        <v>167</v>
      </c>
      <c r="Z225" s="18">
        <v>0.13643790849673201</v>
      </c>
    </row>
    <row r="226" spans="1:26" ht="17.5" x14ac:dyDescent="0.35">
      <c r="A226" s="8"/>
      <c r="B226" s="7"/>
      <c r="C226" s="18"/>
      <c r="D226" s="9"/>
      <c r="E226" s="18"/>
      <c r="F226" s="2"/>
      <c r="G226" s="2"/>
      <c r="H226" s="8"/>
      <c r="I226" s="7"/>
      <c r="J226" s="18"/>
      <c r="K226" s="9"/>
      <c r="L226" s="18"/>
      <c r="M226" s="2"/>
      <c r="N226" s="2"/>
      <c r="O226" s="8"/>
      <c r="P226" s="7"/>
      <c r="Q226" s="18"/>
      <c r="R226" s="9"/>
      <c r="S226" s="18"/>
      <c r="T226" s="2"/>
      <c r="U226" s="2"/>
      <c r="V226" s="8"/>
      <c r="W226" s="7"/>
      <c r="X226" s="18"/>
      <c r="Y226" s="9"/>
      <c r="Z226" s="18"/>
    </row>
    <row r="227" spans="1:26" ht="17.5" x14ac:dyDescent="0.35">
      <c r="A227" s="8"/>
      <c r="B227" s="7"/>
      <c r="C227" s="18"/>
      <c r="D227" s="9"/>
      <c r="E227" s="18"/>
      <c r="F227" s="2"/>
      <c r="G227" s="2"/>
      <c r="H227" s="8"/>
      <c r="I227" s="7"/>
      <c r="J227" s="18"/>
      <c r="K227" s="9"/>
      <c r="L227" s="18"/>
      <c r="M227" s="2"/>
      <c r="N227" s="2"/>
      <c r="O227" s="8"/>
      <c r="P227" s="7"/>
      <c r="Q227" s="18"/>
      <c r="R227" s="9"/>
      <c r="S227" s="18"/>
      <c r="T227" s="2"/>
      <c r="U227" s="2"/>
      <c r="V227" s="8"/>
      <c r="W227" s="7"/>
      <c r="X227" s="18"/>
      <c r="Y227" s="9"/>
      <c r="Z227" s="18"/>
    </row>
    <row r="228" spans="1:26" ht="17.5" x14ac:dyDescent="0.35">
      <c r="A228" s="8"/>
      <c r="B228" s="7"/>
      <c r="C228" s="18"/>
      <c r="D228" s="9"/>
      <c r="E228" s="18"/>
      <c r="F228" s="2"/>
      <c r="G228" s="2"/>
      <c r="H228" s="8"/>
      <c r="I228" s="7"/>
      <c r="J228" s="18"/>
      <c r="K228" s="9"/>
      <c r="L228" s="18"/>
      <c r="M228" s="2"/>
      <c r="N228" s="2"/>
      <c r="O228" s="8"/>
      <c r="P228" s="7"/>
      <c r="Q228" s="18"/>
      <c r="R228" s="9"/>
      <c r="S228" s="18"/>
      <c r="T228" s="2"/>
      <c r="U228" s="2"/>
      <c r="V228" s="8"/>
      <c r="W228" s="7"/>
      <c r="X228" s="18"/>
      <c r="Y228" s="9"/>
      <c r="Z228" s="18"/>
    </row>
    <row r="229" spans="1:26" ht="17.5" x14ac:dyDescent="0.35">
      <c r="A229" s="8"/>
      <c r="B229" s="7"/>
      <c r="C229" s="18"/>
      <c r="D229" s="9"/>
      <c r="E229" s="18"/>
      <c r="F229" s="2"/>
      <c r="G229" s="2"/>
      <c r="H229" s="8"/>
      <c r="I229" s="7"/>
      <c r="J229" s="18"/>
      <c r="K229" s="9"/>
      <c r="L229" s="18"/>
      <c r="M229" s="2"/>
      <c r="N229" s="2"/>
      <c r="O229" s="8"/>
      <c r="P229" s="7"/>
      <c r="Q229" s="18"/>
      <c r="R229" s="9"/>
      <c r="S229" s="18"/>
      <c r="T229" s="2"/>
      <c r="U229" s="2"/>
      <c r="V229" s="8"/>
      <c r="W229" s="7"/>
      <c r="X229" s="18"/>
      <c r="Y229" s="9"/>
      <c r="Z229" s="18"/>
    </row>
    <row r="230" spans="1:26" ht="17.5" x14ac:dyDescent="0.35">
      <c r="A230" s="8"/>
      <c r="B230" s="7"/>
      <c r="C230" s="18"/>
      <c r="D230" s="9"/>
      <c r="E230" s="18"/>
      <c r="F230" s="2"/>
      <c r="G230" s="2"/>
      <c r="H230" s="8"/>
      <c r="I230" s="7"/>
      <c r="J230" s="18"/>
      <c r="K230" s="9"/>
      <c r="L230" s="18"/>
      <c r="M230" s="2"/>
      <c r="N230" s="2"/>
      <c r="O230" s="8"/>
      <c r="P230" s="7"/>
      <c r="Q230" s="18"/>
      <c r="R230" s="9"/>
      <c r="S230" s="18"/>
      <c r="T230" s="2"/>
      <c r="U230" s="2"/>
      <c r="V230" s="8"/>
      <c r="W230" s="7"/>
      <c r="X230" s="18"/>
      <c r="Y230" s="9"/>
      <c r="Z230" s="18"/>
    </row>
    <row r="231" spans="1:26" ht="17.5" x14ac:dyDescent="0.35">
      <c r="A231" s="8"/>
      <c r="B231" s="7"/>
      <c r="C231" s="18"/>
      <c r="D231" s="9"/>
      <c r="E231" s="18"/>
      <c r="F231" s="2"/>
      <c r="G231" s="2"/>
      <c r="H231" s="8"/>
      <c r="I231" s="7"/>
      <c r="J231" s="18"/>
      <c r="K231" s="9"/>
      <c r="L231" s="18"/>
      <c r="M231" s="2"/>
      <c r="N231" s="2"/>
      <c r="O231" s="8"/>
      <c r="P231" s="7"/>
      <c r="Q231" s="18"/>
      <c r="R231" s="9"/>
      <c r="S231" s="18"/>
      <c r="T231" s="2"/>
      <c r="U231" s="2"/>
      <c r="V231" s="8"/>
      <c r="W231" s="7"/>
      <c r="X231" s="18"/>
      <c r="Y231" s="9"/>
      <c r="Z231" s="18"/>
    </row>
    <row r="232" spans="1:26" ht="17.5" x14ac:dyDescent="0.35">
      <c r="A232" s="8"/>
      <c r="B232" s="7"/>
      <c r="C232" s="21"/>
      <c r="D232" s="9"/>
      <c r="E232" s="21"/>
      <c r="F232" s="2"/>
      <c r="G232" s="2"/>
      <c r="H232" s="8"/>
      <c r="I232" s="7"/>
      <c r="J232" s="21"/>
      <c r="K232" s="9"/>
      <c r="L232" s="21"/>
      <c r="M232" s="2"/>
      <c r="N232" s="2"/>
      <c r="O232" s="8"/>
      <c r="P232" s="7"/>
      <c r="Q232" s="21"/>
      <c r="R232" s="9"/>
      <c r="S232" s="21"/>
      <c r="T232" s="2"/>
      <c r="U232" s="2"/>
      <c r="V232" s="8"/>
      <c r="W232" s="7"/>
      <c r="X232" s="21"/>
      <c r="Y232" s="9"/>
      <c r="Z232" s="21"/>
    </row>
    <row r="233" spans="1:26" ht="18.5" thickBot="1" x14ac:dyDescent="0.45">
      <c r="A233" s="22"/>
      <c r="B233" s="23">
        <f>SUM(B219:B232)</f>
        <v>169295145.72</v>
      </c>
      <c r="C233" s="24"/>
      <c r="D233" s="25">
        <f>SUM(D219:D232)</f>
        <v>1510</v>
      </c>
      <c r="E233" s="24"/>
      <c r="F233" s="2"/>
      <c r="G233" s="2"/>
      <c r="H233" s="22"/>
      <c r="I233" s="23">
        <f>SUM(I219:I232)</f>
        <v>152536075.38999999</v>
      </c>
      <c r="J233" s="24"/>
      <c r="K233" s="25">
        <f>SUM(K219:K232)</f>
        <v>1373</v>
      </c>
      <c r="L233" s="24"/>
      <c r="M233" s="2"/>
      <c r="N233" s="2"/>
      <c r="O233" s="22"/>
      <c r="P233" s="23">
        <f>SUM(P219:P232)</f>
        <v>142307757.5</v>
      </c>
      <c r="Q233" s="24"/>
      <c r="R233" s="25">
        <f>SUM(R219:R232)</f>
        <v>1286</v>
      </c>
      <c r="S233" s="24"/>
      <c r="T233" s="2"/>
      <c r="U233" s="2"/>
      <c r="V233" s="22"/>
      <c r="W233" s="23">
        <f>SUM(W219:W232)</f>
        <v>134664401.57000002</v>
      </c>
      <c r="X233" s="24"/>
      <c r="Y233" s="25">
        <f>SUM(Y219:Y232)</f>
        <v>1224</v>
      </c>
      <c r="Z233" s="24"/>
    </row>
    <row r="234" spans="1:26" ht="18" thickTop="1" x14ac:dyDescent="0.35">
      <c r="A234" s="8"/>
      <c r="B234" s="7"/>
      <c r="C234" s="21"/>
      <c r="D234" s="9"/>
      <c r="E234" s="21"/>
      <c r="F234" s="2"/>
      <c r="G234" s="2"/>
      <c r="H234" s="8"/>
      <c r="I234" s="7"/>
      <c r="J234" s="21"/>
      <c r="K234" s="9"/>
      <c r="L234" s="21"/>
      <c r="M234" s="2"/>
      <c r="N234" s="2"/>
      <c r="O234" s="8"/>
      <c r="P234" s="7"/>
      <c r="Q234" s="21"/>
      <c r="R234" s="9"/>
      <c r="S234" s="21"/>
      <c r="T234" s="2"/>
      <c r="U234" s="2"/>
      <c r="V234" s="8"/>
      <c r="W234" s="7"/>
      <c r="X234" s="21"/>
      <c r="Y234" s="9"/>
      <c r="Z234" s="21"/>
    </row>
    <row r="235" spans="1:26" ht="18" x14ac:dyDescent="0.4">
      <c r="A235" s="22" t="s">
        <v>166</v>
      </c>
      <c r="B235" s="7"/>
      <c r="C235" s="8"/>
      <c r="D235" s="36">
        <v>6.8954550181192384E-2</v>
      </c>
      <c r="E235" s="21"/>
      <c r="F235" s="2"/>
      <c r="G235" s="2"/>
      <c r="H235" s="22" t="s">
        <v>166</v>
      </c>
      <c r="I235" s="7"/>
      <c r="J235" s="8"/>
      <c r="K235" s="36">
        <v>6.3919467805454114E-2</v>
      </c>
      <c r="L235" s="21"/>
      <c r="M235" s="2"/>
      <c r="N235" s="2"/>
      <c r="O235" s="22" t="s">
        <v>166</v>
      </c>
      <c r="P235" s="7"/>
      <c r="Q235" s="8"/>
      <c r="R235" s="36">
        <v>6.5171351766893038E-2</v>
      </c>
      <c r="S235" s="21"/>
      <c r="T235" s="2"/>
      <c r="U235" s="2"/>
      <c r="V235" s="22" t="s">
        <v>166</v>
      </c>
      <c r="W235" s="7"/>
      <c r="X235" s="8"/>
      <c r="Y235" s="36">
        <v>6.7169461992030208E-2</v>
      </c>
      <c r="Z235" s="21"/>
    </row>
    <row r="236" spans="1:26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</row>
    <row r="237" spans="1:26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</row>
    <row r="238" spans="1:26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</row>
    <row r="239" spans="1:26" ht="17.5" x14ac:dyDescent="0.35">
      <c r="A239" s="6" t="s">
        <v>137</v>
      </c>
      <c r="B239" s="7"/>
      <c r="C239" s="8"/>
      <c r="D239" s="9"/>
      <c r="E239" s="8"/>
      <c r="F239" s="2"/>
      <c r="G239" s="2"/>
      <c r="H239" s="6" t="s">
        <v>137</v>
      </c>
      <c r="I239" s="7"/>
      <c r="J239" s="8"/>
      <c r="K239" s="9"/>
      <c r="L239" s="8"/>
      <c r="M239" s="2"/>
      <c r="N239" s="2"/>
      <c r="O239" s="6" t="s">
        <v>137</v>
      </c>
      <c r="P239" s="7"/>
      <c r="Q239" s="8"/>
      <c r="R239" s="9"/>
      <c r="S239" s="8"/>
      <c r="T239" s="2"/>
      <c r="U239" s="2"/>
      <c r="V239" s="6" t="s">
        <v>137</v>
      </c>
      <c r="W239" s="7"/>
      <c r="X239" s="8"/>
      <c r="Y239" s="9"/>
      <c r="Z239" s="8"/>
    </row>
    <row r="240" spans="1:26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</row>
    <row r="241" spans="1:26" ht="36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</row>
    <row r="242" spans="1:26" ht="17.5" x14ac:dyDescent="0.35">
      <c r="A242" s="10"/>
      <c r="B242" s="11"/>
      <c r="C242" s="17"/>
      <c r="D242" s="12"/>
      <c r="E242" s="17"/>
      <c r="F242" s="2"/>
      <c r="G242" s="2"/>
      <c r="H242" s="10"/>
      <c r="I242" s="11"/>
      <c r="J242" s="17"/>
      <c r="K242" s="12"/>
      <c r="L242" s="17"/>
      <c r="M242" s="2"/>
      <c r="N242" s="2"/>
      <c r="O242" s="10"/>
      <c r="P242" s="11"/>
      <c r="Q242" s="17"/>
      <c r="R242" s="12"/>
      <c r="S242" s="17"/>
      <c r="T242" s="2"/>
      <c r="U242" s="2"/>
      <c r="V242" s="10"/>
      <c r="W242" s="11"/>
      <c r="X242" s="17"/>
      <c r="Y242" s="12"/>
      <c r="Z242" s="17"/>
    </row>
    <row r="243" spans="1:26" ht="17.5" x14ac:dyDescent="0.35">
      <c r="A243" s="8" t="s">
        <v>16</v>
      </c>
      <c r="B243" s="7">
        <v>163266791.6199998</v>
      </c>
      <c r="C243" s="18">
        <v>0.98702362512300146</v>
      </c>
      <c r="D243" s="9">
        <v>1473</v>
      </c>
      <c r="E243" s="18">
        <v>0.98528428093645481</v>
      </c>
      <c r="F243" s="2"/>
      <c r="G243" s="2"/>
      <c r="H243" s="8" t="s">
        <v>16</v>
      </c>
      <c r="I243" s="7">
        <v>146786562.64999986</v>
      </c>
      <c r="J243" s="18">
        <v>0.9886474574853934</v>
      </c>
      <c r="K243" s="9">
        <v>1340</v>
      </c>
      <c r="L243" s="18">
        <v>0.98674521354933731</v>
      </c>
      <c r="M243" s="2"/>
      <c r="N243" s="2"/>
      <c r="O243" s="8" t="s">
        <v>16</v>
      </c>
      <c r="P243" s="7">
        <v>137261700.70999992</v>
      </c>
      <c r="Q243" s="18">
        <v>0.98819767170701256</v>
      </c>
      <c r="R243" s="9">
        <v>1261</v>
      </c>
      <c r="S243" s="18">
        <v>0.98824451410658309</v>
      </c>
      <c r="T243" s="2"/>
      <c r="U243" s="2"/>
      <c r="V243" s="8" t="s">
        <v>16</v>
      </c>
      <c r="W243" s="7">
        <v>127933970.64000006</v>
      </c>
      <c r="X243" s="18">
        <v>0.97559518987762284</v>
      </c>
      <c r="Y243" s="9">
        <v>1185</v>
      </c>
      <c r="Z243" s="18">
        <v>0.9777227722772277</v>
      </c>
    </row>
    <row r="244" spans="1:26" ht="17.5" x14ac:dyDescent="0.35">
      <c r="A244" s="8" t="s">
        <v>17</v>
      </c>
      <c r="B244" s="7">
        <v>2012301.35</v>
      </c>
      <c r="C244" s="18">
        <v>1.2165296773514878E-2</v>
      </c>
      <c r="D244" s="9">
        <v>20</v>
      </c>
      <c r="E244" s="18">
        <v>1.3377926421404682E-2</v>
      </c>
      <c r="F244" s="2"/>
      <c r="G244" s="2"/>
      <c r="H244" s="8" t="s">
        <v>17</v>
      </c>
      <c r="I244" s="7">
        <v>1396059.18</v>
      </c>
      <c r="J244" s="18">
        <v>9.4028386106236317E-3</v>
      </c>
      <c r="K244" s="9">
        <v>13</v>
      </c>
      <c r="L244" s="18">
        <v>9.5729013254786458E-3</v>
      </c>
      <c r="M244" s="2"/>
      <c r="N244" s="2"/>
      <c r="O244" s="8" t="s">
        <v>17</v>
      </c>
      <c r="P244" s="7">
        <v>1383272.34</v>
      </c>
      <c r="Q244" s="18">
        <v>9.9586883934414585E-3</v>
      </c>
      <c r="R244" s="9">
        <v>12</v>
      </c>
      <c r="S244" s="18">
        <v>9.4043887147335428E-3</v>
      </c>
      <c r="T244" s="2"/>
      <c r="U244" s="2"/>
      <c r="V244" s="8" t="s">
        <v>17</v>
      </c>
      <c r="W244" s="7">
        <v>2222462.94</v>
      </c>
      <c r="X244" s="18">
        <v>1.6947993899498016E-2</v>
      </c>
      <c r="Y244" s="9">
        <v>20</v>
      </c>
      <c r="Z244" s="18">
        <v>1.65016501650165E-2</v>
      </c>
    </row>
    <row r="245" spans="1:26" ht="17.5" x14ac:dyDescent="0.35">
      <c r="A245" s="8" t="s">
        <v>18</v>
      </c>
      <c r="B245" s="7">
        <v>30849.37</v>
      </c>
      <c r="C245" s="18">
        <v>1.8649877729593866E-4</v>
      </c>
      <c r="D245" s="9">
        <v>1</v>
      </c>
      <c r="E245" s="18">
        <v>6.6889632107023408E-4</v>
      </c>
      <c r="F245" s="2"/>
      <c r="G245" s="2"/>
      <c r="H245" s="8" t="s">
        <v>18</v>
      </c>
      <c r="I245" s="7">
        <v>0</v>
      </c>
      <c r="J245" s="18">
        <v>0</v>
      </c>
      <c r="K245" s="9">
        <v>0</v>
      </c>
      <c r="L245" s="18">
        <v>0</v>
      </c>
      <c r="M245" s="2"/>
      <c r="N245" s="2"/>
      <c r="O245" s="8" t="s">
        <v>18</v>
      </c>
      <c r="P245" s="7">
        <v>82715.350000000006</v>
      </c>
      <c r="Q245" s="18">
        <v>5.9549834995214883E-4</v>
      </c>
      <c r="R245" s="9">
        <v>1</v>
      </c>
      <c r="S245" s="18">
        <v>7.836990595611285E-4</v>
      </c>
      <c r="T245" s="2"/>
      <c r="U245" s="2"/>
      <c r="V245" s="8" t="s">
        <v>18</v>
      </c>
      <c r="W245" s="7">
        <v>873990.51</v>
      </c>
      <c r="X245" s="18">
        <v>6.6648516675374414E-3</v>
      </c>
      <c r="Y245" s="9">
        <v>6</v>
      </c>
      <c r="Z245" s="18">
        <v>4.9504950495049506E-3</v>
      </c>
    </row>
    <row r="246" spans="1:26" ht="17.5" x14ac:dyDescent="0.35">
      <c r="A246" s="8" t="s">
        <v>19</v>
      </c>
      <c r="B246" s="7">
        <v>0</v>
      </c>
      <c r="C246" s="18">
        <v>0</v>
      </c>
      <c r="D246" s="9">
        <v>0</v>
      </c>
      <c r="E246" s="18">
        <v>0</v>
      </c>
      <c r="F246" s="2"/>
      <c r="G246" s="2"/>
      <c r="H246" s="8" t="s">
        <v>19</v>
      </c>
      <c r="I246" s="7">
        <v>0</v>
      </c>
      <c r="J246" s="18">
        <v>0</v>
      </c>
      <c r="K246" s="9">
        <v>0</v>
      </c>
      <c r="L246" s="18">
        <v>0</v>
      </c>
      <c r="M246" s="2"/>
      <c r="N246" s="2"/>
      <c r="O246" s="8" t="s">
        <v>19</v>
      </c>
      <c r="P246" s="7">
        <v>69694.48</v>
      </c>
      <c r="Q246" s="18">
        <v>5.0175629844730193E-4</v>
      </c>
      <c r="R246" s="9">
        <v>1</v>
      </c>
      <c r="S246" s="18">
        <v>7.836990595611285E-4</v>
      </c>
      <c r="T246" s="2"/>
      <c r="U246" s="2"/>
      <c r="V246" s="8" t="s">
        <v>19</v>
      </c>
      <c r="W246" s="7">
        <v>0</v>
      </c>
      <c r="X246" s="18">
        <v>0</v>
      </c>
      <c r="Y246" s="9">
        <v>0</v>
      </c>
      <c r="Z246" s="18">
        <v>0</v>
      </c>
    </row>
    <row r="247" spans="1:26" ht="17.5" x14ac:dyDescent="0.35">
      <c r="A247" s="8" t="s">
        <v>20</v>
      </c>
      <c r="B247" s="7">
        <v>0</v>
      </c>
      <c r="C247" s="18">
        <v>0</v>
      </c>
      <c r="D247" s="9">
        <v>0</v>
      </c>
      <c r="E247" s="18">
        <v>0</v>
      </c>
      <c r="F247" s="2"/>
      <c r="G247" s="2"/>
      <c r="H247" s="8" t="s">
        <v>20</v>
      </c>
      <c r="I247" s="7">
        <v>185982.93</v>
      </c>
      <c r="J247" s="18">
        <v>1.2526456615692409E-3</v>
      </c>
      <c r="K247" s="9">
        <v>4</v>
      </c>
      <c r="L247" s="18">
        <v>2.9455081001472753E-3</v>
      </c>
      <c r="M247" s="2"/>
      <c r="N247" s="2"/>
      <c r="O247" s="8" t="s">
        <v>20</v>
      </c>
      <c r="P247" s="7">
        <v>0</v>
      </c>
      <c r="Q247" s="18">
        <v>0</v>
      </c>
      <c r="R247" s="9">
        <v>0</v>
      </c>
      <c r="S247" s="18">
        <v>0</v>
      </c>
      <c r="T247" s="2"/>
      <c r="U247" s="2"/>
      <c r="V247" s="8" t="s">
        <v>20</v>
      </c>
      <c r="W247" s="7">
        <v>0</v>
      </c>
      <c r="X247" s="18">
        <v>0</v>
      </c>
      <c r="Y247" s="9">
        <v>0</v>
      </c>
      <c r="Z247" s="18">
        <v>0</v>
      </c>
    </row>
    <row r="248" spans="1:26" ht="17.5" x14ac:dyDescent="0.35">
      <c r="A248" s="8" t="s">
        <v>21</v>
      </c>
      <c r="B248" s="7">
        <v>0</v>
      </c>
      <c r="C248" s="18">
        <v>0</v>
      </c>
      <c r="D248" s="9">
        <v>0</v>
      </c>
      <c r="E248" s="18">
        <v>0</v>
      </c>
      <c r="F248" s="2"/>
      <c r="G248" s="2"/>
      <c r="H248" s="8" t="s">
        <v>21</v>
      </c>
      <c r="I248" s="7">
        <v>0</v>
      </c>
      <c r="J248" s="18">
        <v>0</v>
      </c>
      <c r="K248" s="9">
        <v>0</v>
      </c>
      <c r="L248" s="18">
        <v>0</v>
      </c>
      <c r="M248" s="2"/>
      <c r="N248" s="2"/>
      <c r="O248" s="8" t="s">
        <v>21</v>
      </c>
      <c r="P248" s="7">
        <v>0</v>
      </c>
      <c r="Q248" s="18">
        <v>0</v>
      </c>
      <c r="R248" s="9">
        <v>0</v>
      </c>
      <c r="S248" s="18">
        <v>0</v>
      </c>
      <c r="T248" s="2"/>
      <c r="U248" s="2"/>
      <c r="V248" s="8" t="s">
        <v>21</v>
      </c>
      <c r="W248" s="7">
        <v>0</v>
      </c>
      <c r="X248" s="18">
        <v>0</v>
      </c>
      <c r="Y248" s="9">
        <v>0</v>
      </c>
      <c r="Z248" s="18">
        <v>0</v>
      </c>
    </row>
    <row r="249" spans="1:26" ht="17.5" x14ac:dyDescent="0.35">
      <c r="A249" s="8" t="s">
        <v>139</v>
      </c>
      <c r="B249" s="7">
        <v>0</v>
      </c>
      <c r="C249" s="18">
        <v>0</v>
      </c>
      <c r="D249" s="9">
        <v>0</v>
      </c>
      <c r="E249" s="18">
        <v>0</v>
      </c>
      <c r="F249" s="2"/>
      <c r="G249" s="2"/>
      <c r="H249" s="8" t="s">
        <v>139</v>
      </c>
      <c r="I249" s="7">
        <v>0</v>
      </c>
      <c r="J249" s="18">
        <v>0</v>
      </c>
      <c r="K249" s="9">
        <v>0</v>
      </c>
      <c r="L249" s="18">
        <v>0</v>
      </c>
      <c r="M249" s="2"/>
      <c r="N249" s="2"/>
      <c r="O249" s="8" t="s">
        <v>139</v>
      </c>
      <c r="P249" s="7">
        <v>0</v>
      </c>
      <c r="Q249" s="18">
        <v>0</v>
      </c>
      <c r="R249" s="9">
        <v>0</v>
      </c>
      <c r="S249" s="18">
        <v>0</v>
      </c>
      <c r="T249" s="2"/>
      <c r="U249" s="2"/>
      <c r="V249" s="8" t="s">
        <v>139</v>
      </c>
      <c r="W249" s="7">
        <v>0</v>
      </c>
      <c r="X249" s="18">
        <v>0</v>
      </c>
      <c r="Y249" s="9">
        <v>0</v>
      </c>
      <c r="Z249" s="18">
        <v>0</v>
      </c>
    </row>
    <row r="250" spans="1:26" ht="17.5" x14ac:dyDescent="0.35">
      <c r="A250" s="8" t="s">
        <v>140</v>
      </c>
      <c r="B250" s="7">
        <v>103313.7</v>
      </c>
      <c r="C250" s="18">
        <v>6.2457932618784171E-4</v>
      </c>
      <c r="D250" s="9">
        <v>1</v>
      </c>
      <c r="E250" s="18">
        <v>6.6889632107023408E-4</v>
      </c>
      <c r="F250" s="2"/>
      <c r="G250" s="2"/>
      <c r="H250" s="8" t="s">
        <v>140</v>
      </c>
      <c r="I250" s="7">
        <v>103493.7</v>
      </c>
      <c r="J250" s="18">
        <v>6.9705824241369108E-4</v>
      </c>
      <c r="K250" s="9">
        <v>1</v>
      </c>
      <c r="L250" s="18">
        <v>7.3637702503681884E-4</v>
      </c>
      <c r="M250" s="2"/>
      <c r="N250" s="2"/>
      <c r="O250" s="8" t="s">
        <v>140</v>
      </c>
      <c r="P250" s="7">
        <v>103673.7</v>
      </c>
      <c r="Q250" s="18">
        <v>7.4638525114666251E-4</v>
      </c>
      <c r="R250" s="9">
        <v>1</v>
      </c>
      <c r="S250" s="18">
        <v>7.836990595611285E-4</v>
      </c>
      <c r="T250" s="2"/>
      <c r="U250" s="2"/>
      <c r="V250" s="8" t="s">
        <v>140</v>
      </c>
      <c r="W250" s="7">
        <v>103853.7</v>
      </c>
      <c r="X250" s="18">
        <v>7.9196455534160564E-4</v>
      </c>
      <c r="Y250" s="9">
        <v>1</v>
      </c>
      <c r="Z250" s="18">
        <v>8.2508250825082509E-4</v>
      </c>
    </row>
    <row r="251" spans="1:26" ht="17.5" x14ac:dyDescent="0.35">
      <c r="A251" s="8"/>
      <c r="B251" s="7"/>
      <c r="C251" s="21"/>
      <c r="D251" s="9"/>
      <c r="E251" s="21"/>
      <c r="F251" s="2"/>
      <c r="G251" s="2"/>
      <c r="H251" s="8"/>
      <c r="I251" s="7"/>
      <c r="J251" s="21"/>
      <c r="K251" s="9"/>
      <c r="L251" s="21"/>
      <c r="M251" s="2"/>
      <c r="N251" s="2"/>
      <c r="O251" s="8"/>
      <c r="P251" s="7"/>
      <c r="Q251" s="21"/>
      <c r="R251" s="9"/>
      <c r="S251" s="21"/>
      <c r="T251" s="2"/>
      <c r="U251" s="2"/>
      <c r="V251" s="8"/>
      <c r="W251" s="7"/>
      <c r="X251" s="21"/>
      <c r="Y251" s="9"/>
      <c r="Z251" s="21"/>
    </row>
    <row r="252" spans="1:26" ht="18.5" thickBot="1" x14ac:dyDescent="0.45">
      <c r="A252" s="22"/>
      <c r="B252" s="23">
        <f>SUM(B243:B251)</f>
        <v>165413256.03999978</v>
      </c>
      <c r="C252" s="24"/>
      <c r="D252" s="25">
        <f>SUM(D243:D251)</f>
        <v>1495</v>
      </c>
      <c r="E252" s="24"/>
      <c r="F252" s="2"/>
      <c r="G252" s="2"/>
      <c r="H252" s="22"/>
      <c r="I252" s="23">
        <f>SUM(I243:I251)</f>
        <v>148472098.45999986</v>
      </c>
      <c r="J252" s="24"/>
      <c r="K252" s="25">
        <f>SUM(K243:K251)</f>
        <v>1358</v>
      </c>
      <c r="L252" s="24"/>
      <c r="M252" s="2"/>
      <c r="N252" s="2"/>
      <c r="O252" s="22"/>
      <c r="P252" s="23">
        <f>SUM(P243:P251)</f>
        <v>138901056.57999989</v>
      </c>
      <c r="Q252" s="24"/>
      <c r="R252" s="25">
        <f>SUM(R243:R251)</f>
        <v>1276</v>
      </c>
      <c r="S252" s="24"/>
      <c r="T252" s="2"/>
      <c r="U252" s="2"/>
      <c r="V252" s="22"/>
      <c r="W252" s="23">
        <f>SUM(W243:W251)</f>
        <v>131134277.79000007</v>
      </c>
      <c r="X252" s="24"/>
      <c r="Y252" s="25">
        <f>SUM(Y243:Y251)</f>
        <v>1212</v>
      </c>
      <c r="Z252" s="24"/>
    </row>
    <row r="253" spans="1:26" ht="18" thickTop="1" x14ac:dyDescent="0.35">
      <c r="A253" s="8"/>
      <c r="B253" s="7"/>
      <c r="C253" s="21"/>
      <c r="D253" s="9"/>
      <c r="E253" s="21"/>
      <c r="F253" s="2"/>
      <c r="G253" s="2"/>
      <c r="H253" s="8"/>
      <c r="I253" s="7"/>
      <c r="J253" s="21"/>
      <c r="K253" s="9"/>
      <c r="L253" s="21"/>
      <c r="M253" s="2"/>
      <c r="N253" s="2"/>
      <c r="O253" s="8"/>
      <c r="P253" s="7"/>
      <c r="Q253" s="21"/>
      <c r="R253" s="9"/>
      <c r="S253" s="21"/>
      <c r="T253" s="2"/>
      <c r="U253" s="2"/>
      <c r="V253" s="8"/>
      <c r="W253" s="7"/>
      <c r="X253" s="21"/>
      <c r="Y253" s="9"/>
      <c r="Z253" s="21"/>
    </row>
    <row r="254" spans="1:26" ht="18" x14ac:dyDescent="0.4">
      <c r="A254" s="22" t="s">
        <v>88</v>
      </c>
      <c r="B254" s="7"/>
      <c r="C254" s="8"/>
      <c r="D254" s="38">
        <v>0.35921584448619936</v>
      </c>
      <c r="E254" s="8"/>
      <c r="F254" s="2"/>
      <c r="G254" s="2"/>
      <c r="H254" s="22" t="s">
        <v>88</v>
      </c>
      <c r="I254" s="7"/>
      <c r="J254" s="8"/>
      <c r="K254" s="38">
        <v>0.88236300370627985</v>
      </c>
      <c r="L254" s="8"/>
      <c r="M254" s="2"/>
      <c r="N254" s="2"/>
      <c r="O254" s="22" t="s">
        <v>88</v>
      </c>
      <c r="P254" s="7"/>
      <c r="Q254" s="8"/>
      <c r="R254" s="38">
        <v>0.77703801351930823</v>
      </c>
      <c r="S254" s="8"/>
      <c r="T254" s="2"/>
      <c r="U254" s="2"/>
      <c r="V254" s="22" t="s">
        <v>88</v>
      </c>
      <c r="W254" s="7"/>
      <c r="X254" s="8"/>
      <c r="Y254" s="38">
        <v>1.0582560210628076</v>
      </c>
      <c r="Z254" s="8"/>
    </row>
    <row r="255" spans="1:26" ht="18" x14ac:dyDescent="0.4">
      <c r="A255" s="22"/>
      <c r="B255" s="7"/>
      <c r="C255" s="8"/>
      <c r="D255" s="38"/>
      <c r="E255" s="8"/>
      <c r="F255" s="2"/>
      <c r="G255" s="2"/>
      <c r="H255" s="22"/>
      <c r="I255" s="7"/>
      <c r="J255" s="8"/>
      <c r="K255" s="38"/>
      <c r="L255" s="8"/>
      <c r="M255" s="2"/>
      <c r="N255" s="2"/>
      <c r="O255" s="22"/>
      <c r="P255" s="7"/>
      <c r="Q255" s="8"/>
      <c r="R255" s="38"/>
      <c r="S255" s="8"/>
      <c r="T255" s="2"/>
      <c r="U255" s="2"/>
      <c r="V255" s="22"/>
      <c r="W255" s="7"/>
      <c r="X255" s="8"/>
      <c r="Y255" s="38"/>
      <c r="Z255" s="8"/>
    </row>
    <row r="256" spans="1:26" ht="18" x14ac:dyDescent="0.4">
      <c r="A256" s="22"/>
      <c r="B256" s="7"/>
      <c r="C256" s="8"/>
      <c r="D256" s="38"/>
      <c r="E256" s="8"/>
      <c r="F256" s="2"/>
      <c r="G256" s="2"/>
      <c r="H256" s="22"/>
      <c r="I256" s="7"/>
      <c r="J256" s="8"/>
      <c r="K256" s="38"/>
      <c r="L256" s="8"/>
      <c r="M256" s="2"/>
      <c r="N256" s="2"/>
      <c r="O256" s="22"/>
      <c r="P256" s="7"/>
      <c r="Q256" s="8"/>
      <c r="R256" s="38"/>
      <c r="S256" s="8"/>
      <c r="T256" s="2"/>
      <c r="U256" s="2"/>
      <c r="V256" s="22"/>
      <c r="W256" s="7"/>
      <c r="X256" s="8"/>
      <c r="Y256" s="38"/>
      <c r="Z256" s="8"/>
    </row>
    <row r="257" spans="1:26" ht="18" x14ac:dyDescent="0.4">
      <c r="A257" s="22"/>
      <c r="B257" s="7"/>
      <c r="C257" s="8"/>
      <c r="D257" s="38"/>
      <c r="E257" s="8"/>
      <c r="F257" s="2"/>
      <c r="G257" s="2"/>
      <c r="H257" s="22"/>
      <c r="I257" s="7"/>
      <c r="J257" s="8"/>
      <c r="K257" s="38"/>
      <c r="L257" s="8"/>
      <c r="M257" s="2"/>
      <c r="N257" s="2"/>
      <c r="O257" s="22"/>
      <c r="P257" s="7"/>
      <c r="Q257" s="8"/>
      <c r="R257" s="38"/>
      <c r="S257" s="8"/>
      <c r="T257" s="2"/>
      <c r="U257" s="2"/>
      <c r="V257" s="22"/>
      <c r="W257" s="7"/>
      <c r="X257" s="8"/>
      <c r="Y257" s="38"/>
      <c r="Z257" s="8"/>
    </row>
    <row r="258" spans="1:26" ht="17.5" x14ac:dyDescent="0.35">
      <c r="A258" s="6" t="s">
        <v>138</v>
      </c>
      <c r="B258" s="7"/>
      <c r="C258" s="8"/>
      <c r="D258" s="9"/>
      <c r="E258" s="8"/>
      <c r="F258" s="2"/>
      <c r="G258" s="2"/>
      <c r="H258" s="6" t="s">
        <v>138</v>
      </c>
      <c r="I258" s="7"/>
      <c r="J258" s="8"/>
      <c r="K258" s="9"/>
      <c r="L258" s="8"/>
      <c r="M258" s="2"/>
      <c r="N258" s="2"/>
      <c r="O258" s="6" t="s">
        <v>138</v>
      </c>
      <c r="P258" s="7"/>
      <c r="Q258" s="8"/>
      <c r="R258" s="9"/>
      <c r="S258" s="8"/>
      <c r="T258" s="2"/>
      <c r="U258" s="2"/>
      <c r="V258" s="6" t="s">
        <v>138</v>
      </c>
      <c r="W258" s="7"/>
      <c r="X258" s="8"/>
      <c r="Y258" s="9"/>
      <c r="Z258" s="8"/>
    </row>
    <row r="259" spans="1:26" ht="17.5" x14ac:dyDescent="0.35">
      <c r="A259" s="10"/>
      <c r="B259" s="11"/>
      <c r="C259" s="10"/>
      <c r="D259" s="12"/>
      <c r="E259" s="10"/>
      <c r="F259" s="2"/>
      <c r="G259" s="2"/>
      <c r="H259" s="10"/>
      <c r="I259" s="11"/>
      <c r="J259" s="10"/>
      <c r="K259" s="12"/>
      <c r="L259" s="10"/>
      <c r="M259" s="2"/>
      <c r="N259" s="2"/>
      <c r="O259" s="10"/>
      <c r="P259" s="11"/>
      <c r="Q259" s="10"/>
      <c r="R259" s="12"/>
      <c r="S259" s="10"/>
      <c r="T259" s="2"/>
      <c r="U259" s="2"/>
      <c r="V259" s="10"/>
      <c r="W259" s="11"/>
      <c r="X259" s="10"/>
      <c r="Y259" s="12"/>
      <c r="Z259" s="10"/>
    </row>
    <row r="260" spans="1:26" ht="36" x14ac:dyDescent="0.4">
      <c r="A260" s="13" t="s">
        <v>76</v>
      </c>
      <c r="B260" s="14" t="s">
        <v>114</v>
      </c>
      <c r="C260" s="15" t="s">
        <v>70</v>
      </c>
      <c r="D260" s="16" t="s">
        <v>71</v>
      </c>
      <c r="E260" s="15" t="s">
        <v>70</v>
      </c>
      <c r="F260" s="2"/>
      <c r="G260" s="2"/>
      <c r="H260" s="13" t="s">
        <v>76</v>
      </c>
      <c r="I260" s="14" t="s">
        <v>114</v>
      </c>
      <c r="J260" s="15" t="s">
        <v>70</v>
      </c>
      <c r="K260" s="16" t="s">
        <v>71</v>
      </c>
      <c r="L260" s="15" t="s">
        <v>70</v>
      </c>
      <c r="M260" s="2"/>
      <c r="N260" s="2"/>
      <c r="O260" s="13" t="s">
        <v>76</v>
      </c>
      <c r="P260" s="14" t="s">
        <v>114</v>
      </c>
      <c r="Q260" s="15" t="s">
        <v>70</v>
      </c>
      <c r="R260" s="16" t="s">
        <v>71</v>
      </c>
      <c r="S260" s="15" t="s">
        <v>70</v>
      </c>
      <c r="T260" s="2"/>
      <c r="U260" s="2"/>
      <c r="V260" s="13" t="s">
        <v>76</v>
      </c>
      <c r="W260" s="14" t="s">
        <v>114</v>
      </c>
      <c r="X260" s="15" t="s">
        <v>70</v>
      </c>
      <c r="Y260" s="16" t="s">
        <v>71</v>
      </c>
      <c r="Z260" s="15" t="s">
        <v>70</v>
      </c>
    </row>
    <row r="261" spans="1:26" ht="17.5" x14ac:dyDescent="0.35">
      <c r="A261" s="10"/>
      <c r="B261" s="11"/>
      <c r="C261" s="17"/>
      <c r="D261" s="12"/>
      <c r="E261" s="17"/>
      <c r="F261" s="2"/>
      <c r="G261" s="2"/>
      <c r="H261" s="10"/>
      <c r="I261" s="11"/>
      <c r="J261" s="17"/>
      <c r="K261" s="12"/>
      <c r="L261" s="17"/>
      <c r="M261" s="2"/>
      <c r="N261" s="2"/>
      <c r="O261" s="10"/>
      <c r="P261" s="11"/>
      <c r="Q261" s="17"/>
      <c r="R261" s="12"/>
      <c r="S261" s="17"/>
      <c r="T261" s="2"/>
      <c r="U261" s="2"/>
      <c r="V261" s="10"/>
      <c r="W261" s="11"/>
      <c r="X261" s="17"/>
      <c r="Y261" s="12"/>
      <c r="Z261" s="17"/>
    </row>
    <row r="262" spans="1:26" ht="17.5" x14ac:dyDescent="0.35">
      <c r="A262" s="8" t="s">
        <v>16</v>
      </c>
      <c r="B262" s="7">
        <v>2474527.71</v>
      </c>
      <c r="C262" s="18">
        <v>0.63745441369678479</v>
      </c>
      <c r="D262" s="9">
        <v>6</v>
      </c>
      <c r="E262" s="18">
        <v>0.4</v>
      </c>
      <c r="F262" s="2"/>
      <c r="G262" s="2"/>
      <c r="H262" s="8" t="s">
        <v>16</v>
      </c>
      <c r="I262" s="7">
        <v>542478.02</v>
      </c>
      <c r="J262" s="18">
        <v>0.13348452251179488</v>
      </c>
      <c r="K262" s="9">
        <v>4</v>
      </c>
      <c r="L262" s="18">
        <v>0.26666666666666666</v>
      </c>
      <c r="M262" s="2"/>
      <c r="N262" s="2"/>
      <c r="O262" s="8" t="s">
        <v>16</v>
      </c>
      <c r="P262" s="7">
        <v>1415164.67</v>
      </c>
      <c r="Q262" s="18">
        <v>0.41540619597449135</v>
      </c>
      <c r="R262" s="9">
        <v>3</v>
      </c>
      <c r="S262" s="18">
        <v>0.3</v>
      </c>
      <c r="T262" s="2"/>
      <c r="U262" s="2"/>
      <c r="V262" s="8" t="s">
        <v>16</v>
      </c>
      <c r="W262" s="7">
        <v>394746.35</v>
      </c>
      <c r="X262" s="18">
        <v>0.11182224040880515</v>
      </c>
      <c r="Y262" s="9">
        <v>2</v>
      </c>
      <c r="Z262" s="18">
        <v>0.16666666666666666</v>
      </c>
    </row>
    <row r="263" spans="1:26" ht="17.5" x14ac:dyDescent="0.35">
      <c r="A263" s="8" t="s">
        <v>17</v>
      </c>
      <c r="B263" s="7">
        <v>0</v>
      </c>
      <c r="C263" s="18">
        <v>0</v>
      </c>
      <c r="D263" s="9">
        <v>0</v>
      </c>
      <c r="E263" s="18">
        <v>0</v>
      </c>
      <c r="F263" s="2"/>
      <c r="G263" s="2"/>
      <c r="H263" s="8" t="s">
        <v>17</v>
      </c>
      <c r="I263" s="7">
        <v>2086923.93</v>
      </c>
      <c r="J263" s="18">
        <v>0.51351766162708024</v>
      </c>
      <c r="K263" s="9">
        <v>2</v>
      </c>
      <c r="L263" s="18">
        <v>0.13333333333333333</v>
      </c>
      <c r="M263" s="2"/>
      <c r="N263" s="2"/>
      <c r="O263" s="8" t="s">
        <v>17</v>
      </c>
      <c r="P263" s="7">
        <v>897475.17</v>
      </c>
      <c r="Q263" s="18">
        <v>0.26344407421594263</v>
      </c>
      <c r="R263" s="9">
        <v>1</v>
      </c>
      <c r="S263" s="18">
        <v>0.1</v>
      </c>
      <c r="T263" s="2"/>
      <c r="U263" s="2"/>
      <c r="V263" s="8" t="s">
        <v>17</v>
      </c>
      <c r="W263" s="7">
        <v>2186620.9900000002</v>
      </c>
      <c r="X263" s="18">
        <v>0.61941765396113113</v>
      </c>
      <c r="Y263" s="9">
        <v>3</v>
      </c>
      <c r="Z263" s="18">
        <v>0.25</v>
      </c>
    </row>
    <row r="264" spans="1:26" ht="17.5" x14ac:dyDescent="0.35">
      <c r="A264" s="8" t="s">
        <v>18</v>
      </c>
      <c r="B264" s="7">
        <v>0</v>
      </c>
      <c r="C264" s="18">
        <v>0</v>
      </c>
      <c r="D264" s="9">
        <v>0</v>
      </c>
      <c r="E264" s="18">
        <v>0</v>
      </c>
      <c r="F264" s="2"/>
      <c r="G264" s="2"/>
      <c r="H264" s="8" t="s">
        <v>18</v>
      </c>
      <c r="I264" s="7">
        <v>0</v>
      </c>
      <c r="J264" s="18">
        <v>0</v>
      </c>
      <c r="K264" s="9">
        <v>0</v>
      </c>
      <c r="L264" s="18">
        <v>0</v>
      </c>
      <c r="M264" s="2"/>
      <c r="N264" s="2"/>
      <c r="O264" s="8" t="s">
        <v>18</v>
      </c>
      <c r="P264" s="7">
        <v>121405.37</v>
      </c>
      <c r="Q264" s="18">
        <v>3.5637225823745046E-2</v>
      </c>
      <c r="R264" s="9">
        <v>1</v>
      </c>
      <c r="S264" s="18">
        <v>0.1</v>
      </c>
      <c r="T264" s="2"/>
      <c r="U264" s="2"/>
      <c r="V264" s="8" t="s">
        <v>18</v>
      </c>
      <c r="W264" s="7">
        <v>120683.51</v>
      </c>
      <c r="X264" s="18">
        <v>3.4186764408583994E-2</v>
      </c>
      <c r="Y264" s="9">
        <v>2</v>
      </c>
      <c r="Z264" s="18">
        <v>0.16666666666666666</v>
      </c>
    </row>
    <row r="265" spans="1:26" ht="17.5" x14ac:dyDescent="0.35">
      <c r="A265" s="8" t="s">
        <v>19</v>
      </c>
      <c r="B265" s="7">
        <v>95721.31</v>
      </c>
      <c r="C265" s="18">
        <v>2.4658431302973041E-2</v>
      </c>
      <c r="D265" s="9">
        <v>1</v>
      </c>
      <c r="E265" s="18">
        <v>6.6666666666666666E-2</v>
      </c>
      <c r="F265" s="2"/>
      <c r="G265" s="2"/>
      <c r="H265" s="8" t="s">
        <v>19</v>
      </c>
      <c r="I265" s="7">
        <v>141209.35999999999</v>
      </c>
      <c r="J265" s="18">
        <v>3.4746594882860221E-2</v>
      </c>
      <c r="K265" s="9">
        <v>1</v>
      </c>
      <c r="L265" s="18">
        <v>6.6666666666666666E-2</v>
      </c>
      <c r="M265" s="2"/>
      <c r="N265" s="2"/>
      <c r="O265" s="8" t="s">
        <v>19</v>
      </c>
      <c r="P265" s="7">
        <v>219686.73</v>
      </c>
      <c r="Q265" s="18">
        <v>6.4486650034426857E-2</v>
      </c>
      <c r="R265" s="9">
        <v>1</v>
      </c>
      <c r="S265" s="18">
        <v>0.1</v>
      </c>
      <c r="T265" s="2"/>
      <c r="U265" s="2"/>
      <c r="V265" s="8" t="s">
        <v>19</v>
      </c>
      <c r="W265" s="7">
        <v>112452.79</v>
      </c>
      <c r="X265" s="18">
        <v>3.1855197440130552E-2</v>
      </c>
      <c r="Y265" s="9">
        <v>1</v>
      </c>
      <c r="Z265" s="18">
        <v>8.3333333333333329E-2</v>
      </c>
    </row>
    <row r="266" spans="1:26" ht="17.5" x14ac:dyDescent="0.35">
      <c r="A266" s="8" t="s">
        <v>20</v>
      </c>
      <c r="B266" s="7">
        <v>0</v>
      </c>
      <c r="C266" s="18">
        <v>0</v>
      </c>
      <c r="D266" s="9">
        <v>0</v>
      </c>
      <c r="E266" s="18">
        <v>0</v>
      </c>
      <c r="F266" s="2"/>
      <c r="G266" s="2"/>
      <c r="H266" s="8" t="s">
        <v>20</v>
      </c>
      <c r="I266" s="7">
        <v>0</v>
      </c>
      <c r="J266" s="18">
        <v>0</v>
      </c>
      <c r="K266" s="9">
        <v>0</v>
      </c>
      <c r="L266" s="18">
        <v>0</v>
      </c>
      <c r="M266" s="2"/>
      <c r="N266" s="2"/>
      <c r="O266" s="8" t="s">
        <v>20</v>
      </c>
      <c r="P266" s="7">
        <v>0</v>
      </c>
      <c r="Q266" s="18">
        <v>0</v>
      </c>
      <c r="R266" s="9">
        <v>0</v>
      </c>
      <c r="S266" s="18">
        <v>0</v>
      </c>
      <c r="T266" s="2"/>
      <c r="U266" s="2"/>
      <c r="V266" s="8" t="s">
        <v>20</v>
      </c>
      <c r="W266" s="7">
        <v>0</v>
      </c>
      <c r="X266" s="18">
        <v>0</v>
      </c>
      <c r="Y266" s="9">
        <v>0</v>
      </c>
      <c r="Z266" s="18">
        <v>0</v>
      </c>
    </row>
    <row r="267" spans="1:26" ht="17.5" x14ac:dyDescent="0.35">
      <c r="A267" s="8" t="s">
        <v>21</v>
      </c>
      <c r="B267" s="7">
        <v>315496.84999999998</v>
      </c>
      <c r="C267" s="18">
        <v>8.1274038163804796E-2</v>
      </c>
      <c r="D267" s="9">
        <v>3</v>
      </c>
      <c r="E267" s="18">
        <v>0.2</v>
      </c>
      <c r="F267" s="2"/>
      <c r="G267" s="2"/>
      <c r="H267" s="8" t="s">
        <v>21</v>
      </c>
      <c r="I267" s="7">
        <v>0</v>
      </c>
      <c r="J267" s="18">
        <v>0</v>
      </c>
      <c r="K267" s="9">
        <v>0</v>
      </c>
      <c r="L267" s="18">
        <v>0</v>
      </c>
      <c r="M267" s="2"/>
      <c r="N267" s="2"/>
      <c r="O267" s="8" t="s">
        <v>21</v>
      </c>
      <c r="P267" s="7">
        <v>0</v>
      </c>
      <c r="Q267" s="18">
        <v>0</v>
      </c>
      <c r="R267" s="9">
        <v>0</v>
      </c>
      <c r="S267" s="18">
        <v>0</v>
      </c>
      <c r="T267" s="2"/>
      <c r="U267" s="2"/>
      <c r="V267" s="8" t="s">
        <v>21</v>
      </c>
      <c r="W267" s="7">
        <v>0</v>
      </c>
      <c r="X267" s="18">
        <v>0</v>
      </c>
      <c r="Y267" s="9">
        <v>0</v>
      </c>
      <c r="Z267" s="18">
        <v>0</v>
      </c>
    </row>
    <row r="268" spans="1:26" ht="17.5" x14ac:dyDescent="0.35">
      <c r="A268" s="8" t="s">
        <v>139</v>
      </c>
      <c r="B268" s="7">
        <v>505009.18</v>
      </c>
      <c r="C268" s="18">
        <v>0.13009364552575331</v>
      </c>
      <c r="D268" s="9">
        <v>2</v>
      </c>
      <c r="E268" s="18">
        <v>0.13333333333333333</v>
      </c>
      <c r="F268" s="2"/>
      <c r="G268" s="2"/>
      <c r="H268" s="8" t="s">
        <v>139</v>
      </c>
      <c r="I268" s="7">
        <v>423506.42</v>
      </c>
      <c r="J268" s="18">
        <v>0.10420984845502064</v>
      </c>
      <c r="K268" s="9">
        <v>4</v>
      </c>
      <c r="L268" s="18">
        <v>0.26666666666666666</v>
      </c>
      <c r="M268" s="2"/>
      <c r="N268" s="2"/>
      <c r="O268" s="8" t="s">
        <v>139</v>
      </c>
      <c r="P268" s="7">
        <v>0</v>
      </c>
      <c r="Q268" s="18">
        <v>0</v>
      </c>
      <c r="R268" s="9">
        <v>0</v>
      </c>
      <c r="S268" s="18">
        <v>0</v>
      </c>
      <c r="T268" s="2"/>
      <c r="U268" s="2"/>
      <c r="V268" s="8" t="s">
        <v>139</v>
      </c>
      <c r="W268" s="7">
        <v>348442.47</v>
      </c>
      <c r="X268" s="18">
        <v>9.8705453892044534E-2</v>
      </c>
      <c r="Y268" s="9">
        <v>2</v>
      </c>
      <c r="Z268" s="18">
        <v>0.16666666666666666</v>
      </c>
    </row>
    <row r="269" spans="1:26" ht="17.5" x14ac:dyDescent="0.35">
      <c r="A269" s="8" t="s">
        <v>140</v>
      </c>
      <c r="B269" s="7">
        <v>491134.63</v>
      </c>
      <c r="C269" s="18">
        <v>0.12651947131068395</v>
      </c>
      <c r="D269" s="9">
        <v>3</v>
      </c>
      <c r="E269" s="18">
        <v>0.2</v>
      </c>
      <c r="F269" s="2"/>
      <c r="G269" s="2"/>
      <c r="H269" s="8" t="s">
        <v>140</v>
      </c>
      <c r="I269" s="7">
        <v>869859.2</v>
      </c>
      <c r="J269" s="18">
        <v>0.21404137252324412</v>
      </c>
      <c r="K269" s="9">
        <v>4</v>
      </c>
      <c r="L269" s="18">
        <v>0.26666666666666666</v>
      </c>
      <c r="M269" s="2"/>
      <c r="N269" s="2"/>
      <c r="O269" s="8" t="s">
        <v>140</v>
      </c>
      <c r="P269" s="7">
        <v>752968.98</v>
      </c>
      <c r="Q269" s="18">
        <v>0.22102585395139412</v>
      </c>
      <c r="R269" s="9">
        <v>4</v>
      </c>
      <c r="S269" s="18">
        <v>0.4</v>
      </c>
      <c r="T269" s="2"/>
      <c r="U269" s="2"/>
      <c r="V269" s="8" t="s">
        <v>140</v>
      </c>
      <c r="W269" s="7">
        <v>367177.67</v>
      </c>
      <c r="X269" s="18">
        <v>0.10401268988930468</v>
      </c>
      <c r="Y269" s="9">
        <v>2</v>
      </c>
      <c r="Z269" s="18">
        <v>0.16666666666666666</v>
      </c>
    </row>
    <row r="270" spans="1:26" ht="17.5" x14ac:dyDescent="0.35">
      <c r="A270" s="8"/>
      <c r="B270" s="7"/>
      <c r="C270" s="21"/>
      <c r="D270" s="9"/>
      <c r="E270" s="21"/>
      <c r="F270" s="2"/>
      <c r="G270" s="2"/>
      <c r="H270" s="8"/>
      <c r="I270" s="7"/>
      <c r="J270" s="21"/>
      <c r="K270" s="9"/>
      <c r="L270" s="21"/>
      <c r="M270" s="2"/>
      <c r="N270" s="2"/>
      <c r="O270" s="8"/>
      <c r="P270" s="7"/>
      <c r="Q270" s="21"/>
      <c r="R270" s="9"/>
      <c r="S270" s="21"/>
      <c r="T270" s="2"/>
      <c r="U270" s="2"/>
      <c r="V270" s="8"/>
      <c r="W270" s="7"/>
      <c r="X270" s="21"/>
      <c r="Y270" s="9"/>
      <c r="Z270" s="21"/>
    </row>
    <row r="271" spans="1:26" ht="18.5" thickBot="1" x14ac:dyDescent="0.45">
      <c r="A271" s="22"/>
      <c r="B271" s="23">
        <f>SUM(B262:B270)</f>
        <v>3881889.68</v>
      </c>
      <c r="C271" s="24"/>
      <c r="D271" s="25">
        <f>SUM(D262:D270)</f>
        <v>15</v>
      </c>
      <c r="E271" s="24"/>
      <c r="F271" s="2"/>
      <c r="G271" s="2"/>
      <c r="H271" s="22"/>
      <c r="I271" s="23">
        <f>SUM(I262:I270)</f>
        <v>4063976.9299999997</v>
      </c>
      <c r="J271" s="24"/>
      <c r="K271" s="25">
        <f>SUM(K262:K270)</f>
        <v>15</v>
      </c>
      <c r="L271" s="24"/>
      <c r="M271" s="2"/>
      <c r="N271" s="2"/>
      <c r="O271" s="22"/>
      <c r="P271" s="23">
        <f>SUM(P262:P270)</f>
        <v>3406700.92</v>
      </c>
      <c r="Q271" s="24"/>
      <c r="R271" s="25">
        <f>SUM(R262:R270)</f>
        <v>10</v>
      </c>
      <c r="S271" s="24"/>
      <c r="T271" s="2"/>
      <c r="U271" s="2"/>
      <c r="V271" s="22"/>
      <c r="W271" s="23">
        <f>SUM(W262:W270)</f>
        <v>3530123.7800000003</v>
      </c>
      <c r="X271" s="24"/>
      <c r="Y271" s="25">
        <f>SUM(Y262:Y270)</f>
        <v>12</v>
      </c>
      <c r="Z271" s="24"/>
    </row>
    <row r="272" spans="1:26" ht="18" thickTop="1" x14ac:dyDescent="0.35">
      <c r="A272" s="8"/>
      <c r="B272" s="7"/>
      <c r="C272" s="8"/>
      <c r="D272" s="9"/>
      <c r="E272" s="8"/>
      <c r="F272" s="2"/>
      <c r="G272" s="2"/>
      <c r="H272" s="8"/>
      <c r="I272" s="7"/>
      <c r="J272" s="8"/>
      <c r="K272" s="9"/>
      <c r="L272" s="8"/>
      <c r="M272" s="2"/>
      <c r="N272" s="2"/>
      <c r="O272" s="8"/>
      <c r="P272" s="7"/>
      <c r="Q272" s="8"/>
      <c r="R272" s="9"/>
      <c r="S272" s="8"/>
      <c r="T272" s="2"/>
      <c r="U272" s="2"/>
      <c r="V272" s="8"/>
      <c r="W272" s="7"/>
      <c r="X272" s="8"/>
      <c r="Y272" s="9"/>
      <c r="Z272" s="8"/>
    </row>
    <row r="273" spans="1:26" ht="18" x14ac:dyDescent="0.4">
      <c r="A273" s="22" t="s">
        <v>88</v>
      </c>
      <c r="B273" s="7"/>
      <c r="C273" s="8"/>
      <c r="D273" s="38">
        <v>10.560515198627879</v>
      </c>
      <c r="E273" s="8"/>
      <c r="F273" s="2"/>
      <c r="G273" s="2"/>
      <c r="H273" s="22" t="s">
        <v>88</v>
      </c>
      <c r="I273" s="7"/>
      <c r="J273" s="8"/>
      <c r="K273" s="38">
        <v>5.981684679161047</v>
      </c>
      <c r="L273" s="8"/>
      <c r="M273" s="2"/>
      <c r="N273" s="2"/>
      <c r="O273" s="22" t="s">
        <v>88</v>
      </c>
      <c r="P273" s="7"/>
      <c r="Q273" s="8"/>
      <c r="R273" s="38">
        <v>5.7791090971392958</v>
      </c>
      <c r="S273" s="8"/>
      <c r="T273" s="2"/>
      <c r="U273" s="2"/>
      <c r="V273" s="22" t="s">
        <v>88</v>
      </c>
      <c r="W273" s="7"/>
      <c r="X273" s="8"/>
      <c r="Y273" s="38">
        <v>5.1977296385412259</v>
      </c>
      <c r="Z273" s="8"/>
    </row>
    <row r="274" spans="1:26" ht="18" x14ac:dyDescent="0.4">
      <c r="A274" s="22"/>
      <c r="B274" s="7"/>
      <c r="C274" s="8"/>
      <c r="D274" s="38"/>
      <c r="E274" s="8"/>
      <c r="F274" s="2"/>
      <c r="G274" s="2"/>
      <c r="H274" s="22"/>
      <c r="I274" s="7"/>
      <c r="J274" s="8"/>
      <c r="K274" s="38"/>
      <c r="L274" s="8"/>
      <c r="M274" s="2"/>
      <c r="N274" s="2"/>
      <c r="O274" s="22"/>
      <c r="P274" s="7"/>
      <c r="Q274" s="8"/>
      <c r="R274" s="38"/>
      <c r="S274" s="8"/>
      <c r="T274" s="2"/>
      <c r="U274" s="2"/>
      <c r="V274" s="22"/>
      <c r="W274" s="7"/>
      <c r="X274" s="8"/>
      <c r="Y274" s="38"/>
      <c r="Z274" s="8"/>
    </row>
    <row r="275" spans="1:26" ht="18" x14ac:dyDescent="0.4">
      <c r="A275" s="22"/>
      <c r="B275" s="7"/>
      <c r="C275" s="8"/>
      <c r="D275" s="38"/>
      <c r="E275" s="8"/>
      <c r="F275" s="2"/>
      <c r="G275" s="2"/>
      <c r="H275" s="22"/>
      <c r="I275" s="7"/>
      <c r="J275" s="8"/>
      <c r="K275" s="38"/>
      <c r="L275" s="8"/>
      <c r="M275" s="2"/>
      <c r="N275" s="2"/>
      <c r="O275" s="22"/>
      <c r="P275" s="7"/>
      <c r="Q275" s="8"/>
      <c r="R275" s="38"/>
      <c r="S275" s="8"/>
      <c r="T275" s="2"/>
      <c r="U275" s="2"/>
      <c r="V275" s="22"/>
      <c r="W275" s="7"/>
      <c r="X275" s="8"/>
      <c r="Y275" s="38"/>
      <c r="Z275" s="8"/>
    </row>
    <row r="276" spans="1:26" ht="18" x14ac:dyDescent="0.4">
      <c r="A276" s="22"/>
      <c r="B276" s="7"/>
      <c r="C276" s="8"/>
      <c r="D276" s="38"/>
      <c r="E276" s="8"/>
      <c r="F276" s="2"/>
      <c r="G276" s="2"/>
      <c r="H276" s="22"/>
      <c r="I276" s="7"/>
      <c r="J276" s="8"/>
      <c r="K276" s="38"/>
      <c r="L276" s="8"/>
      <c r="M276" s="2"/>
      <c r="N276" s="2"/>
      <c r="O276" s="22"/>
      <c r="P276" s="7"/>
      <c r="Q276" s="8"/>
      <c r="R276" s="38"/>
      <c r="S276" s="8"/>
      <c r="T276" s="2"/>
      <c r="U276" s="2"/>
      <c r="V276" s="22"/>
      <c r="W276" s="7"/>
      <c r="X276" s="8"/>
      <c r="Y276" s="38"/>
      <c r="Z276" s="8"/>
    </row>
    <row r="277" spans="1:26" ht="18" x14ac:dyDescent="0.4">
      <c r="A277" s="22"/>
      <c r="B277" s="7"/>
      <c r="C277" s="8"/>
      <c r="D277" s="38"/>
      <c r="E277" s="8"/>
      <c r="F277" s="2"/>
      <c r="G277" s="2"/>
      <c r="H277" s="22"/>
      <c r="I277" s="7"/>
      <c r="J277" s="8"/>
      <c r="K277" s="38"/>
      <c r="L277" s="8"/>
      <c r="M277" s="2"/>
      <c r="N277" s="2"/>
      <c r="O277" s="22"/>
      <c r="P277" s="7"/>
      <c r="Q277" s="8"/>
      <c r="R277" s="38"/>
      <c r="S277" s="8"/>
      <c r="T277" s="2"/>
      <c r="U277" s="2"/>
      <c r="V277" s="22"/>
      <c r="W277" s="7"/>
      <c r="X277" s="8"/>
      <c r="Y277" s="38"/>
      <c r="Z277" s="8"/>
    </row>
    <row r="278" spans="1:26" ht="18" x14ac:dyDescent="0.4">
      <c r="A278" s="22"/>
      <c r="B278" s="7"/>
      <c r="C278" s="8"/>
      <c r="D278" s="38"/>
      <c r="E278" s="8"/>
      <c r="F278" s="2"/>
      <c r="G278" s="2"/>
      <c r="H278" s="22"/>
      <c r="I278" s="7"/>
      <c r="J278" s="8"/>
      <c r="K278" s="38"/>
      <c r="L278" s="8"/>
      <c r="M278" s="2"/>
      <c r="N278" s="2"/>
      <c r="O278" s="22"/>
      <c r="P278" s="7"/>
      <c r="Q278" s="8"/>
      <c r="R278" s="38"/>
      <c r="S278" s="8"/>
      <c r="T278" s="2"/>
      <c r="U278" s="2"/>
      <c r="V278" s="22"/>
      <c r="W278" s="7"/>
      <c r="X278" s="8"/>
      <c r="Y278" s="38"/>
      <c r="Z278" s="8"/>
    </row>
    <row r="279" spans="1:26" ht="18" x14ac:dyDescent="0.4">
      <c r="A279" s="22"/>
      <c r="B279" s="7"/>
      <c r="C279" s="8"/>
      <c r="D279" s="38"/>
      <c r="E279" s="8"/>
      <c r="F279" s="2"/>
      <c r="G279" s="2"/>
      <c r="H279" s="22"/>
      <c r="I279" s="7"/>
      <c r="J279" s="8"/>
      <c r="K279" s="38"/>
      <c r="L279" s="8"/>
      <c r="M279" s="2"/>
      <c r="N279" s="2"/>
      <c r="O279" s="22"/>
      <c r="P279" s="7"/>
      <c r="Q279" s="8"/>
      <c r="R279" s="38"/>
      <c r="S279" s="8"/>
      <c r="T279" s="2"/>
      <c r="U279" s="2"/>
      <c r="V279" s="22"/>
      <c r="W279" s="7"/>
      <c r="X279" s="8"/>
      <c r="Y279" s="38"/>
      <c r="Z279" s="8"/>
    </row>
    <row r="280" spans="1:26" ht="18" x14ac:dyDescent="0.4">
      <c r="A280" s="22"/>
      <c r="B280" s="7"/>
      <c r="C280" s="8"/>
      <c r="D280" s="38"/>
      <c r="E280" s="8"/>
      <c r="F280" s="2"/>
      <c r="G280" s="2"/>
      <c r="H280" s="22"/>
      <c r="I280" s="7"/>
      <c r="J280" s="8"/>
      <c r="K280" s="38"/>
      <c r="L280" s="8"/>
      <c r="M280" s="2"/>
      <c r="N280" s="2"/>
      <c r="O280" s="22"/>
      <c r="P280" s="7"/>
      <c r="Q280" s="8"/>
      <c r="R280" s="38"/>
      <c r="S280" s="8"/>
      <c r="T280" s="2"/>
      <c r="U280" s="2"/>
      <c r="V280" s="22"/>
      <c r="W280" s="7"/>
      <c r="X280" s="8"/>
      <c r="Y280" s="38"/>
      <c r="Z280" s="8"/>
    </row>
    <row r="281" spans="1:26" ht="18" x14ac:dyDescent="0.4">
      <c r="A281" s="22"/>
      <c r="B281" s="7"/>
      <c r="C281" s="8"/>
      <c r="D281" s="38"/>
      <c r="E281" s="8"/>
      <c r="F281" s="2"/>
      <c r="G281" s="2"/>
      <c r="H281" s="22"/>
      <c r="I281" s="7"/>
      <c r="J281" s="8"/>
      <c r="K281" s="38"/>
      <c r="L281" s="8"/>
      <c r="M281" s="2"/>
      <c r="N281" s="2"/>
      <c r="O281" s="22"/>
      <c r="P281" s="7"/>
      <c r="Q281" s="8"/>
      <c r="R281" s="38"/>
      <c r="S281" s="8"/>
      <c r="T281" s="2"/>
      <c r="U281" s="2"/>
      <c r="V281" s="22"/>
      <c r="W281" s="7"/>
      <c r="X281" s="8"/>
      <c r="Y281" s="38"/>
      <c r="Z281" s="8"/>
    </row>
    <row r="282" spans="1:26" ht="18" x14ac:dyDescent="0.4">
      <c r="A282" s="22"/>
      <c r="B282" s="7"/>
      <c r="C282" s="8"/>
      <c r="D282" s="38"/>
      <c r="E282" s="8"/>
      <c r="F282" s="2"/>
      <c r="G282" s="2"/>
      <c r="H282" s="22"/>
      <c r="I282" s="7"/>
      <c r="J282" s="8"/>
      <c r="K282" s="38"/>
      <c r="L282" s="8"/>
      <c r="M282" s="2"/>
      <c r="N282" s="2"/>
      <c r="O282" s="22"/>
      <c r="P282" s="7"/>
      <c r="Q282" s="8"/>
      <c r="R282" s="38"/>
      <c r="S282" s="8"/>
      <c r="T282" s="2"/>
      <c r="U282" s="2"/>
      <c r="V282" s="22"/>
      <c r="W282" s="7"/>
      <c r="X282" s="8"/>
      <c r="Y282" s="38"/>
      <c r="Z282" s="8"/>
    </row>
    <row r="283" spans="1:26" ht="18" x14ac:dyDescent="0.4">
      <c r="A283" s="22"/>
      <c r="B283" s="7"/>
      <c r="C283" s="8"/>
      <c r="D283" s="38"/>
      <c r="E283" s="8"/>
      <c r="F283" s="2"/>
      <c r="G283" s="2"/>
      <c r="H283" s="22"/>
      <c r="I283" s="7"/>
      <c r="J283" s="8"/>
      <c r="K283" s="38"/>
      <c r="L283" s="8"/>
      <c r="M283" s="2"/>
      <c r="N283" s="2"/>
      <c r="O283" s="22"/>
      <c r="P283" s="7"/>
      <c r="Q283" s="8"/>
      <c r="R283" s="38"/>
      <c r="S283" s="8"/>
      <c r="T283" s="2"/>
      <c r="U283" s="2"/>
      <c r="V283" s="22"/>
      <c r="W283" s="7"/>
      <c r="X283" s="8"/>
      <c r="Y283" s="38"/>
      <c r="Z283" s="8"/>
    </row>
    <row r="284" spans="1:26" ht="18" x14ac:dyDescent="0.4">
      <c r="A284" s="22"/>
      <c r="B284" s="7"/>
      <c r="C284" s="8"/>
      <c r="D284" s="38"/>
      <c r="E284" s="8"/>
      <c r="F284" s="2"/>
      <c r="G284" s="2"/>
      <c r="H284" s="22"/>
      <c r="I284" s="7"/>
      <c r="J284" s="8"/>
      <c r="K284" s="38"/>
      <c r="L284" s="8"/>
      <c r="M284" s="2"/>
      <c r="N284" s="2"/>
      <c r="O284" s="22"/>
      <c r="P284" s="7"/>
      <c r="Q284" s="8"/>
      <c r="R284" s="38"/>
      <c r="S284" s="8"/>
      <c r="T284" s="2"/>
      <c r="U284" s="2"/>
      <c r="V284" s="22"/>
      <c r="W284" s="7"/>
      <c r="X284" s="8"/>
      <c r="Y284" s="38"/>
      <c r="Z284" s="8"/>
    </row>
    <row r="285" spans="1:26" ht="18" x14ac:dyDescent="0.4">
      <c r="A285" s="22"/>
      <c r="B285" s="7"/>
      <c r="C285" s="8"/>
      <c r="D285" s="38"/>
      <c r="E285" s="8"/>
      <c r="F285" s="2"/>
      <c r="G285" s="2"/>
      <c r="H285" s="22"/>
      <c r="I285" s="7"/>
      <c r="J285" s="8"/>
      <c r="K285" s="38"/>
      <c r="L285" s="8"/>
      <c r="M285" s="2"/>
      <c r="N285" s="2"/>
      <c r="O285" s="22"/>
      <c r="P285" s="7"/>
      <c r="Q285" s="8"/>
      <c r="R285" s="38"/>
      <c r="S285" s="8"/>
      <c r="T285" s="2"/>
      <c r="U285" s="2"/>
      <c r="V285" s="22"/>
      <c r="W285" s="7"/>
      <c r="X285" s="8"/>
      <c r="Y285" s="38"/>
      <c r="Z285" s="8"/>
    </row>
    <row r="286" spans="1:26" ht="18" x14ac:dyDescent="0.4">
      <c r="A286" s="22"/>
      <c r="B286" s="7"/>
      <c r="C286" s="8"/>
      <c r="D286" s="38"/>
      <c r="E286" s="8"/>
      <c r="F286" s="2"/>
      <c r="G286" s="2"/>
      <c r="H286" s="22"/>
      <c r="I286" s="7"/>
      <c r="J286" s="8"/>
      <c r="K286" s="38"/>
      <c r="L286" s="8"/>
      <c r="M286" s="2"/>
      <c r="N286" s="2"/>
      <c r="O286" s="22"/>
      <c r="P286" s="7"/>
      <c r="Q286" s="8"/>
      <c r="R286" s="38"/>
      <c r="S286" s="8"/>
      <c r="T286" s="2"/>
      <c r="U286" s="2"/>
      <c r="V286" s="22"/>
      <c r="W286" s="7"/>
      <c r="X286" s="8"/>
      <c r="Y286" s="38"/>
      <c r="Z286" s="8"/>
    </row>
    <row r="287" spans="1:26" ht="18" x14ac:dyDescent="0.4">
      <c r="A287" s="22"/>
      <c r="B287" s="7"/>
      <c r="C287" s="8"/>
      <c r="D287" s="38"/>
      <c r="E287" s="8"/>
      <c r="F287" s="2"/>
      <c r="G287" s="2"/>
      <c r="H287" s="22"/>
      <c r="I287" s="7"/>
      <c r="J287" s="8"/>
      <c r="K287" s="38"/>
      <c r="L287" s="8"/>
      <c r="M287" s="2"/>
      <c r="N287" s="2"/>
      <c r="O287" s="22"/>
      <c r="P287" s="7"/>
      <c r="Q287" s="8"/>
      <c r="R287" s="38"/>
      <c r="S287" s="8"/>
      <c r="T287" s="2"/>
      <c r="U287" s="2"/>
      <c r="V287" s="22"/>
      <c r="W287" s="7"/>
      <c r="X287" s="8"/>
      <c r="Y287" s="38"/>
      <c r="Z287" s="8"/>
    </row>
    <row r="288" spans="1:26" ht="18" x14ac:dyDescent="0.4">
      <c r="A288" s="22"/>
      <c r="B288" s="7"/>
      <c r="C288" s="8"/>
      <c r="D288" s="38"/>
      <c r="E288" s="8"/>
      <c r="F288" s="2"/>
      <c r="G288" s="2"/>
      <c r="H288" s="22"/>
      <c r="I288" s="7"/>
      <c r="J288" s="8"/>
      <c r="K288" s="38"/>
      <c r="L288" s="8"/>
      <c r="M288" s="2"/>
      <c r="N288" s="2"/>
      <c r="O288" s="22"/>
      <c r="P288" s="7"/>
      <c r="Q288" s="8"/>
      <c r="R288" s="38"/>
      <c r="S288" s="8"/>
      <c r="T288" s="2"/>
      <c r="U288" s="2"/>
      <c r="V288" s="22"/>
      <c r="W288" s="7"/>
      <c r="X288" s="8"/>
      <c r="Y288" s="38"/>
      <c r="Z288" s="8"/>
    </row>
    <row r="289" spans="1:26" ht="18" x14ac:dyDescent="0.4">
      <c r="A289" s="22"/>
      <c r="B289" s="7"/>
      <c r="C289" s="8"/>
      <c r="D289" s="38"/>
      <c r="E289" s="8"/>
      <c r="F289" s="2"/>
      <c r="G289" s="2"/>
      <c r="H289" s="22"/>
      <c r="I289" s="7"/>
      <c r="J289" s="8"/>
      <c r="K289" s="38"/>
      <c r="L289" s="8"/>
      <c r="M289" s="2"/>
      <c r="N289" s="2"/>
      <c r="O289" s="22"/>
      <c r="P289" s="7"/>
      <c r="Q289" s="8"/>
      <c r="R289" s="38"/>
      <c r="S289" s="8"/>
      <c r="T289" s="2"/>
      <c r="U289" s="2"/>
      <c r="V289" s="22"/>
      <c r="W289" s="7"/>
      <c r="X289" s="8"/>
      <c r="Y289" s="38"/>
      <c r="Z289" s="8"/>
    </row>
    <row r="290" spans="1:26" ht="18" x14ac:dyDescent="0.4">
      <c r="A290" s="22"/>
      <c r="B290" s="7"/>
      <c r="C290" s="8"/>
      <c r="D290" s="38"/>
      <c r="E290" s="8"/>
      <c r="F290" s="2"/>
      <c r="G290" s="2"/>
      <c r="H290" s="22"/>
      <c r="I290" s="7"/>
      <c r="J290" s="8"/>
      <c r="K290" s="38"/>
      <c r="L290" s="8"/>
      <c r="M290" s="2"/>
      <c r="N290" s="2"/>
      <c r="O290" s="22"/>
      <c r="P290" s="7"/>
      <c r="Q290" s="8"/>
      <c r="R290" s="38"/>
      <c r="S290" s="8"/>
      <c r="T290" s="2"/>
      <c r="U290" s="2"/>
      <c r="V290" s="22"/>
      <c r="W290" s="7"/>
      <c r="X290" s="8"/>
      <c r="Y290" s="38"/>
      <c r="Z290" s="8"/>
    </row>
    <row r="291" spans="1:26" ht="18" x14ac:dyDescent="0.4">
      <c r="A291" s="22"/>
      <c r="B291" s="7"/>
      <c r="C291" s="8"/>
      <c r="D291" s="38"/>
      <c r="E291" s="8"/>
      <c r="F291" s="2"/>
      <c r="G291" s="2"/>
      <c r="H291" s="22"/>
      <c r="I291" s="7"/>
      <c r="J291" s="8"/>
      <c r="K291" s="38"/>
      <c r="L291" s="8"/>
      <c r="M291" s="2"/>
      <c r="N291" s="2"/>
      <c r="O291" s="22"/>
      <c r="P291" s="7"/>
      <c r="Q291" s="8"/>
      <c r="R291" s="38"/>
      <c r="S291" s="8"/>
      <c r="T291" s="2"/>
      <c r="U291" s="2"/>
      <c r="V291" s="22"/>
      <c r="W291" s="7"/>
      <c r="X291" s="8"/>
      <c r="Y291" s="38"/>
      <c r="Z291" s="8"/>
    </row>
    <row r="292" spans="1:26" ht="18" x14ac:dyDescent="0.4">
      <c r="A292" s="22"/>
      <c r="B292" s="7"/>
      <c r="C292" s="8"/>
      <c r="D292" s="38"/>
      <c r="E292" s="8"/>
      <c r="F292" s="2"/>
      <c r="G292" s="2"/>
      <c r="H292" s="22"/>
      <c r="I292" s="7"/>
      <c r="J292" s="8"/>
      <c r="K292" s="38"/>
      <c r="L292" s="8"/>
      <c r="M292" s="2"/>
      <c r="N292" s="2"/>
      <c r="O292" s="22"/>
      <c r="P292" s="7"/>
      <c r="Q292" s="8"/>
      <c r="R292" s="38"/>
      <c r="S292" s="8"/>
      <c r="T292" s="2"/>
      <c r="U292" s="2"/>
      <c r="V292" s="22"/>
      <c r="W292" s="7"/>
      <c r="X292" s="8"/>
      <c r="Y292" s="38"/>
      <c r="Z292" s="8"/>
    </row>
    <row r="293" spans="1:26" ht="15.5" x14ac:dyDescent="0.35">
      <c r="A293" s="39"/>
      <c r="B293" s="40"/>
      <c r="C293" s="39"/>
      <c r="D293" s="41"/>
      <c r="E293" s="39"/>
      <c r="F293" s="2"/>
      <c r="G293" s="2"/>
      <c r="H293" s="39"/>
      <c r="I293" s="40"/>
      <c r="J293" s="39"/>
      <c r="K293" s="41"/>
      <c r="L293" s="39"/>
      <c r="M293" s="2"/>
      <c r="N293" s="2"/>
      <c r="O293" s="39"/>
      <c r="P293" s="40"/>
      <c r="Q293" s="39"/>
      <c r="R293" s="41"/>
      <c r="S293" s="39"/>
      <c r="T293" s="2"/>
      <c r="U293" s="2"/>
      <c r="V293" s="39"/>
      <c r="W293" s="40"/>
      <c r="X293" s="39"/>
      <c r="Y293" s="41"/>
      <c r="Z293" s="39"/>
    </row>
    <row r="294" spans="1:26" ht="15.5" x14ac:dyDescent="0.35">
      <c r="A294" s="39"/>
      <c r="B294" s="40"/>
      <c r="C294" s="39"/>
      <c r="D294" s="41"/>
      <c r="E294" s="39"/>
      <c r="F294" s="2"/>
      <c r="G294" s="2"/>
      <c r="H294" s="39"/>
      <c r="I294" s="40"/>
      <c r="J294" s="39"/>
      <c r="K294" s="41"/>
      <c r="L294" s="39"/>
      <c r="M294" s="2"/>
      <c r="N294" s="2"/>
      <c r="O294" s="39"/>
      <c r="P294" s="40"/>
      <c r="Q294" s="39"/>
      <c r="R294" s="41"/>
      <c r="S294" s="39"/>
      <c r="T294" s="2"/>
      <c r="U294" s="2"/>
      <c r="V294" s="39"/>
      <c r="W294" s="40"/>
      <c r="X294" s="39"/>
      <c r="Y294" s="41"/>
      <c r="Z294" s="39"/>
    </row>
    <row r="295" spans="1:26" ht="15.5" x14ac:dyDescent="0.35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39"/>
      <c r="W295" s="40"/>
      <c r="X295" s="39"/>
      <c r="Y295" s="41"/>
      <c r="Z295" s="39"/>
    </row>
    <row r="296" spans="1:26" ht="15.5" x14ac:dyDescent="0.35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39"/>
      <c r="W296" s="40"/>
      <c r="X296" s="39"/>
      <c r="Y296" s="41"/>
      <c r="Z296" s="39"/>
    </row>
    <row r="297" spans="1:26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</row>
    <row r="298" spans="1:26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</row>
    <row r="299" spans="1:26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</row>
    <row r="300" spans="1:26" ht="36" x14ac:dyDescent="0.4">
      <c r="A300" s="13" t="s">
        <v>168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168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168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168</v>
      </c>
      <c r="W300" s="14" t="s">
        <v>114</v>
      </c>
      <c r="X300" s="15" t="s">
        <v>70</v>
      </c>
      <c r="Y300" s="16" t="s">
        <v>71</v>
      </c>
      <c r="Z300" s="15" t="s">
        <v>70</v>
      </c>
    </row>
    <row r="301" spans="1:26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</row>
    <row r="302" spans="1:26" ht="17.5" x14ac:dyDescent="0.35">
      <c r="A302" s="8" t="s">
        <v>91</v>
      </c>
      <c r="B302" s="7">
        <v>3394391.9</v>
      </c>
      <c r="C302" s="18">
        <v>2.0050143112868936E-2</v>
      </c>
      <c r="D302" s="9">
        <v>46</v>
      </c>
      <c r="E302" s="18">
        <v>3.0463576158940398E-2</v>
      </c>
      <c r="F302" s="2"/>
      <c r="G302" s="2"/>
      <c r="H302" s="8" t="s">
        <v>91</v>
      </c>
      <c r="I302" s="7">
        <v>3114224.13</v>
      </c>
      <c r="J302" s="18">
        <v>2.0416312154601057E-2</v>
      </c>
      <c r="K302" s="9">
        <v>44</v>
      </c>
      <c r="L302" s="18">
        <v>3.2046613255644577E-2</v>
      </c>
      <c r="M302" s="2"/>
      <c r="N302" s="2"/>
      <c r="O302" s="8" t="s">
        <v>91</v>
      </c>
      <c r="P302" s="7">
        <v>2933024.5</v>
      </c>
      <c r="Q302" s="18">
        <v>2.0610432990625972E-2</v>
      </c>
      <c r="R302" s="9">
        <v>42</v>
      </c>
      <c r="S302" s="18">
        <v>3.2659409020217731E-2</v>
      </c>
      <c r="T302" s="2"/>
      <c r="U302" s="2"/>
      <c r="V302" s="8" t="s">
        <v>91</v>
      </c>
      <c r="W302" s="7">
        <v>2717221.64</v>
      </c>
      <c r="X302" s="18">
        <v>2.0177727805722735E-2</v>
      </c>
      <c r="Y302" s="9">
        <v>40</v>
      </c>
      <c r="Z302" s="18">
        <v>3.2679738562091505E-2</v>
      </c>
    </row>
    <row r="303" spans="1:26" ht="17.5" x14ac:dyDescent="0.35">
      <c r="A303" s="8" t="s">
        <v>92</v>
      </c>
      <c r="B303" s="7">
        <v>111361311.08999999</v>
      </c>
      <c r="C303" s="18">
        <v>0.65779388190008881</v>
      </c>
      <c r="D303" s="9">
        <v>957</v>
      </c>
      <c r="E303" s="18">
        <v>0.63377483443708604</v>
      </c>
      <c r="F303" s="2"/>
      <c r="G303" s="2"/>
      <c r="H303" s="8" t="s">
        <v>92</v>
      </c>
      <c r="I303" s="7">
        <v>99552414.490000039</v>
      </c>
      <c r="J303" s="18">
        <v>0.65264832752165136</v>
      </c>
      <c r="K303" s="9">
        <v>865</v>
      </c>
      <c r="L303" s="18">
        <v>0.63000728332119449</v>
      </c>
      <c r="M303" s="2"/>
      <c r="N303" s="2"/>
      <c r="O303" s="8" t="s">
        <v>92</v>
      </c>
      <c r="P303" s="7">
        <v>92538201.879999995</v>
      </c>
      <c r="Q303" s="18">
        <v>0.65026814775013253</v>
      </c>
      <c r="R303" s="9">
        <v>808</v>
      </c>
      <c r="S303" s="18">
        <v>0.6283048211508554</v>
      </c>
      <c r="T303" s="2"/>
      <c r="U303" s="2"/>
      <c r="V303" s="8" t="s">
        <v>92</v>
      </c>
      <c r="W303" s="7">
        <v>82200519.949999973</v>
      </c>
      <c r="X303" s="18">
        <v>0.61041016773294243</v>
      </c>
      <c r="Y303" s="9">
        <v>731</v>
      </c>
      <c r="Z303" s="18">
        <v>0.59722222222222221</v>
      </c>
    </row>
    <row r="304" spans="1:26" ht="17.5" x14ac:dyDescent="0.35">
      <c r="A304" s="8" t="s">
        <v>93</v>
      </c>
      <c r="B304" s="7">
        <v>54539442.729999989</v>
      </c>
      <c r="C304" s="18">
        <v>0.32215597498704229</v>
      </c>
      <c r="D304" s="9">
        <v>507</v>
      </c>
      <c r="E304" s="18">
        <v>0.33576158940397349</v>
      </c>
      <c r="F304" s="2"/>
      <c r="G304" s="2"/>
      <c r="H304" s="8" t="s">
        <v>93</v>
      </c>
      <c r="I304" s="7">
        <v>49869436.769999973</v>
      </c>
      <c r="J304" s="18">
        <v>0.32693536032374754</v>
      </c>
      <c r="K304" s="9">
        <v>464</v>
      </c>
      <c r="L304" s="18">
        <v>0.33794610342316095</v>
      </c>
      <c r="M304" s="2"/>
      <c r="N304" s="2"/>
      <c r="O304" s="8" t="s">
        <v>93</v>
      </c>
      <c r="P304" s="7">
        <v>46836531.119999953</v>
      </c>
      <c r="Q304" s="18">
        <v>0.32912141925924154</v>
      </c>
      <c r="R304" s="9">
        <v>436</v>
      </c>
      <c r="S304" s="18">
        <v>0.33903576982892691</v>
      </c>
      <c r="T304" s="2"/>
      <c r="U304" s="2"/>
      <c r="V304" s="8" t="s">
        <v>93</v>
      </c>
      <c r="W304" s="7">
        <v>49746659.979999967</v>
      </c>
      <c r="X304" s="18">
        <v>0.36941210446133488</v>
      </c>
      <c r="Y304" s="9">
        <v>453</v>
      </c>
      <c r="Z304" s="18">
        <v>0.37009803921568629</v>
      </c>
    </row>
    <row r="305" spans="1:26" ht="17.5" x14ac:dyDescent="0.35">
      <c r="A305" s="8"/>
      <c r="B305" s="45"/>
      <c r="C305" s="21"/>
      <c r="D305" s="9"/>
      <c r="E305" s="21"/>
      <c r="F305" s="2"/>
      <c r="G305" s="2"/>
      <c r="H305" s="8"/>
      <c r="I305" s="45"/>
      <c r="J305" s="21"/>
      <c r="K305" s="9"/>
      <c r="L305" s="21"/>
      <c r="M305" s="2"/>
      <c r="N305" s="2"/>
      <c r="O305" s="8"/>
      <c r="P305" s="45"/>
      <c r="Q305" s="21"/>
      <c r="R305" s="9"/>
      <c r="S305" s="21"/>
      <c r="T305" s="2"/>
      <c r="U305" s="2"/>
      <c r="V305" s="8"/>
      <c r="W305" s="45"/>
      <c r="X305" s="21"/>
      <c r="Y305" s="9"/>
      <c r="Z305" s="21"/>
    </row>
    <row r="306" spans="1:26" ht="18.5" thickBot="1" x14ac:dyDescent="0.45">
      <c r="A306" s="8"/>
      <c r="B306" s="23">
        <f>SUM(B302:B305)</f>
        <v>169295145.71999997</v>
      </c>
      <c r="C306" s="24"/>
      <c r="D306" s="25">
        <f>SUM(D302:D305)</f>
        <v>1510</v>
      </c>
      <c r="E306" s="21"/>
      <c r="F306" s="2"/>
      <c r="G306" s="2"/>
      <c r="H306" s="8"/>
      <c r="I306" s="23">
        <f>SUM(I302:I305)</f>
        <v>152536075.39000002</v>
      </c>
      <c r="J306" s="24"/>
      <c r="K306" s="25">
        <f>SUM(K302:K305)</f>
        <v>1373</v>
      </c>
      <c r="L306" s="21"/>
      <c r="M306" s="2"/>
      <c r="N306" s="2"/>
      <c r="O306" s="8"/>
      <c r="P306" s="23">
        <f>SUM(P302:P305)</f>
        <v>142307757.49999994</v>
      </c>
      <c r="Q306" s="24"/>
      <c r="R306" s="25">
        <f>SUM(R302:R305)</f>
        <v>1286</v>
      </c>
      <c r="S306" s="21"/>
      <c r="T306" s="2"/>
      <c r="U306" s="2"/>
      <c r="V306" s="8"/>
      <c r="W306" s="23">
        <f>SUM(W302:W305)</f>
        <v>134664401.56999993</v>
      </c>
      <c r="X306" s="24"/>
      <c r="Y306" s="25">
        <f>SUM(Y302:Y305)</f>
        <v>1224</v>
      </c>
      <c r="Z306" s="21"/>
    </row>
    <row r="307" spans="1:26" ht="16" thickTop="1" x14ac:dyDescent="0.35">
      <c r="A307" s="42"/>
      <c r="B307" s="46"/>
      <c r="C307" s="47"/>
      <c r="D307" s="46"/>
      <c r="E307" s="47"/>
      <c r="F307" s="2"/>
      <c r="G307" s="2"/>
      <c r="H307" s="42"/>
      <c r="I307" s="46"/>
      <c r="J307" s="47"/>
      <c r="K307" s="46"/>
      <c r="L307" s="47"/>
      <c r="M307" s="2"/>
      <c r="N307" s="2"/>
      <c r="O307" s="42"/>
      <c r="P307" s="46"/>
      <c r="Q307" s="47"/>
      <c r="R307" s="46"/>
      <c r="S307" s="47"/>
      <c r="T307" s="2"/>
      <c r="U307" s="2"/>
      <c r="V307" s="42"/>
      <c r="W307" s="46"/>
      <c r="X307" s="47"/>
      <c r="Y307" s="46"/>
      <c r="Z307" s="47"/>
    </row>
    <row r="308" spans="1:26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</row>
    <row r="309" spans="1:26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</row>
    <row r="310" spans="1:26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</row>
    <row r="311" spans="1:26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</row>
    <row r="312" spans="1:26" ht="36" x14ac:dyDescent="0.4">
      <c r="A312" s="13" t="s">
        <v>169</v>
      </c>
      <c r="B312" s="14" t="s">
        <v>162</v>
      </c>
      <c r="C312" s="48" t="s">
        <v>163</v>
      </c>
      <c r="D312" s="16" t="s">
        <v>164</v>
      </c>
      <c r="E312" s="48" t="s">
        <v>163</v>
      </c>
      <c r="F312" s="49" t="s">
        <v>167</v>
      </c>
      <c r="G312" s="2"/>
      <c r="H312" s="13" t="s">
        <v>169</v>
      </c>
      <c r="I312" s="14" t="s">
        <v>162</v>
      </c>
      <c r="J312" s="48" t="s">
        <v>163</v>
      </c>
      <c r="K312" s="16" t="s">
        <v>164</v>
      </c>
      <c r="L312" s="48" t="s">
        <v>163</v>
      </c>
      <c r="M312" s="49" t="s">
        <v>167</v>
      </c>
      <c r="N312" s="2"/>
      <c r="O312" s="13" t="s">
        <v>169</v>
      </c>
      <c r="P312" s="14" t="s">
        <v>162</v>
      </c>
      <c r="Q312" s="48" t="s">
        <v>163</v>
      </c>
      <c r="R312" s="16" t="s">
        <v>164</v>
      </c>
      <c r="S312" s="48" t="s">
        <v>163</v>
      </c>
      <c r="T312" s="49" t="s">
        <v>167</v>
      </c>
      <c r="U312" s="2"/>
      <c r="V312" s="13" t="s">
        <v>169</v>
      </c>
      <c r="W312" s="14" t="s">
        <v>162</v>
      </c>
      <c r="X312" s="48" t="s">
        <v>163</v>
      </c>
      <c r="Y312" s="16" t="s">
        <v>164</v>
      </c>
      <c r="Z312" s="48" t="s">
        <v>163</v>
      </c>
    </row>
    <row r="313" spans="1:26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</row>
    <row r="314" spans="1:26" ht="17.5" x14ac:dyDescent="0.35">
      <c r="A314" s="8" t="s">
        <v>108</v>
      </c>
      <c r="B314" s="7">
        <v>152282845.9199999</v>
      </c>
      <c r="C314" s="18">
        <v>0.8995110005803888</v>
      </c>
      <c r="D314" s="9">
        <v>1382</v>
      </c>
      <c r="E314" s="18">
        <v>0.91523178807947014</v>
      </c>
      <c r="F314" s="52">
        <v>2807388.36</v>
      </c>
      <c r="G314" s="2"/>
      <c r="H314" s="8" t="s">
        <v>108</v>
      </c>
      <c r="I314" s="7">
        <v>130364201.05999996</v>
      </c>
      <c r="J314" s="18">
        <v>0.85464504528970198</v>
      </c>
      <c r="K314" s="9">
        <v>1195</v>
      </c>
      <c r="L314" s="18">
        <v>0.87035688273852874</v>
      </c>
      <c r="M314" s="52">
        <v>2524881.5900000064</v>
      </c>
      <c r="N314" s="2"/>
      <c r="O314" s="8" t="s">
        <v>108</v>
      </c>
      <c r="P314" s="7">
        <v>117858378.65000002</v>
      </c>
      <c r="Q314" s="18">
        <v>0.82819363273291735</v>
      </c>
      <c r="R314" s="9">
        <v>1094</v>
      </c>
      <c r="S314" s="18">
        <v>0.85069984447900471</v>
      </c>
      <c r="T314" s="52">
        <v>2482230.06</v>
      </c>
      <c r="U314" s="2"/>
      <c r="V314" s="8" t="s">
        <v>108</v>
      </c>
      <c r="W314" s="7">
        <v>111129705.76000012</v>
      </c>
      <c r="X314" s="18">
        <v>0.82523446779090881</v>
      </c>
      <c r="Y314" s="9">
        <v>1038</v>
      </c>
      <c r="Z314" s="18">
        <v>0.84803921568627449</v>
      </c>
    </row>
    <row r="315" spans="1:26" ht="17.5" x14ac:dyDescent="0.35">
      <c r="A315" s="8" t="s">
        <v>109</v>
      </c>
      <c r="B315" s="7">
        <v>17012299.799999997</v>
      </c>
      <c r="C315" s="18">
        <v>0.10048899941961077</v>
      </c>
      <c r="D315" s="9">
        <v>128</v>
      </c>
      <c r="E315" s="18">
        <v>8.4768211920529801E-2</v>
      </c>
      <c r="F315" s="7">
        <v>0</v>
      </c>
      <c r="G315" s="2"/>
      <c r="H315" s="8" t="s">
        <v>109</v>
      </c>
      <c r="I315" s="7">
        <v>22171874.330000002</v>
      </c>
      <c r="J315" s="18">
        <v>0.14535495471029766</v>
      </c>
      <c r="K315" s="9">
        <v>178</v>
      </c>
      <c r="L315" s="18">
        <v>0.12964311726147124</v>
      </c>
      <c r="M315" s="7">
        <v>0</v>
      </c>
      <c r="N315" s="2"/>
      <c r="O315" s="8" t="s">
        <v>109</v>
      </c>
      <c r="P315" s="7">
        <v>24449378.849999994</v>
      </c>
      <c r="Q315" s="18">
        <v>0.17180636726708312</v>
      </c>
      <c r="R315" s="9">
        <v>192</v>
      </c>
      <c r="S315" s="18">
        <v>0.14930015552099535</v>
      </c>
      <c r="T315" s="7">
        <v>0</v>
      </c>
      <c r="U315" s="2"/>
      <c r="V315" s="8" t="s">
        <v>109</v>
      </c>
      <c r="W315" s="7">
        <v>23534695.810000002</v>
      </c>
      <c r="X315" s="18">
        <v>0.17476553220909261</v>
      </c>
      <c r="Y315" s="9">
        <v>186</v>
      </c>
      <c r="Z315" s="18">
        <v>0.15196078431372548</v>
      </c>
    </row>
    <row r="316" spans="1:26" ht="17.5" x14ac:dyDescent="0.35">
      <c r="A316" s="8"/>
      <c r="B316" s="45"/>
      <c r="C316" s="21"/>
      <c r="D316" s="9"/>
      <c r="E316" s="21"/>
      <c r="F316" s="53"/>
      <c r="G316" s="2"/>
      <c r="H316" s="8"/>
      <c r="I316" s="45"/>
      <c r="J316" s="21"/>
      <c r="K316" s="9"/>
      <c r="L316" s="21"/>
      <c r="M316" s="53"/>
      <c r="N316" s="2"/>
      <c r="O316" s="8"/>
      <c r="P316" s="45"/>
      <c r="Q316" s="21"/>
      <c r="R316" s="9"/>
      <c r="S316" s="21"/>
      <c r="T316" s="53"/>
      <c r="U316" s="2"/>
      <c r="V316" s="8"/>
      <c r="W316" s="45"/>
      <c r="X316" s="21"/>
      <c r="Y316" s="9"/>
      <c r="Z316" s="21"/>
    </row>
    <row r="317" spans="1:26" ht="18.5" thickBot="1" x14ac:dyDescent="0.45">
      <c r="A317" s="8"/>
      <c r="B317" s="23">
        <f>SUM(B314:B316)</f>
        <v>169295145.71999991</v>
      </c>
      <c r="C317" s="24"/>
      <c r="D317" s="25">
        <f>SUM(D314:D316)</f>
        <v>1510</v>
      </c>
      <c r="E317" s="21"/>
      <c r="F317" s="23">
        <f>SUM(F314:F316)</f>
        <v>2807388.36</v>
      </c>
      <c r="G317" s="2"/>
      <c r="H317" s="8"/>
      <c r="I317" s="23">
        <f>SUM(I314:I316)</f>
        <v>152536075.38999996</v>
      </c>
      <c r="J317" s="24"/>
      <c r="K317" s="25">
        <f>SUM(K314:K316)</f>
        <v>1373</v>
      </c>
      <c r="L317" s="21"/>
      <c r="M317" s="23">
        <f>SUM(M314:M316)</f>
        <v>2524881.5900000064</v>
      </c>
      <c r="N317" s="2"/>
      <c r="O317" s="8"/>
      <c r="P317" s="23">
        <f>SUM(P314:P316)</f>
        <v>142307757.5</v>
      </c>
      <c r="Q317" s="24"/>
      <c r="R317" s="25">
        <f>SUM(R314:R316)</f>
        <v>1286</v>
      </c>
      <c r="S317" s="21"/>
      <c r="T317" s="23">
        <f>SUM(T314:T316)</f>
        <v>2482230.06</v>
      </c>
      <c r="U317" s="2"/>
      <c r="V317" s="8"/>
      <c r="W317" s="23">
        <f>SUM(W314:W316)</f>
        <v>134664401.57000011</v>
      </c>
      <c r="X317" s="24"/>
      <c r="Y317" s="25">
        <f>SUM(Y314:Y316)</f>
        <v>1224</v>
      </c>
      <c r="Z317" s="21"/>
    </row>
    <row r="318" spans="1:26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</sheetData>
  <mergeCells count="4">
    <mergeCell ref="A1:E1"/>
    <mergeCell ref="V1:Z1"/>
    <mergeCell ref="O1:S1"/>
    <mergeCell ref="H1:L1"/>
  </mergeCells>
  <phoneticPr fontId="0" type="noConversion"/>
  <pageMargins left="0.15748031496062992" right="0.15748031496062992" top="0" bottom="0" header="0.51181102362204722" footer="0.51181102362204722"/>
  <pageSetup paperSize="9" scale="4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Z332"/>
  <sheetViews>
    <sheetView zoomScale="60" zoomScaleNormal="60" workbookViewId="0">
      <selection sqref="A1:E1"/>
    </sheetView>
  </sheetViews>
  <sheetFormatPr defaultRowHeight="12.5" x14ac:dyDescent="0.25"/>
  <cols>
    <col min="1" max="1" width="33.36328125" customWidth="1"/>
    <col min="2" max="2" width="26" customWidth="1"/>
    <col min="3" max="3" width="20.90625" customWidth="1"/>
    <col min="4" max="4" width="21.36328125" customWidth="1"/>
    <col min="5" max="5" width="21.6328125" customWidth="1"/>
    <col min="6" max="6" width="19.90625" bestFit="1" customWidth="1"/>
    <col min="8" max="8" width="33.36328125" customWidth="1"/>
    <col min="9" max="9" width="26" customWidth="1"/>
    <col min="10" max="10" width="20.90625" customWidth="1"/>
    <col min="11" max="11" width="21.36328125" customWidth="1"/>
    <col min="12" max="12" width="21.6328125" customWidth="1"/>
    <col min="13" max="13" width="19.90625" bestFit="1" customWidth="1"/>
    <col min="14" max="14" width="9.54296875" customWidth="1"/>
    <col min="15" max="15" width="27.6328125" customWidth="1"/>
    <col min="16" max="16" width="25.90625" customWidth="1"/>
    <col min="17" max="17" width="24.54296875" customWidth="1"/>
    <col min="18" max="18" width="25.90625" customWidth="1"/>
    <col min="19" max="19" width="17.453125" customWidth="1"/>
    <col min="20" max="20" width="18.6328125" customWidth="1"/>
    <col min="21" max="21" width="10.54296875" customWidth="1"/>
    <col min="22" max="22" width="28" customWidth="1"/>
    <col min="23" max="23" width="26" customWidth="1"/>
    <col min="24" max="24" width="14.90625" customWidth="1"/>
    <col min="25" max="25" width="21.54296875" customWidth="1"/>
    <col min="26" max="26" width="14.54296875" customWidth="1"/>
  </cols>
  <sheetData>
    <row r="1" spans="1:26" ht="23" x14ac:dyDescent="0.5">
      <c r="A1" s="150" t="s">
        <v>206</v>
      </c>
      <c r="B1" s="150"/>
      <c r="C1" s="150"/>
      <c r="D1" s="150"/>
      <c r="E1" s="150"/>
      <c r="F1" s="54"/>
      <c r="G1" s="54"/>
      <c r="H1" s="150" t="s">
        <v>210</v>
      </c>
      <c r="I1" s="150"/>
      <c r="J1" s="150"/>
      <c r="K1" s="150"/>
      <c r="L1" s="150"/>
      <c r="M1" s="54"/>
      <c r="N1" s="54"/>
      <c r="O1" s="150" t="s">
        <v>216</v>
      </c>
      <c r="P1" s="150"/>
      <c r="Q1" s="150"/>
      <c r="R1" s="150"/>
      <c r="S1" s="150"/>
      <c r="T1" s="54"/>
      <c r="U1" s="54"/>
      <c r="V1" s="150" t="s">
        <v>225</v>
      </c>
      <c r="W1" s="150"/>
      <c r="X1" s="150"/>
      <c r="Y1" s="150"/>
      <c r="Z1" s="150"/>
    </row>
    <row r="2" spans="1:26" ht="23" x14ac:dyDescent="0.5">
      <c r="A2" s="55" t="s">
        <v>207</v>
      </c>
      <c r="B2" s="56"/>
      <c r="C2" s="57"/>
      <c r="D2" s="58"/>
      <c r="E2" s="57"/>
      <c r="F2" s="54"/>
      <c r="G2" s="54"/>
      <c r="H2" s="55" t="s">
        <v>213</v>
      </c>
      <c r="I2" s="56"/>
      <c r="J2" s="57"/>
      <c r="K2" s="58"/>
      <c r="L2" s="57"/>
      <c r="M2" s="54"/>
      <c r="N2" s="54"/>
      <c r="O2" s="55" t="s">
        <v>217</v>
      </c>
      <c r="P2" s="56"/>
      <c r="Q2" s="57"/>
      <c r="R2" s="58"/>
      <c r="S2" s="57"/>
      <c r="T2" s="54"/>
      <c r="U2" s="54"/>
      <c r="V2" s="55" t="s">
        <v>228</v>
      </c>
      <c r="W2" s="56"/>
      <c r="X2" s="57"/>
      <c r="Y2" s="58"/>
      <c r="Z2" s="57"/>
    </row>
    <row r="3" spans="1:26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</row>
    <row r="4" spans="1:26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</row>
    <row r="5" spans="1:26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</row>
    <row r="6" spans="1:26" ht="36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</row>
    <row r="7" spans="1:26" ht="17.5" x14ac:dyDescent="0.35">
      <c r="A7" s="10"/>
      <c r="B7" s="11"/>
      <c r="C7" s="17"/>
      <c r="D7" s="12"/>
      <c r="E7" s="17"/>
      <c r="F7" s="2"/>
      <c r="G7" s="2"/>
      <c r="H7" s="10"/>
      <c r="I7" s="11"/>
      <c r="J7" s="17"/>
      <c r="K7" s="12"/>
      <c r="L7" s="17"/>
      <c r="M7" s="2"/>
      <c r="N7" s="2"/>
      <c r="O7" s="10"/>
      <c r="P7" s="11"/>
      <c r="Q7" s="17"/>
      <c r="R7" s="12"/>
      <c r="S7" s="17"/>
      <c r="T7" s="2"/>
      <c r="U7" s="2"/>
      <c r="V7" s="10"/>
      <c r="W7" s="11"/>
      <c r="X7" s="17"/>
      <c r="Y7" s="12"/>
      <c r="Z7" s="17"/>
    </row>
    <row r="8" spans="1:26" ht="17.5" x14ac:dyDescent="0.35">
      <c r="A8" s="8" t="s">
        <v>54</v>
      </c>
      <c r="B8" s="7">
        <v>778722.06</v>
      </c>
      <c r="C8" s="18">
        <v>5.9176534954446221E-3</v>
      </c>
      <c r="D8" s="9">
        <v>38</v>
      </c>
      <c r="E8" s="18">
        <v>3.1719532554257093E-2</v>
      </c>
      <c r="F8" s="2"/>
      <c r="G8" s="2"/>
      <c r="H8" s="8" t="s">
        <v>54</v>
      </c>
      <c r="I8" s="7">
        <v>742576.72</v>
      </c>
      <c r="J8" s="18">
        <v>5.7241448979886145E-3</v>
      </c>
      <c r="K8" s="9">
        <v>39</v>
      </c>
      <c r="L8" s="18">
        <v>3.2939189189189186E-2</v>
      </c>
      <c r="M8" s="2"/>
      <c r="N8" s="2"/>
      <c r="O8" s="8" t="s">
        <v>54</v>
      </c>
      <c r="P8" s="7">
        <v>739367.57</v>
      </c>
      <c r="Q8" s="18">
        <v>5.777849028572795E-3</v>
      </c>
      <c r="R8" s="9">
        <v>38</v>
      </c>
      <c r="S8" s="18">
        <v>3.2506415739948676E-2</v>
      </c>
      <c r="T8" s="2"/>
      <c r="U8" s="2"/>
      <c r="V8" s="8" t="s">
        <v>54</v>
      </c>
      <c r="W8" s="7">
        <v>651358.52</v>
      </c>
      <c r="X8" s="18">
        <v>5.1668302538741924E-3</v>
      </c>
      <c r="Y8" s="9">
        <v>34</v>
      </c>
      <c r="Z8" s="18">
        <v>2.9437229437229439E-2</v>
      </c>
    </row>
    <row r="9" spans="1:26" ht="17.5" x14ac:dyDescent="0.35">
      <c r="A9" s="8" t="s">
        <v>55</v>
      </c>
      <c r="B9" s="7">
        <v>2890864.82</v>
      </c>
      <c r="C9" s="18">
        <v>2.196821842562274E-2</v>
      </c>
      <c r="D9" s="9">
        <v>46</v>
      </c>
      <c r="E9" s="18">
        <v>3.8397328881469114E-2</v>
      </c>
      <c r="F9" s="2"/>
      <c r="G9" s="2"/>
      <c r="H9" s="8" t="s">
        <v>55</v>
      </c>
      <c r="I9" s="7">
        <v>2789968.83</v>
      </c>
      <c r="J9" s="18">
        <v>2.1506445615197552E-2</v>
      </c>
      <c r="K9" s="9">
        <v>46</v>
      </c>
      <c r="L9" s="18">
        <v>3.885135135135135E-2</v>
      </c>
      <c r="M9" s="2"/>
      <c r="N9" s="2"/>
      <c r="O9" s="8" t="s">
        <v>55</v>
      </c>
      <c r="P9" s="7">
        <v>3245246.64</v>
      </c>
      <c r="Q9" s="18">
        <v>2.5360248281383415E-2</v>
      </c>
      <c r="R9" s="9">
        <v>52</v>
      </c>
      <c r="S9" s="18">
        <v>4.448246364414029E-2</v>
      </c>
      <c r="T9" s="2"/>
      <c r="U9" s="2"/>
      <c r="V9" s="8" t="s">
        <v>55</v>
      </c>
      <c r="W9" s="7">
        <v>3011738.81</v>
      </c>
      <c r="X9" s="18">
        <v>2.3890288869292849E-2</v>
      </c>
      <c r="Y9" s="9">
        <v>50</v>
      </c>
      <c r="Z9" s="18">
        <v>4.3290043290043288E-2</v>
      </c>
    </row>
    <row r="10" spans="1:26" ht="17.5" x14ac:dyDescent="0.35">
      <c r="A10" s="8" t="s">
        <v>56</v>
      </c>
      <c r="B10" s="7">
        <v>1057511.7</v>
      </c>
      <c r="C10" s="18">
        <v>8.0362277241492128E-3</v>
      </c>
      <c r="D10" s="9">
        <v>18</v>
      </c>
      <c r="E10" s="18">
        <v>1.5025041736227046E-2</v>
      </c>
      <c r="F10" s="2"/>
      <c r="G10" s="2"/>
      <c r="H10" s="8" t="s">
        <v>56</v>
      </c>
      <c r="I10" s="7">
        <v>1020797.71</v>
      </c>
      <c r="J10" s="18">
        <v>7.8688084964136287E-3</v>
      </c>
      <c r="K10" s="9">
        <v>17</v>
      </c>
      <c r="L10" s="18">
        <v>1.4358108108108109E-2</v>
      </c>
      <c r="M10" s="2"/>
      <c r="N10" s="2"/>
      <c r="O10" s="8" t="s">
        <v>56</v>
      </c>
      <c r="P10" s="7">
        <v>1007221.26</v>
      </c>
      <c r="Q10" s="18">
        <v>7.8710138431536385E-3</v>
      </c>
      <c r="R10" s="9">
        <v>15</v>
      </c>
      <c r="S10" s="18">
        <v>1.2831479897348161E-2</v>
      </c>
      <c r="T10" s="2"/>
      <c r="U10" s="2"/>
      <c r="V10" s="8" t="s">
        <v>56</v>
      </c>
      <c r="W10" s="7">
        <v>1073639.26</v>
      </c>
      <c r="X10" s="18">
        <v>8.5165260605098107E-3</v>
      </c>
      <c r="Y10" s="9">
        <v>18</v>
      </c>
      <c r="Z10" s="18">
        <v>1.5584415584415584E-2</v>
      </c>
    </row>
    <row r="11" spans="1:26" ht="17.5" x14ac:dyDescent="0.35">
      <c r="A11" s="8" t="s">
        <v>57</v>
      </c>
      <c r="B11" s="7">
        <v>2379631.15</v>
      </c>
      <c r="C11" s="18">
        <v>1.8083258862175312E-2</v>
      </c>
      <c r="D11" s="9">
        <v>29</v>
      </c>
      <c r="E11" s="18">
        <v>2.4207011686143573E-2</v>
      </c>
      <c r="F11" s="2"/>
      <c r="G11" s="2"/>
      <c r="H11" s="8" t="s">
        <v>57</v>
      </c>
      <c r="I11" s="7">
        <v>2125831.12</v>
      </c>
      <c r="J11" s="18">
        <v>1.6386947007352225E-2</v>
      </c>
      <c r="K11" s="9">
        <v>26</v>
      </c>
      <c r="L11" s="18">
        <v>2.1959459459459461E-2</v>
      </c>
      <c r="M11" s="2"/>
      <c r="N11" s="2"/>
      <c r="O11" s="8" t="s">
        <v>57</v>
      </c>
      <c r="P11" s="7">
        <v>2208172.61</v>
      </c>
      <c r="Q11" s="18">
        <v>1.7255947497953627E-2</v>
      </c>
      <c r="R11" s="9">
        <v>27</v>
      </c>
      <c r="S11" s="18">
        <v>2.3096663815226688E-2</v>
      </c>
      <c r="T11" s="2"/>
      <c r="U11" s="2"/>
      <c r="V11" s="8" t="s">
        <v>57</v>
      </c>
      <c r="W11" s="7">
        <v>2391512.5299999998</v>
      </c>
      <c r="X11" s="18">
        <v>1.8970411705865477E-2</v>
      </c>
      <c r="Y11" s="9">
        <v>27</v>
      </c>
      <c r="Z11" s="18">
        <v>2.3376623376623377E-2</v>
      </c>
    </row>
    <row r="12" spans="1:26" ht="17.5" x14ac:dyDescent="0.35">
      <c r="A12" s="8" t="s">
        <v>58</v>
      </c>
      <c r="B12" s="7">
        <v>4450484.4800000004</v>
      </c>
      <c r="C12" s="18">
        <v>3.3820057748837951E-2</v>
      </c>
      <c r="D12" s="9">
        <v>47</v>
      </c>
      <c r="E12" s="18">
        <v>3.923205342237062E-2</v>
      </c>
      <c r="F12" s="2"/>
      <c r="G12" s="2"/>
      <c r="H12" s="8" t="s">
        <v>58</v>
      </c>
      <c r="I12" s="7">
        <v>5120981.5</v>
      </c>
      <c r="J12" s="18">
        <v>3.9475032459836752E-2</v>
      </c>
      <c r="K12" s="9">
        <v>54</v>
      </c>
      <c r="L12" s="18">
        <v>4.5608108108108107E-2</v>
      </c>
      <c r="M12" s="2"/>
      <c r="N12" s="2"/>
      <c r="O12" s="8" t="s">
        <v>58</v>
      </c>
      <c r="P12" s="7">
        <v>5408096.9900000012</v>
      </c>
      <c r="Q12" s="18">
        <v>4.2262021229980323E-2</v>
      </c>
      <c r="R12" s="9">
        <v>56</v>
      </c>
      <c r="S12" s="18">
        <v>4.790419161676647E-2</v>
      </c>
      <c r="T12" s="2"/>
      <c r="U12" s="2"/>
      <c r="V12" s="8" t="s">
        <v>58</v>
      </c>
      <c r="W12" s="7">
        <v>5340250.67</v>
      </c>
      <c r="X12" s="18">
        <v>4.2360954647569407E-2</v>
      </c>
      <c r="Y12" s="9">
        <v>56</v>
      </c>
      <c r="Z12" s="18">
        <v>4.8484848484848485E-2</v>
      </c>
    </row>
    <row r="13" spans="1:26" ht="17.5" x14ac:dyDescent="0.35">
      <c r="A13" s="8" t="s">
        <v>59</v>
      </c>
      <c r="B13" s="7">
        <v>7336148.080000001</v>
      </c>
      <c r="C13" s="18">
        <v>5.5748751138129278E-2</v>
      </c>
      <c r="D13" s="9">
        <v>77</v>
      </c>
      <c r="E13" s="18">
        <v>6.42737896494157E-2</v>
      </c>
      <c r="F13" s="2"/>
      <c r="G13" s="2"/>
      <c r="H13" s="8" t="s">
        <v>59</v>
      </c>
      <c r="I13" s="7">
        <v>7385853.2600000035</v>
      </c>
      <c r="J13" s="18">
        <v>5.693377278986287E-2</v>
      </c>
      <c r="K13" s="9">
        <v>75</v>
      </c>
      <c r="L13" s="18">
        <v>6.33445945945946E-2</v>
      </c>
      <c r="M13" s="2"/>
      <c r="N13" s="2"/>
      <c r="O13" s="8" t="s">
        <v>59</v>
      </c>
      <c r="P13" s="7">
        <v>7701788.6999999983</v>
      </c>
      <c r="Q13" s="18">
        <v>6.0186264808135853E-2</v>
      </c>
      <c r="R13" s="9">
        <v>78</v>
      </c>
      <c r="S13" s="18">
        <v>6.6723695466210431E-2</v>
      </c>
      <c r="T13" s="2"/>
      <c r="U13" s="2"/>
      <c r="V13" s="8" t="s">
        <v>59</v>
      </c>
      <c r="W13" s="7">
        <v>8499959.4100000001</v>
      </c>
      <c r="X13" s="18">
        <v>6.7424998810625261E-2</v>
      </c>
      <c r="Y13" s="9">
        <v>90</v>
      </c>
      <c r="Z13" s="18">
        <v>7.792207792207792E-2</v>
      </c>
    </row>
    <row r="14" spans="1:26" ht="17.5" x14ac:dyDescent="0.35">
      <c r="A14" s="8" t="s">
        <v>60</v>
      </c>
      <c r="B14" s="7">
        <v>18127409.329999998</v>
      </c>
      <c r="C14" s="18">
        <v>0.13775354866026268</v>
      </c>
      <c r="D14" s="9">
        <v>127</v>
      </c>
      <c r="E14" s="18">
        <v>0.10601001669449082</v>
      </c>
      <c r="F14" s="2"/>
      <c r="G14" s="2"/>
      <c r="H14" s="8" t="s">
        <v>60</v>
      </c>
      <c r="I14" s="7">
        <v>17247028.869999997</v>
      </c>
      <c r="J14" s="18">
        <v>0.13294854208690096</v>
      </c>
      <c r="K14" s="9">
        <v>124</v>
      </c>
      <c r="L14" s="18">
        <v>0.10472972972972973</v>
      </c>
      <c r="M14" s="2"/>
      <c r="N14" s="2"/>
      <c r="O14" s="8" t="s">
        <v>60</v>
      </c>
      <c r="P14" s="7">
        <v>16624245.669999994</v>
      </c>
      <c r="Q14" s="18">
        <v>0.12991154277319056</v>
      </c>
      <c r="R14" s="9">
        <v>122</v>
      </c>
      <c r="S14" s="18">
        <v>0.10436270316509838</v>
      </c>
      <c r="T14" s="2"/>
      <c r="U14" s="2"/>
      <c r="V14" s="8" t="s">
        <v>60</v>
      </c>
      <c r="W14" s="7">
        <v>16193794.140000002</v>
      </c>
      <c r="X14" s="18">
        <v>0.1284555017220971</v>
      </c>
      <c r="Y14" s="9">
        <v>119</v>
      </c>
      <c r="Z14" s="18">
        <v>0.10303030303030303</v>
      </c>
    </row>
    <row r="15" spans="1:26" ht="17.5" x14ac:dyDescent="0.35">
      <c r="A15" s="8" t="s">
        <v>61</v>
      </c>
      <c r="B15" s="7">
        <v>23805965.690000009</v>
      </c>
      <c r="C15" s="18">
        <v>0.1809059526037613</v>
      </c>
      <c r="D15" s="9">
        <v>198</v>
      </c>
      <c r="E15" s="18">
        <v>0.1652754590984975</v>
      </c>
      <c r="F15" s="2"/>
      <c r="G15" s="2"/>
      <c r="H15" s="8" t="s">
        <v>61</v>
      </c>
      <c r="I15" s="7">
        <v>23383255.140000001</v>
      </c>
      <c r="J15" s="18">
        <v>0.1802495782631014</v>
      </c>
      <c r="K15" s="9">
        <v>194</v>
      </c>
      <c r="L15" s="18">
        <v>0.16385135135135134</v>
      </c>
      <c r="M15" s="2"/>
      <c r="N15" s="2"/>
      <c r="O15" s="8" t="s">
        <v>61</v>
      </c>
      <c r="P15" s="7">
        <v>22165822.409999989</v>
      </c>
      <c r="Q15" s="18">
        <v>0.17321665254960469</v>
      </c>
      <c r="R15" s="9">
        <v>181</v>
      </c>
      <c r="S15" s="18">
        <v>0.15483319076133448</v>
      </c>
      <c r="T15" s="2"/>
      <c r="U15" s="2"/>
      <c r="V15" s="8" t="s">
        <v>61</v>
      </c>
      <c r="W15" s="7">
        <v>21340570.820000008</v>
      </c>
      <c r="X15" s="18">
        <v>0.16928174509442329</v>
      </c>
      <c r="Y15" s="9">
        <v>170</v>
      </c>
      <c r="Z15" s="18">
        <v>0.1471861471861472</v>
      </c>
    </row>
    <row r="16" spans="1:26" ht="17.5" x14ac:dyDescent="0.35">
      <c r="A16" s="8" t="s">
        <v>62</v>
      </c>
      <c r="B16" s="7">
        <v>34306169.079999998</v>
      </c>
      <c r="C16" s="18">
        <v>0.2606989474159449</v>
      </c>
      <c r="D16" s="9">
        <v>302</v>
      </c>
      <c r="E16" s="18">
        <v>0.25208681135225375</v>
      </c>
      <c r="F16" s="2"/>
      <c r="G16" s="2"/>
      <c r="H16" s="8" t="s">
        <v>62</v>
      </c>
      <c r="I16" s="7">
        <v>34635815.350000001</v>
      </c>
      <c r="J16" s="18">
        <v>0.26698982123137172</v>
      </c>
      <c r="K16" s="9">
        <v>301</v>
      </c>
      <c r="L16" s="18">
        <v>0.25422297297297297</v>
      </c>
      <c r="M16" s="2"/>
      <c r="N16" s="2"/>
      <c r="O16" s="8" t="s">
        <v>62</v>
      </c>
      <c r="P16" s="7">
        <v>33877756.199999996</v>
      </c>
      <c r="Q16" s="18">
        <v>0.26474052784110608</v>
      </c>
      <c r="R16" s="9">
        <v>296</v>
      </c>
      <c r="S16" s="18">
        <v>0.25320786997433703</v>
      </c>
      <c r="T16" s="2"/>
      <c r="U16" s="2"/>
      <c r="V16" s="8" t="s">
        <v>62</v>
      </c>
      <c r="W16" s="7">
        <v>33326081.320000015</v>
      </c>
      <c r="X16" s="18">
        <v>0.26435549688863769</v>
      </c>
      <c r="Y16" s="9">
        <v>295</v>
      </c>
      <c r="Z16" s="18">
        <v>0.25541125541125542</v>
      </c>
    </row>
    <row r="17" spans="1:26" ht="17.5" x14ac:dyDescent="0.35">
      <c r="A17" s="8" t="s">
        <v>63</v>
      </c>
      <c r="B17" s="7">
        <v>33407895.5</v>
      </c>
      <c r="C17" s="18">
        <v>0.25387279972654653</v>
      </c>
      <c r="D17" s="9">
        <v>305</v>
      </c>
      <c r="E17" s="18">
        <v>0.25459098497495825</v>
      </c>
      <c r="F17" s="2"/>
      <c r="G17" s="2"/>
      <c r="H17" s="8" t="s">
        <v>63</v>
      </c>
      <c r="I17" s="7">
        <v>31780577.20999999</v>
      </c>
      <c r="J17" s="18">
        <v>0.24498024782106659</v>
      </c>
      <c r="K17" s="9">
        <v>294</v>
      </c>
      <c r="L17" s="18">
        <v>0.2483108108108108</v>
      </c>
      <c r="M17" s="2"/>
      <c r="N17" s="2"/>
      <c r="O17" s="8" t="s">
        <v>63</v>
      </c>
      <c r="P17" s="7">
        <v>31065466.540000003</v>
      </c>
      <c r="Q17" s="18">
        <v>0.24276365768963831</v>
      </c>
      <c r="R17" s="9">
        <v>287</v>
      </c>
      <c r="S17" s="18">
        <v>0.24550898203592814</v>
      </c>
      <c r="T17" s="2"/>
      <c r="U17" s="2"/>
      <c r="V17" s="8" t="s">
        <v>63</v>
      </c>
      <c r="W17" s="7">
        <v>30614014.530000012</v>
      </c>
      <c r="X17" s="18">
        <v>0.24284232355807392</v>
      </c>
      <c r="Y17" s="9">
        <v>281</v>
      </c>
      <c r="Z17" s="18">
        <v>0.24329004329004328</v>
      </c>
    </row>
    <row r="18" spans="1:26" ht="17.5" x14ac:dyDescent="0.35">
      <c r="A18" s="8" t="s">
        <v>64</v>
      </c>
      <c r="B18" s="7">
        <v>400423.69</v>
      </c>
      <c r="C18" s="18">
        <v>3.0428939547279999E-3</v>
      </c>
      <c r="D18" s="9">
        <v>4</v>
      </c>
      <c r="E18" s="18">
        <v>3.3388981636060101E-3</v>
      </c>
      <c r="F18" s="2"/>
      <c r="G18" s="2"/>
      <c r="H18" s="8" t="s">
        <v>64</v>
      </c>
      <c r="I18" s="7">
        <v>785441.94</v>
      </c>
      <c r="J18" s="18">
        <v>6.054570999097955E-3</v>
      </c>
      <c r="K18" s="9">
        <v>6</v>
      </c>
      <c r="L18" s="18">
        <v>5.0675675675675678E-3</v>
      </c>
      <c r="M18" s="2"/>
      <c r="N18" s="2"/>
      <c r="O18" s="8" t="s">
        <v>64</v>
      </c>
      <c r="P18" s="7">
        <v>758837.86</v>
      </c>
      <c r="Q18" s="18">
        <v>5.9300012201580054E-3</v>
      </c>
      <c r="R18" s="9">
        <v>6</v>
      </c>
      <c r="S18" s="18">
        <v>5.1325919589392645E-3</v>
      </c>
      <c r="T18" s="2"/>
      <c r="U18" s="2"/>
      <c r="V18" s="8" t="s">
        <v>64</v>
      </c>
      <c r="W18" s="7">
        <v>588681.80000000005</v>
      </c>
      <c r="X18" s="18">
        <v>4.6696540242463034E-3</v>
      </c>
      <c r="Y18" s="9">
        <v>5</v>
      </c>
      <c r="Z18" s="18">
        <v>4.329004329004329E-3</v>
      </c>
    </row>
    <row r="19" spans="1:26" ht="17.5" x14ac:dyDescent="0.35">
      <c r="A19" s="8" t="s">
        <v>65</v>
      </c>
      <c r="B19" s="7">
        <v>119825.16</v>
      </c>
      <c r="C19" s="18">
        <v>9.1057363511213673E-4</v>
      </c>
      <c r="D19" s="9">
        <v>1</v>
      </c>
      <c r="E19" s="18">
        <v>8.3472454090150253E-4</v>
      </c>
      <c r="F19" s="2"/>
      <c r="G19" s="2"/>
      <c r="H19" s="8" t="s">
        <v>65</v>
      </c>
      <c r="I19" s="7">
        <v>288406.02</v>
      </c>
      <c r="J19" s="18">
        <v>2.2231747959082309E-3</v>
      </c>
      <c r="K19" s="9">
        <v>2</v>
      </c>
      <c r="L19" s="18">
        <v>1.6891891891891893E-3</v>
      </c>
      <c r="M19" s="2"/>
      <c r="N19" s="2"/>
      <c r="O19" s="8" t="s">
        <v>65</v>
      </c>
      <c r="P19" s="7">
        <v>0</v>
      </c>
      <c r="Q19" s="18">
        <v>0</v>
      </c>
      <c r="R19" s="9">
        <v>0</v>
      </c>
      <c r="S19" s="18">
        <v>0</v>
      </c>
      <c r="T19" s="2"/>
      <c r="U19" s="2"/>
      <c r="V19" s="8" t="s">
        <v>65</v>
      </c>
      <c r="W19" s="7">
        <v>0</v>
      </c>
      <c r="X19" s="18">
        <v>0</v>
      </c>
      <c r="Y19" s="9">
        <v>0</v>
      </c>
      <c r="Z19" s="18">
        <v>0</v>
      </c>
    </row>
    <row r="20" spans="1:26" ht="17.5" x14ac:dyDescent="0.35">
      <c r="A20" s="8" t="s">
        <v>66</v>
      </c>
      <c r="B20" s="7">
        <v>41713.300000000003</v>
      </c>
      <c r="C20" s="18">
        <v>3.1698711033244681E-4</v>
      </c>
      <c r="D20" s="9">
        <v>1</v>
      </c>
      <c r="E20" s="18">
        <v>8.3472454090150253E-4</v>
      </c>
      <c r="F20" s="2"/>
      <c r="G20" s="2"/>
      <c r="H20" s="8" t="s">
        <v>66</v>
      </c>
      <c r="I20" s="7">
        <v>41713.300000000003</v>
      </c>
      <c r="J20" s="18">
        <v>3.2154653780860329E-4</v>
      </c>
      <c r="K20" s="9">
        <v>1</v>
      </c>
      <c r="L20" s="18">
        <v>8.4459459459459464E-4</v>
      </c>
      <c r="M20" s="2"/>
      <c r="N20" s="2"/>
      <c r="O20" s="8" t="s">
        <v>66</v>
      </c>
      <c r="P20" s="7">
        <v>364541.06</v>
      </c>
      <c r="Q20" s="18">
        <v>2.848736264421088E-3</v>
      </c>
      <c r="R20" s="9">
        <v>3</v>
      </c>
      <c r="S20" s="18">
        <v>2.5662959794696323E-3</v>
      </c>
      <c r="T20" s="2"/>
      <c r="U20" s="2"/>
      <c r="V20" s="8" t="s">
        <v>66</v>
      </c>
      <c r="W20" s="7">
        <v>363077.79</v>
      </c>
      <c r="X20" s="18">
        <v>2.8800748777827929E-3</v>
      </c>
      <c r="Y20" s="9">
        <v>3</v>
      </c>
      <c r="Z20" s="18">
        <v>2.5974025974025974E-3</v>
      </c>
    </row>
    <row r="21" spans="1:26" ht="17.5" x14ac:dyDescent="0.35">
      <c r="A21" s="8" t="s">
        <v>23</v>
      </c>
      <c r="B21" s="7">
        <v>2490283.88</v>
      </c>
      <c r="C21" s="18">
        <v>1.8924129498952939E-2</v>
      </c>
      <c r="D21" s="9">
        <v>5</v>
      </c>
      <c r="E21" s="18">
        <v>4.1736227045075123E-3</v>
      </c>
      <c r="F21" s="2"/>
      <c r="G21" s="2"/>
      <c r="H21" s="8" t="s">
        <v>23</v>
      </c>
      <c r="I21" s="7">
        <v>2378853.4500000002</v>
      </c>
      <c r="J21" s="18">
        <v>1.8337366998092963E-2</v>
      </c>
      <c r="K21" s="9">
        <v>5</v>
      </c>
      <c r="L21" s="18">
        <v>4.2229729729729732E-3</v>
      </c>
      <c r="M21" s="2"/>
      <c r="N21" s="2"/>
      <c r="O21" s="8" t="s">
        <v>23</v>
      </c>
      <c r="P21" s="7">
        <v>2799322.47</v>
      </c>
      <c r="Q21" s="18">
        <v>2.1875536972701542E-2</v>
      </c>
      <c r="R21" s="9">
        <v>8</v>
      </c>
      <c r="S21" s="18">
        <v>6.8434559452523521E-3</v>
      </c>
      <c r="T21" s="2"/>
      <c r="U21" s="2"/>
      <c r="V21" s="8" t="s">
        <v>23</v>
      </c>
      <c r="W21" s="7">
        <v>2670719.88</v>
      </c>
      <c r="X21" s="18">
        <v>2.1185193487001985E-2</v>
      </c>
      <c r="Y21" s="9">
        <v>7</v>
      </c>
      <c r="Z21" s="18">
        <v>6.0606060606060606E-3</v>
      </c>
    </row>
    <row r="22" spans="1:26" ht="17.5" x14ac:dyDescent="0.35">
      <c r="A22" s="8"/>
      <c r="B22" s="7"/>
      <c r="C22" s="21"/>
      <c r="D22" s="9"/>
      <c r="E22" s="21"/>
      <c r="F22" s="2"/>
      <c r="G22" s="2"/>
      <c r="H22" s="8"/>
      <c r="I22" s="7"/>
      <c r="J22" s="21"/>
      <c r="K22" s="9"/>
      <c r="L22" s="21"/>
      <c r="M22" s="2"/>
      <c r="N22" s="2"/>
      <c r="O22" s="8"/>
      <c r="P22" s="7"/>
      <c r="Q22" s="21"/>
      <c r="R22" s="9"/>
      <c r="S22" s="21"/>
      <c r="T22" s="2"/>
      <c r="U22" s="2"/>
      <c r="V22" s="8"/>
      <c r="W22" s="7"/>
      <c r="X22" s="21"/>
      <c r="Y22" s="9"/>
      <c r="Z22" s="21"/>
    </row>
    <row r="23" spans="1:26" ht="18.5" thickBot="1" x14ac:dyDescent="0.45">
      <c r="A23" s="22"/>
      <c r="B23" s="23">
        <f>SUM(B8:B22)</f>
        <v>131593047.92</v>
      </c>
      <c r="C23" s="24"/>
      <c r="D23" s="25">
        <f>SUM(D8:D22)</f>
        <v>1198</v>
      </c>
      <c r="E23" s="24"/>
      <c r="F23" s="2"/>
      <c r="G23" s="2"/>
      <c r="H23" s="22"/>
      <c r="I23" s="23">
        <f>SUM(I8:I22)</f>
        <v>129727100.41999999</v>
      </c>
      <c r="J23" s="24"/>
      <c r="K23" s="25">
        <f>SUM(K8:K22)</f>
        <v>1184</v>
      </c>
      <c r="L23" s="24"/>
      <c r="M23" s="2"/>
      <c r="N23" s="2"/>
      <c r="O23" s="22"/>
      <c r="P23" s="23">
        <v>127965885.97999999</v>
      </c>
      <c r="Q23" s="24"/>
      <c r="R23" s="25">
        <v>1169</v>
      </c>
      <c r="S23" s="24"/>
      <c r="T23" s="2"/>
      <c r="U23" s="2"/>
      <c r="V23" s="22"/>
      <c r="W23" s="23">
        <v>126065399.48000003</v>
      </c>
      <c r="X23" s="24"/>
      <c r="Y23" s="25">
        <v>1155</v>
      </c>
      <c r="Z23" s="24"/>
    </row>
    <row r="24" spans="1:26" ht="18" thickTop="1" x14ac:dyDescent="0.35">
      <c r="A24" s="8"/>
      <c r="B24" s="7"/>
      <c r="C24" s="21"/>
      <c r="D24" s="9"/>
      <c r="E24" s="21"/>
      <c r="F24" s="2"/>
      <c r="G24" s="2"/>
      <c r="H24" s="8"/>
      <c r="I24" s="7"/>
      <c r="J24" s="21"/>
      <c r="K24" s="9"/>
      <c r="L24" s="21"/>
      <c r="M24" s="2"/>
      <c r="N24" s="2"/>
      <c r="O24" s="8"/>
      <c r="P24" s="7"/>
      <c r="Q24" s="21"/>
      <c r="R24" s="9"/>
      <c r="S24" s="21"/>
      <c r="T24" s="2"/>
      <c r="U24" s="2"/>
      <c r="V24" s="8"/>
      <c r="W24" s="7"/>
      <c r="X24" s="21"/>
      <c r="Y24" s="9"/>
      <c r="Z24" s="21"/>
    </row>
    <row r="25" spans="1:26" ht="18" x14ac:dyDescent="0.4">
      <c r="A25" s="22" t="s">
        <v>124</v>
      </c>
      <c r="B25" s="7"/>
      <c r="C25" s="8"/>
      <c r="D25" s="28">
        <v>0.78765815591528276</v>
      </c>
      <c r="E25" s="8"/>
      <c r="F25" s="2"/>
      <c r="G25" s="2"/>
      <c r="H25" s="22" t="s">
        <v>124</v>
      </c>
      <c r="I25" s="7"/>
      <c r="J25" s="8"/>
      <c r="K25" s="28">
        <v>0.78695864004898952</v>
      </c>
      <c r="L25" s="8"/>
      <c r="M25" s="2"/>
      <c r="N25" s="2"/>
      <c r="O25" s="22" t="s">
        <v>124</v>
      </c>
      <c r="P25" s="7"/>
      <c r="Q25" s="8"/>
      <c r="R25" s="28">
        <v>0.78096051887088502</v>
      </c>
      <c r="S25" s="8"/>
      <c r="T25" s="2"/>
      <c r="U25" s="2"/>
      <c r="V25" s="22" t="s">
        <v>124</v>
      </c>
      <c r="W25" s="7"/>
      <c r="X25" s="8"/>
      <c r="Y25" s="28">
        <v>0.78064216095768924</v>
      </c>
      <c r="Z25" s="8"/>
    </row>
    <row r="26" spans="1:26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</row>
    <row r="27" spans="1:26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</row>
    <row r="28" spans="1:26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</row>
    <row r="29" spans="1:26" ht="17.5" x14ac:dyDescent="0.35">
      <c r="A29" s="6" t="s">
        <v>208</v>
      </c>
      <c r="B29" s="7"/>
      <c r="C29" s="8"/>
      <c r="D29" s="9"/>
      <c r="E29" s="8"/>
      <c r="F29" s="2"/>
      <c r="G29" s="2"/>
      <c r="H29" s="6" t="s">
        <v>211</v>
      </c>
      <c r="I29" s="7"/>
      <c r="J29" s="8"/>
      <c r="K29" s="9"/>
      <c r="L29" s="8"/>
      <c r="M29" s="2"/>
      <c r="N29" s="2"/>
      <c r="O29" s="6" t="s">
        <v>214</v>
      </c>
      <c r="P29" s="7"/>
      <c r="Q29" s="8"/>
      <c r="R29" s="9"/>
      <c r="S29" s="8"/>
      <c r="T29" s="2"/>
      <c r="U29" s="2"/>
      <c r="V29" s="6" t="s">
        <v>226</v>
      </c>
      <c r="W29" s="7"/>
      <c r="X29" s="8"/>
      <c r="Y29" s="9"/>
      <c r="Z29" s="8"/>
    </row>
    <row r="30" spans="1:26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</row>
    <row r="31" spans="1:26" ht="36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</row>
    <row r="32" spans="1:26" ht="17.5" x14ac:dyDescent="0.35">
      <c r="A32" s="10"/>
      <c r="B32" s="11"/>
      <c r="C32" s="17"/>
      <c r="D32" s="12"/>
      <c r="E32" s="17"/>
      <c r="F32" s="2"/>
      <c r="G32" s="2"/>
      <c r="H32" s="10"/>
      <c r="I32" s="11"/>
      <c r="J32" s="17"/>
      <c r="K32" s="12"/>
      <c r="L32" s="17"/>
      <c r="M32" s="2"/>
      <c r="N32" s="2"/>
      <c r="O32" s="10"/>
      <c r="P32" s="11"/>
      <c r="Q32" s="17"/>
      <c r="R32" s="12"/>
      <c r="S32" s="17"/>
      <c r="T32" s="2"/>
      <c r="U32" s="2"/>
      <c r="V32" s="10"/>
      <c r="W32" s="11"/>
      <c r="X32" s="17"/>
      <c r="Y32" s="12"/>
      <c r="Z32" s="17"/>
    </row>
    <row r="33" spans="1:26" ht="17.5" x14ac:dyDescent="0.35">
      <c r="A33" s="8" t="s">
        <v>54</v>
      </c>
      <c r="B33" s="7">
        <v>1117855.32</v>
      </c>
      <c r="C33" s="18">
        <v>8.4947900946832928E-3</v>
      </c>
      <c r="D33" s="9">
        <v>45</v>
      </c>
      <c r="E33" s="18">
        <v>3.7562604340567615E-2</v>
      </c>
      <c r="F33" s="2"/>
      <c r="G33" s="2"/>
      <c r="H33" s="8" t="s">
        <v>54</v>
      </c>
      <c r="I33" s="7">
        <v>1082215.97</v>
      </c>
      <c r="J33" s="18">
        <v>8.3422505127783951E-3</v>
      </c>
      <c r="K33" s="9">
        <v>46</v>
      </c>
      <c r="L33" s="18">
        <v>3.885135135135135E-2</v>
      </c>
      <c r="M33" s="2"/>
      <c r="N33" s="2"/>
      <c r="O33" s="8" t="s">
        <v>54</v>
      </c>
      <c r="P33" s="7">
        <v>1036860.71</v>
      </c>
      <c r="Q33" s="18">
        <v>8.1026337766461638E-3</v>
      </c>
      <c r="R33" s="9">
        <v>44</v>
      </c>
      <c r="S33" s="18">
        <v>3.7639007698887936E-2</v>
      </c>
      <c r="T33" s="2"/>
      <c r="U33" s="2"/>
      <c r="V33" s="8" t="s">
        <v>54</v>
      </c>
      <c r="W33" s="7">
        <v>1017501.38</v>
      </c>
      <c r="X33" s="18">
        <v>8.0712184643608239E-3</v>
      </c>
      <c r="Y33" s="9">
        <v>42</v>
      </c>
      <c r="Z33" s="18">
        <v>3.6363636363636362E-2</v>
      </c>
    </row>
    <row r="34" spans="1:26" ht="17.5" x14ac:dyDescent="0.35">
      <c r="A34" s="8" t="s">
        <v>55</v>
      </c>
      <c r="B34" s="7">
        <v>6744817.5700000003</v>
      </c>
      <c r="C34" s="18">
        <v>5.1255120818391627E-2</v>
      </c>
      <c r="D34" s="9">
        <v>110</v>
      </c>
      <c r="E34" s="18">
        <v>9.1819699499165269E-2</v>
      </c>
      <c r="F34" s="2"/>
      <c r="G34" s="2"/>
      <c r="H34" s="8" t="s">
        <v>55</v>
      </c>
      <c r="I34" s="7">
        <v>5567939.4099999983</v>
      </c>
      <c r="J34" s="18">
        <v>4.292040284546119E-2</v>
      </c>
      <c r="K34" s="9">
        <v>90</v>
      </c>
      <c r="L34" s="18">
        <v>7.6013513513513514E-2</v>
      </c>
      <c r="M34" s="2"/>
      <c r="N34" s="2"/>
      <c r="O34" s="8" t="s">
        <v>55</v>
      </c>
      <c r="P34" s="7">
        <v>6425966.0799999991</v>
      </c>
      <c r="Q34" s="18">
        <v>5.0216243421346875E-2</v>
      </c>
      <c r="R34" s="9">
        <v>103</v>
      </c>
      <c r="S34" s="18">
        <v>8.8109495295124032E-2</v>
      </c>
      <c r="T34" s="2"/>
      <c r="U34" s="2"/>
      <c r="V34" s="8" t="s">
        <v>55</v>
      </c>
      <c r="W34" s="7">
        <v>7551424.419999999</v>
      </c>
      <c r="X34" s="18">
        <v>5.990084869558529E-2</v>
      </c>
      <c r="Y34" s="9">
        <v>120</v>
      </c>
      <c r="Z34" s="18">
        <v>0.1038961038961039</v>
      </c>
    </row>
    <row r="35" spans="1:26" ht="17.5" x14ac:dyDescent="0.35">
      <c r="A35" s="8" t="s">
        <v>56</v>
      </c>
      <c r="B35" s="7">
        <v>4399626.04</v>
      </c>
      <c r="C35" s="18">
        <v>3.343357502194709E-2</v>
      </c>
      <c r="D35" s="9">
        <v>58</v>
      </c>
      <c r="E35" s="18">
        <v>4.8414023372287146E-2</v>
      </c>
      <c r="F35" s="2"/>
      <c r="G35" s="2"/>
      <c r="H35" s="8" t="s">
        <v>56</v>
      </c>
      <c r="I35" s="7">
        <v>2910758.14</v>
      </c>
      <c r="J35" s="18">
        <v>2.2437548751002911E-2</v>
      </c>
      <c r="K35" s="9">
        <v>46</v>
      </c>
      <c r="L35" s="18">
        <v>3.885135135135135E-2</v>
      </c>
      <c r="M35" s="2"/>
      <c r="N35" s="2"/>
      <c r="O35" s="8" t="s">
        <v>56</v>
      </c>
      <c r="P35" s="7">
        <v>4256023.22</v>
      </c>
      <c r="Q35" s="18">
        <v>3.3259045466736192E-2</v>
      </c>
      <c r="R35" s="9">
        <v>53</v>
      </c>
      <c r="S35" s="18">
        <v>4.5337895637296836E-2</v>
      </c>
      <c r="T35" s="2"/>
      <c r="U35" s="2"/>
      <c r="V35" s="8" t="s">
        <v>56</v>
      </c>
      <c r="W35" s="7">
        <v>6006913.0300000021</v>
      </c>
      <c r="X35" s="18">
        <v>4.7649180939239276E-2</v>
      </c>
      <c r="Y35" s="9">
        <v>69</v>
      </c>
      <c r="Z35" s="18">
        <v>5.9740259740259739E-2</v>
      </c>
    </row>
    <row r="36" spans="1:26" ht="17.5" x14ac:dyDescent="0.35">
      <c r="A36" s="8" t="s">
        <v>57</v>
      </c>
      <c r="B36" s="7">
        <v>10515288.750000002</v>
      </c>
      <c r="C36" s="18">
        <v>7.9907631263261031E-2</v>
      </c>
      <c r="D36" s="9">
        <v>107</v>
      </c>
      <c r="E36" s="18">
        <v>8.9315525876460772E-2</v>
      </c>
      <c r="F36" s="2"/>
      <c r="G36" s="2"/>
      <c r="H36" s="8" t="s">
        <v>57</v>
      </c>
      <c r="I36" s="7">
        <v>6209761.0000000028</v>
      </c>
      <c r="J36" s="18">
        <v>4.7867877875135523E-2</v>
      </c>
      <c r="K36" s="9">
        <v>69</v>
      </c>
      <c r="L36" s="18">
        <v>5.8277027027027029E-2</v>
      </c>
      <c r="M36" s="2"/>
      <c r="N36" s="2"/>
      <c r="O36" s="8" t="s">
        <v>57</v>
      </c>
      <c r="P36" s="7">
        <v>9109343.9899999965</v>
      </c>
      <c r="Q36" s="18">
        <v>7.1185722040198365E-2</v>
      </c>
      <c r="R36" s="9">
        <v>98</v>
      </c>
      <c r="S36" s="18">
        <v>8.3832335329341312E-2</v>
      </c>
      <c r="T36" s="2"/>
      <c r="U36" s="2"/>
      <c r="V36" s="8" t="s">
        <v>57</v>
      </c>
      <c r="W36" s="7">
        <v>12325716.74</v>
      </c>
      <c r="X36" s="18">
        <v>9.7772400601922854E-2</v>
      </c>
      <c r="Y36" s="9">
        <v>124</v>
      </c>
      <c r="Z36" s="18">
        <v>0.10735930735930736</v>
      </c>
    </row>
    <row r="37" spans="1:26" ht="17.5" x14ac:dyDescent="0.35">
      <c r="A37" s="8" t="s">
        <v>58</v>
      </c>
      <c r="B37" s="7">
        <v>17113541.77</v>
      </c>
      <c r="C37" s="18">
        <v>0.13004898085804589</v>
      </c>
      <c r="D37" s="9">
        <v>145</v>
      </c>
      <c r="E37" s="18">
        <v>0.12103505843071787</v>
      </c>
      <c r="F37" s="2"/>
      <c r="G37" s="2"/>
      <c r="H37" s="8" t="s">
        <v>58</v>
      </c>
      <c r="I37" s="7">
        <v>10435494.810000006</v>
      </c>
      <c r="J37" s="18">
        <v>8.044190285772522E-2</v>
      </c>
      <c r="K37" s="9">
        <v>106</v>
      </c>
      <c r="L37" s="18">
        <v>8.9527027027027029E-2</v>
      </c>
      <c r="M37" s="2"/>
      <c r="N37" s="2"/>
      <c r="O37" s="8" t="s">
        <v>58</v>
      </c>
      <c r="P37" s="7">
        <v>14608367.649999995</v>
      </c>
      <c r="Q37" s="18">
        <v>0.11415829725340361</v>
      </c>
      <c r="R37" s="9">
        <v>131</v>
      </c>
      <c r="S37" s="18">
        <v>0.11206159110350727</v>
      </c>
      <c r="T37" s="2"/>
      <c r="U37" s="2"/>
      <c r="V37" s="8" t="s">
        <v>58</v>
      </c>
      <c r="W37" s="7">
        <v>21323314.570000004</v>
      </c>
      <c r="X37" s="18">
        <v>0.1691448617777386</v>
      </c>
      <c r="Y37" s="9">
        <v>159</v>
      </c>
      <c r="Z37" s="18">
        <v>0.13766233766233765</v>
      </c>
    </row>
    <row r="38" spans="1:26" ht="17.5" x14ac:dyDescent="0.35">
      <c r="A38" s="8" t="s">
        <v>59</v>
      </c>
      <c r="B38" s="7">
        <v>24633030.610000011</v>
      </c>
      <c r="C38" s="18">
        <v>0.18719097246668595</v>
      </c>
      <c r="D38" s="9">
        <v>198</v>
      </c>
      <c r="E38" s="18">
        <v>0.1652754590984975</v>
      </c>
      <c r="F38" s="2"/>
      <c r="G38" s="2"/>
      <c r="H38" s="8" t="s">
        <v>59</v>
      </c>
      <c r="I38" s="7">
        <v>19723574.899999984</v>
      </c>
      <c r="J38" s="18">
        <v>0.15203897131858812</v>
      </c>
      <c r="K38" s="9">
        <v>158</v>
      </c>
      <c r="L38" s="18">
        <v>0.13344594594594594</v>
      </c>
      <c r="M38" s="2"/>
      <c r="N38" s="2"/>
      <c r="O38" s="8" t="s">
        <v>59</v>
      </c>
      <c r="P38" s="7">
        <v>23151260.63000001</v>
      </c>
      <c r="Q38" s="18">
        <v>0.18091744102501162</v>
      </c>
      <c r="R38" s="9">
        <v>174</v>
      </c>
      <c r="S38" s="18">
        <v>0.14884516680923868</v>
      </c>
      <c r="T38" s="2"/>
      <c r="U38" s="2"/>
      <c r="V38" s="8" t="s">
        <v>59</v>
      </c>
      <c r="W38" s="7">
        <v>22650046.790000003</v>
      </c>
      <c r="X38" s="18">
        <v>0.17966902007551547</v>
      </c>
      <c r="Y38" s="9">
        <v>195</v>
      </c>
      <c r="Z38" s="18">
        <v>0.16883116883116883</v>
      </c>
    </row>
    <row r="39" spans="1:26" ht="17.5" x14ac:dyDescent="0.35">
      <c r="A39" s="8" t="s">
        <v>60</v>
      </c>
      <c r="B39" s="7">
        <v>23339836.000000019</v>
      </c>
      <c r="C39" s="18">
        <v>0.17736374655741019</v>
      </c>
      <c r="D39" s="9">
        <v>200</v>
      </c>
      <c r="E39" s="18">
        <v>0.1669449081803005</v>
      </c>
      <c r="F39" s="2"/>
      <c r="G39" s="2"/>
      <c r="H39" s="8" t="s">
        <v>60</v>
      </c>
      <c r="I39" s="7">
        <v>24605817.360000014</v>
      </c>
      <c r="J39" s="18">
        <v>0.18967368637961585</v>
      </c>
      <c r="K39" s="9">
        <v>195</v>
      </c>
      <c r="L39" s="18">
        <v>0.16469594594594594</v>
      </c>
      <c r="M39" s="2"/>
      <c r="N39" s="2"/>
      <c r="O39" s="8" t="s">
        <v>60</v>
      </c>
      <c r="P39" s="7">
        <v>22747552.930000003</v>
      </c>
      <c r="Q39" s="18">
        <v>0.17776263381285271</v>
      </c>
      <c r="R39" s="9">
        <v>204</v>
      </c>
      <c r="S39" s="18">
        <v>0.174508126603935</v>
      </c>
      <c r="T39" s="2"/>
      <c r="U39" s="2"/>
      <c r="V39" s="8" t="s">
        <v>60</v>
      </c>
      <c r="W39" s="7">
        <v>21827056.45000001</v>
      </c>
      <c r="X39" s="18">
        <v>0.17314073917215342</v>
      </c>
      <c r="Y39" s="9">
        <v>199</v>
      </c>
      <c r="Z39" s="18">
        <v>0.17229437229437231</v>
      </c>
    </row>
    <row r="40" spans="1:26" ht="17.5" x14ac:dyDescent="0.35">
      <c r="A40" s="8" t="s">
        <v>61</v>
      </c>
      <c r="B40" s="7">
        <v>19732351.20999999</v>
      </c>
      <c r="C40" s="18">
        <v>0.14994979994684801</v>
      </c>
      <c r="D40" s="9">
        <v>160</v>
      </c>
      <c r="E40" s="18">
        <v>0.13355592654424039</v>
      </c>
      <c r="F40" s="2"/>
      <c r="G40" s="2"/>
      <c r="H40" s="8" t="s">
        <v>61</v>
      </c>
      <c r="I40" s="7">
        <v>21451585.190000009</v>
      </c>
      <c r="J40" s="18">
        <v>0.16535932060879407</v>
      </c>
      <c r="K40" s="9">
        <v>184</v>
      </c>
      <c r="L40" s="18">
        <v>0.1554054054054054</v>
      </c>
      <c r="M40" s="2"/>
      <c r="N40" s="2"/>
      <c r="O40" s="8" t="s">
        <v>61</v>
      </c>
      <c r="P40" s="7">
        <v>20825728.059999991</v>
      </c>
      <c r="Q40" s="18">
        <v>0.16274437441284062</v>
      </c>
      <c r="R40" s="9">
        <v>172</v>
      </c>
      <c r="S40" s="18">
        <v>0.14713430282292558</v>
      </c>
      <c r="T40" s="2"/>
      <c r="U40" s="2"/>
      <c r="V40" s="8" t="s">
        <v>61</v>
      </c>
      <c r="W40" s="7">
        <v>13178221.620000003</v>
      </c>
      <c r="X40" s="18">
        <v>0.10453480236732757</v>
      </c>
      <c r="Y40" s="9">
        <v>97</v>
      </c>
      <c r="Z40" s="18">
        <v>8.3982683982683978E-2</v>
      </c>
    </row>
    <row r="41" spans="1:26" ht="17.5" x14ac:dyDescent="0.35">
      <c r="A41" s="8" t="s">
        <v>62</v>
      </c>
      <c r="B41" s="7">
        <v>6985834.0300000003</v>
      </c>
      <c r="C41" s="18">
        <v>5.3086649640085325E-2</v>
      </c>
      <c r="D41" s="9">
        <v>52</v>
      </c>
      <c r="E41" s="18">
        <v>4.340567612687813E-2</v>
      </c>
      <c r="F41" s="2"/>
      <c r="G41" s="2"/>
      <c r="H41" s="8" t="s">
        <v>62</v>
      </c>
      <c r="I41" s="7">
        <v>15626985.650000006</v>
      </c>
      <c r="J41" s="18">
        <v>0.12046045582924934</v>
      </c>
      <c r="K41" s="9">
        <v>129</v>
      </c>
      <c r="L41" s="18">
        <v>0.1089527027027027</v>
      </c>
      <c r="M41" s="2"/>
      <c r="N41" s="2"/>
      <c r="O41" s="8" t="s">
        <v>62</v>
      </c>
      <c r="P41" s="7">
        <v>7829524.709999999</v>
      </c>
      <c r="Q41" s="18">
        <v>6.1184468423277183E-2</v>
      </c>
      <c r="R41" s="9">
        <v>59</v>
      </c>
      <c r="S41" s="18">
        <v>5.0470487596236097E-2</v>
      </c>
      <c r="T41" s="2"/>
      <c r="U41" s="2"/>
      <c r="V41" s="8" t="s">
        <v>62</v>
      </c>
      <c r="W41" s="7">
        <v>6819603.4699999997</v>
      </c>
      <c r="X41" s="18">
        <v>5.4095759011828719E-2</v>
      </c>
      <c r="Y41" s="9">
        <v>53</v>
      </c>
      <c r="Z41" s="18">
        <v>4.5887445887445887E-2</v>
      </c>
    </row>
    <row r="42" spans="1:26" ht="17.5" x14ac:dyDescent="0.35">
      <c r="A42" s="8" t="s">
        <v>63</v>
      </c>
      <c r="B42" s="7">
        <v>6239973.6300000008</v>
      </c>
      <c r="C42" s="18">
        <v>4.7418717999399916E-2</v>
      </c>
      <c r="D42" s="9">
        <v>50</v>
      </c>
      <c r="E42" s="18">
        <v>4.1736227045075125E-2</v>
      </c>
      <c r="F42" s="2"/>
      <c r="G42" s="2"/>
      <c r="H42" s="8" t="s">
        <v>63</v>
      </c>
      <c r="I42" s="7">
        <v>6299452.3499999996</v>
      </c>
      <c r="J42" s="18">
        <v>4.8559262710760574E-2</v>
      </c>
      <c r="K42" s="9">
        <v>48</v>
      </c>
      <c r="L42" s="18">
        <v>4.0540540540540543E-2</v>
      </c>
      <c r="M42" s="2"/>
      <c r="N42" s="2"/>
      <c r="O42" s="8" t="s">
        <v>63</v>
      </c>
      <c r="P42" s="7">
        <v>6088131.9600000009</v>
      </c>
      <c r="Q42" s="18">
        <v>4.7576210748476552E-2</v>
      </c>
      <c r="R42" s="9">
        <v>49</v>
      </c>
      <c r="S42" s="18">
        <v>4.1916167664670656E-2</v>
      </c>
      <c r="T42" s="2"/>
      <c r="U42" s="2"/>
      <c r="V42" s="8" t="s">
        <v>63</v>
      </c>
      <c r="W42" s="7">
        <v>5877198.3099999996</v>
      </c>
      <c r="X42" s="18">
        <v>4.6620233103155342E-2</v>
      </c>
      <c r="Y42" s="9">
        <v>49</v>
      </c>
      <c r="Z42" s="18">
        <v>4.2424242424242427E-2</v>
      </c>
    </row>
    <row r="43" spans="1:26" ht="17.5" x14ac:dyDescent="0.35">
      <c r="A43" s="8" t="s">
        <v>64</v>
      </c>
      <c r="B43" s="7">
        <v>5288315.1399999997</v>
      </c>
      <c r="C43" s="18">
        <v>4.0186888468568271E-2</v>
      </c>
      <c r="D43" s="9">
        <v>42</v>
      </c>
      <c r="E43" s="18">
        <v>3.5058430717863104E-2</v>
      </c>
      <c r="F43" s="2"/>
      <c r="G43" s="2"/>
      <c r="H43" s="8" t="s">
        <v>64</v>
      </c>
      <c r="I43" s="7">
        <v>5681837.1800000016</v>
      </c>
      <c r="J43" s="18">
        <v>4.3798382617083707E-2</v>
      </c>
      <c r="K43" s="9">
        <v>46</v>
      </c>
      <c r="L43" s="18">
        <v>3.885135135135135E-2</v>
      </c>
      <c r="M43" s="2"/>
      <c r="N43" s="2"/>
      <c r="O43" s="8" t="s">
        <v>64</v>
      </c>
      <c r="P43" s="7">
        <v>6092917.8400000017</v>
      </c>
      <c r="Q43" s="18">
        <v>4.7613610403574855E-2</v>
      </c>
      <c r="R43" s="9">
        <v>46</v>
      </c>
      <c r="S43" s="18">
        <v>3.9349871685201029E-2</v>
      </c>
      <c r="T43" s="2"/>
      <c r="U43" s="2"/>
      <c r="V43" s="8" t="s">
        <v>64</v>
      </c>
      <c r="W43" s="7">
        <v>3313024.35</v>
      </c>
      <c r="X43" s="18">
        <v>2.6280203479033142E-2</v>
      </c>
      <c r="Y43" s="9">
        <v>25</v>
      </c>
      <c r="Z43" s="18">
        <v>2.1645021645021644E-2</v>
      </c>
    </row>
    <row r="44" spans="1:26" ht="17.5" x14ac:dyDescent="0.35">
      <c r="A44" s="8" t="s">
        <v>65</v>
      </c>
      <c r="B44" s="7">
        <v>1818365.95</v>
      </c>
      <c r="C44" s="18">
        <v>1.381810041443411E-2</v>
      </c>
      <c r="D44" s="9">
        <v>15</v>
      </c>
      <c r="E44" s="18">
        <v>1.2520868113522538E-2</v>
      </c>
      <c r="F44" s="2"/>
      <c r="G44" s="2"/>
      <c r="H44" s="8" t="s">
        <v>65</v>
      </c>
      <c r="I44" s="7">
        <v>3683163.75</v>
      </c>
      <c r="J44" s="18">
        <v>2.8391629336318426E-2</v>
      </c>
      <c r="K44" s="9">
        <v>28</v>
      </c>
      <c r="L44" s="18">
        <v>2.364864864864865E-2</v>
      </c>
      <c r="M44" s="2"/>
      <c r="N44" s="2"/>
      <c r="O44" s="8" t="s">
        <v>65</v>
      </c>
      <c r="P44" s="7">
        <v>684129.31</v>
      </c>
      <c r="Q44" s="18">
        <v>5.3461850770675223E-3</v>
      </c>
      <c r="R44" s="9">
        <v>6</v>
      </c>
      <c r="S44" s="18">
        <v>5.1325919589392645E-3</v>
      </c>
      <c r="T44" s="2"/>
      <c r="U44" s="2"/>
      <c r="V44" s="8" t="s">
        <v>65</v>
      </c>
      <c r="W44" s="7">
        <v>825942.29</v>
      </c>
      <c r="X44" s="18">
        <v>6.5516969240321469E-3</v>
      </c>
      <c r="Y44" s="9">
        <v>8</v>
      </c>
      <c r="Z44" s="18">
        <v>6.9264069264069264E-3</v>
      </c>
    </row>
    <row r="45" spans="1:26" ht="17.5" x14ac:dyDescent="0.35">
      <c r="A45" s="8" t="s">
        <v>66</v>
      </c>
      <c r="B45" s="7">
        <v>902561.25</v>
      </c>
      <c r="C45" s="18">
        <v>6.8587304896889252E-3</v>
      </c>
      <c r="D45" s="9">
        <v>8</v>
      </c>
      <c r="E45" s="18">
        <v>6.6777963272120202E-3</v>
      </c>
      <c r="F45" s="2"/>
      <c r="G45" s="2"/>
      <c r="H45" s="8" t="s">
        <v>66</v>
      </c>
      <c r="I45" s="7">
        <v>1457552.57</v>
      </c>
      <c r="J45" s="18">
        <v>1.1235528777572903E-2</v>
      </c>
      <c r="K45" s="9">
        <v>11</v>
      </c>
      <c r="L45" s="18">
        <v>9.2905405405405411E-3</v>
      </c>
      <c r="M45" s="2"/>
      <c r="N45" s="2"/>
      <c r="O45" s="8" t="s">
        <v>66</v>
      </c>
      <c r="P45" s="7">
        <v>1387025.4</v>
      </c>
      <c r="Q45" s="18">
        <v>1.0839024708638212E-2</v>
      </c>
      <c r="R45" s="9">
        <v>12</v>
      </c>
      <c r="S45" s="18">
        <v>1.0265183917878529E-2</v>
      </c>
      <c r="T45" s="2"/>
      <c r="U45" s="2"/>
      <c r="V45" s="8" t="s">
        <v>66</v>
      </c>
      <c r="W45" s="7">
        <v>483315.56</v>
      </c>
      <c r="X45" s="18">
        <v>3.8338478440047845E-3</v>
      </c>
      <c r="Y45" s="9">
        <v>6</v>
      </c>
      <c r="Z45" s="18">
        <v>5.1948051948051948E-3</v>
      </c>
    </row>
    <row r="46" spans="1:26" ht="17.5" x14ac:dyDescent="0.35">
      <c r="A46" s="8" t="s">
        <v>23</v>
      </c>
      <c r="B46" s="7">
        <v>2761650.65</v>
      </c>
      <c r="C46" s="18">
        <v>2.0986295960550308E-2</v>
      </c>
      <c r="D46" s="9">
        <v>8</v>
      </c>
      <c r="E46" s="18">
        <v>6.6777963272120202E-3</v>
      </c>
      <c r="F46" s="2"/>
      <c r="G46" s="2"/>
      <c r="H46" s="8" t="s">
        <v>23</v>
      </c>
      <c r="I46" s="7">
        <v>4990962.1399999997</v>
      </c>
      <c r="J46" s="18">
        <v>3.8472779579913761E-2</v>
      </c>
      <c r="K46" s="9">
        <v>28</v>
      </c>
      <c r="L46" s="18">
        <v>2.364864864864865E-2</v>
      </c>
      <c r="M46" s="2"/>
      <c r="N46" s="2"/>
      <c r="O46" s="8" t="s">
        <v>23</v>
      </c>
      <c r="P46" s="7">
        <v>3723053.49</v>
      </c>
      <c r="Q46" s="18">
        <v>2.9094109429929491E-2</v>
      </c>
      <c r="R46" s="9">
        <v>18</v>
      </c>
      <c r="S46" s="18">
        <v>1.5397775876817793E-2</v>
      </c>
      <c r="T46" s="2"/>
      <c r="U46" s="2"/>
      <c r="V46" s="8" t="s">
        <v>23</v>
      </c>
      <c r="W46" s="7">
        <v>2866120.5</v>
      </c>
      <c r="X46" s="18">
        <v>2.2735187544102479E-2</v>
      </c>
      <c r="Y46" s="9">
        <v>9</v>
      </c>
      <c r="Z46" s="18">
        <v>7.7922077922077922E-3</v>
      </c>
    </row>
    <row r="47" spans="1:26" ht="17.5" x14ac:dyDescent="0.35">
      <c r="A47" s="8"/>
      <c r="B47" s="7"/>
      <c r="C47" s="21"/>
      <c r="D47" s="9"/>
      <c r="E47" s="21"/>
      <c r="F47" s="2"/>
      <c r="G47" s="2"/>
      <c r="H47" s="8"/>
      <c r="I47" s="7"/>
      <c r="J47" s="21"/>
      <c r="K47" s="9"/>
      <c r="L47" s="21"/>
      <c r="M47" s="2"/>
      <c r="N47" s="2"/>
      <c r="O47" s="8"/>
      <c r="P47" s="7"/>
      <c r="Q47" s="21"/>
      <c r="R47" s="9"/>
      <c r="S47" s="21"/>
      <c r="T47" s="2"/>
      <c r="U47" s="2"/>
      <c r="V47" s="8"/>
      <c r="W47" s="7"/>
      <c r="X47" s="21"/>
      <c r="Y47" s="9"/>
      <c r="Z47" s="21"/>
    </row>
    <row r="48" spans="1:26" ht="18.5" thickBot="1" x14ac:dyDescent="0.45">
      <c r="A48" s="22"/>
      <c r="B48" s="23">
        <f>SUM(B33:B47)</f>
        <v>131593047.92000003</v>
      </c>
      <c r="C48" s="24"/>
      <c r="D48" s="25">
        <f>SUM(D33:D47)</f>
        <v>1198</v>
      </c>
      <c r="E48" s="24"/>
      <c r="F48" s="2"/>
      <c r="G48" s="2"/>
      <c r="H48" s="22"/>
      <c r="I48" s="23">
        <f>SUM(I33:I47)</f>
        <v>129727100.42000002</v>
      </c>
      <c r="J48" s="24"/>
      <c r="K48" s="25">
        <f>SUM(K33:K47)</f>
        <v>1184</v>
      </c>
      <c r="L48" s="24"/>
      <c r="M48" s="2"/>
      <c r="N48" s="2"/>
      <c r="O48" s="22"/>
      <c r="P48" s="23">
        <v>127965885.98</v>
      </c>
      <c r="Q48" s="24"/>
      <c r="R48" s="25">
        <v>1169</v>
      </c>
      <c r="S48" s="24"/>
      <c r="T48" s="2"/>
      <c r="U48" s="2"/>
      <c r="V48" s="22"/>
      <c r="W48" s="23">
        <v>126065399.48000003</v>
      </c>
      <c r="X48" s="24"/>
      <c r="Y48" s="25">
        <v>1155</v>
      </c>
      <c r="Z48" s="24"/>
    </row>
    <row r="49" spans="1:26" ht="18" thickTop="1" x14ac:dyDescent="0.35">
      <c r="A49" s="8"/>
      <c r="B49" s="7"/>
      <c r="C49" s="21"/>
      <c r="D49" s="9"/>
      <c r="E49" s="21"/>
      <c r="F49" s="2"/>
      <c r="G49" s="2"/>
      <c r="H49" s="8"/>
      <c r="I49" s="7"/>
      <c r="J49" s="21"/>
      <c r="K49" s="9"/>
      <c r="L49" s="21"/>
      <c r="M49" s="2"/>
      <c r="N49" s="2"/>
      <c r="O49" s="8"/>
      <c r="P49" s="7"/>
      <c r="Q49" s="21"/>
      <c r="R49" s="9"/>
      <c r="S49" s="21"/>
      <c r="T49" s="2"/>
      <c r="U49" s="2"/>
      <c r="V49" s="8"/>
      <c r="W49" s="7"/>
      <c r="X49" s="21"/>
      <c r="Y49" s="9"/>
      <c r="Z49" s="21"/>
    </row>
    <row r="50" spans="1:26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</row>
    <row r="51" spans="1:26" ht="18" x14ac:dyDescent="0.4">
      <c r="A51" s="22" t="s">
        <v>124</v>
      </c>
      <c r="B51" s="7"/>
      <c r="C51" s="8"/>
      <c r="D51" s="28">
        <v>0.70325257458017054</v>
      </c>
      <c r="E51" s="8"/>
      <c r="F51" s="2"/>
      <c r="G51" s="2"/>
      <c r="H51" s="22" t="s">
        <v>124</v>
      </c>
      <c r="I51" s="7"/>
      <c r="J51" s="8"/>
      <c r="K51" s="28">
        <v>0.73789981397136373</v>
      </c>
      <c r="L51" s="8"/>
      <c r="M51" s="2"/>
      <c r="N51" s="2"/>
      <c r="O51" s="22" t="s">
        <v>124</v>
      </c>
      <c r="P51" s="7"/>
      <c r="Q51" s="8"/>
      <c r="R51" s="28">
        <v>0.70213097919405587</v>
      </c>
      <c r="S51" s="8"/>
      <c r="T51" s="2"/>
      <c r="U51" s="2"/>
      <c r="V51" s="22" t="s">
        <v>124</v>
      </c>
      <c r="W51" s="7"/>
      <c r="X51" s="8"/>
      <c r="Y51" s="28">
        <v>0.67536124973792422</v>
      </c>
      <c r="Z51" s="8"/>
    </row>
    <row r="52" spans="1:26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</row>
    <row r="53" spans="1:26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</row>
    <row r="54" spans="1:26" ht="17.5" x14ac:dyDescent="0.35">
      <c r="A54" s="6" t="s">
        <v>209</v>
      </c>
      <c r="B54" s="7"/>
      <c r="C54" s="8"/>
      <c r="D54" s="9"/>
      <c r="E54" s="8"/>
      <c r="F54" s="2"/>
      <c r="G54" s="2"/>
      <c r="H54" s="6" t="s">
        <v>212</v>
      </c>
      <c r="I54" s="7"/>
      <c r="J54" s="8"/>
      <c r="K54" s="9"/>
      <c r="L54" s="8"/>
      <c r="M54" s="2"/>
      <c r="N54" s="2"/>
      <c r="O54" s="6" t="s">
        <v>215</v>
      </c>
      <c r="P54" s="7"/>
      <c r="Q54" s="8"/>
      <c r="R54" s="9"/>
      <c r="S54" s="8"/>
      <c r="T54" s="2"/>
      <c r="U54" s="2"/>
      <c r="V54" s="6" t="s">
        <v>227</v>
      </c>
      <c r="W54" s="7"/>
      <c r="X54" s="8"/>
      <c r="Y54" s="9"/>
      <c r="Z54" s="8"/>
    </row>
    <row r="55" spans="1:26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</row>
    <row r="56" spans="1:26" ht="36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</row>
    <row r="57" spans="1:26" ht="17.5" x14ac:dyDescent="0.35">
      <c r="A57" s="10"/>
      <c r="B57" s="11"/>
      <c r="C57" s="17"/>
      <c r="D57" s="12"/>
      <c r="E57" s="17"/>
      <c r="F57" s="2"/>
      <c r="G57" s="2"/>
      <c r="H57" s="10"/>
      <c r="I57" s="11"/>
      <c r="J57" s="17"/>
      <c r="K57" s="12"/>
      <c r="L57" s="17"/>
      <c r="M57" s="2"/>
      <c r="N57" s="2"/>
      <c r="O57" s="10"/>
      <c r="P57" s="11"/>
      <c r="Q57" s="17"/>
      <c r="R57" s="12"/>
      <c r="S57" s="17"/>
      <c r="T57" s="2"/>
      <c r="U57" s="2"/>
      <c r="V57" s="10"/>
      <c r="W57" s="11"/>
      <c r="X57" s="17"/>
      <c r="Y57" s="12"/>
      <c r="Z57" s="17"/>
    </row>
    <row r="58" spans="1:26" ht="17.5" x14ac:dyDescent="0.35">
      <c r="A58" s="8" t="s">
        <v>54</v>
      </c>
      <c r="B58" s="7">
        <v>1196850.8400000001</v>
      </c>
      <c r="C58" s="18">
        <v>9.0950917158451015E-3</v>
      </c>
      <c r="D58" s="9">
        <v>47</v>
      </c>
      <c r="E58" s="18">
        <v>3.923205342237062E-2</v>
      </c>
      <c r="F58" s="2"/>
      <c r="G58" s="2"/>
      <c r="H58" s="8" t="s">
        <v>54</v>
      </c>
      <c r="I58" s="7">
        <v>1200416.8600000001</v>
      </c>
      <c r="J58" s="18">
        <v>9.253400840021641E-3</v>
      </c>
      <c r="K58" s="9">
        <v>48</v>
      </c>
      <c r="L58" s="18">
        <v>4.0540540540540543E-2</v>
      </c>
      <c r="M58" s="2"/>
      <c r="N58" s="2"/>
      <c r="O58" s="8" t="s">
        <v>54</v>
      </c>
      <c r="P58" s="7">
        <v>1036860.71</v>
      </c>
      <c r="Q58" s="18">
        <v>8.1026337766461655E-3</v>
      </c>
      <c r="R58" s="9">
        <v>44</v>
      </c>
      <c r="S58" s="18">
        <v>3.7639007698887936E-2</v>
      </c>
      <c r="T58" s="2"/>
      <c r="U58" s="2"/>
      <c r="V58" s="8" t="s">
        <v>54</v>
      </c>
      <c r="W58" s="7">
        <v>973510</v>
      </c>
      <c r="X58" s="18">
        <v>7.7222616516155569E-3</v>
      </c>
      <c r="Y58" s="9">
        <v>41</v>
      </c>
      <c r="Z58" s="18">
        <v>3.54978354978355E-2</v>
      </c>
    </row>
    <row r="59" spans="1:26" ht="17.5" x14ac:dyDescent="0.35">
      <c r="A59" s="8" t="s">
        <v>55</v>
      </c>
      <c r="B59" s="7">
        <v>6879250.1100000003</v>
      </c>
      <c r="C59" s="18">
        <v>5.2276698645829185E-2</v>
      </c>
      <c r="D59" s="9">
        <v>112</v>
      </c>
      <c r="E59" s="18">
        <v>9.3489148580968282E-2</v>
      </c>
      <c r="F59" s="2"/>
      <c r="G59" s="2"/>
      <c r="H59" s="8" t="s">
        <v>55</v>
      </c>
      <c r="I59" s="7">
        <v>6295678.8200000003</v>
      </c>
      <c r="J59" s="18">
        <v>4.8530174494129039E-2</v>
      </c>
      <c r="K59" s="9">
        <v>110</v>
      </c>
      <c r="L59" s="18">
        <v>9.29054054054054E-2</v>
      </c>
      <c r="M59" s="2"/>
      <c r="N59" s="2"/>
      <c r="O59" s="8" t="s">
        <v>55</v>
      </c>
      <c r="P59" s="7">
        <v>6287124.1400000006</v>
      </c>
      <c r="Q59" s="18">
        <v>4.9131251597653351E-2</v>
      </c>
      <c r="R59" s="9">
        <v>108</v>
      </c>
      <c r="S59" s="18">
        <v>9.2386655260906753E-2</v>
      </c>
      <c r="T59" s="2"/>
      <c r="U59" s="2"/>
      <c r="V59" s="8" t="s">
        <v>55</v>
      </c>
      <c r="W59" s="7">
        <v>6742008.1600000001</v>
      </c>
      <c r="X59" s="18">
        <v>5.3480242697914938E-2</v>
      </c>
      <c r="Y59" s="9">
        <v>115</v>
      </c>
      <c r="Z59" s="18">
        <v>9.9567099567099568E-2</v>
      </c>
    </row>
    <row r="60" spans="1:26" ht="17.5" x14ac:dyDescent="0.35">
      <c r="A60" s="8" t="s">
        <v>56</v>
      </c>
      <c r="B60" s="7">
        <v>3864283.39</v>
      </c>
      <c r="C60" s="18">
        <v>2.9365406843902809E-2</v>
      </c>
      <c r="D60" s="9">
        <v>58</v>
      </c>
      <c r="E60" s="18">
        <v>4.8414023372287146E-2</v>
      </c>
      <c r="F60" s="2"/>
      <c r="G60" s="2"/>
      <c r="H60" s="8" t="s">
        <v>56</v>
      </c>
      <c r="I60" s="7">
        <v>3232369.29</v>
      </c>
      <c r="J60" s="18">
        <v>2.4916684945049981E-2</v>
      </c>
      <c r="K60" s="9">
        <v>41</v>
      </c>
      <c r="L60" s="18">
        <v>3.4628378378378379E-2</v>
      </c>
      <c r="M60" s="2"/>
      <c r="N60" s="2"/>
      <c r="O60" s="8" t="s">
        <v>56</v>
      </c>
      <c r="P60" s="7">
        <v>2774901.16</v>
      </c>
      <c r="Q60" s="18">
        <v>2.1684694625829375E-2</v>
      </c>
      <c r="R60" s="9">
        <v>39</v>
      </c>
      <c r="S60" s="18">
        <v>3.3361847733105215E-2</v>
      </c>
      <c r="T60" s="2"/>
      <c r="U60" s="2"/>
      <c r="V60" s="8" t="s">
        <v>56</v>
      </c>
      <c r="W60" s="7">
        <v>4390094</v>
      </c>
      <c r="X60" s="18">
        <v>3.4823940733210289E-2</v>
      </c>
      <c r="Y60" s="9">
        <v>58</v>
      </c>
      <c r="Z60" s="18">
        <v>5.0216450216450215E-2</v>
      </c>
    </row>
    <row r="61" spans="1:26" ht="17.5" x14ac:dyDescent="0.35">
      <c r="A61" s="8" t="s">
        <v>57</v>
      </c>
      <c r="B61" s="7">
        <v>7013848.8700000048</v>
      </c>
      <c r="C61" s="18">
        <v>5.3299539609903759E-2</v>
      </c>
      <c r="D61" s="9">
        <v>77</v>
      </c>
      <c r="E61" s="18">
        <v>6.42737896494157E-2</v>
      </c>
      <c r="F61" s="2"/>
      <c r="G61" s="2"/>
      <c r="H61" s="8" t="s">
        <v>57</v>
      </c>
      <c r="I61" s="7">
        <v>6556817.7400000021</v>
      </c>
      <c r="J61" s="18">
        <v>5.0543161134195352E-2</v>
      </c>
      <c r="K61" s="9">
        <v>74</v>
      </c>
      <c r="L61" s="18">
        <v>6.25E-2</v>
      </c>
      <c r="M61" s="2"/>
      <c r="N61" s="2"/>
      <c r="O61" s="8" t="s">
        <v>57</v>
      </c>
      <c r="P61" s="7">
        <v>5499544.4800000004</v>
      </c>
      <c r="Q61" s="18">
        <v>4.2976645204172104E-2</v>
      </c>
      <c r="R61" s="9">
        <v>65</v>
      </c>
      <c r="S61" s="18">
        <v>5.5603079555175364E-2</v>
      </c>
      <c r="T61" s="2"/>
      <c r="U61" s="2"/>
      <c r="V61" s="8" t="s">
        <v>57</v>
      </c>
      <c r="W61" s="7">
        <v>7480853.5199999996</v>
      </c>
      <c r="X61" s="18">
        <v>5.9341052746093269E-2</v>
      </c>
      <c r="Y61" s="9">
        <v>87</v>
      </c>
      <c r="Z61" s="18">
        <v>7.5324675324675322E-2</v>
      </c>
    </row>
    <row r="62" spans="1:26" ht="17.5" x14ac:dyDescent="0.35">
      <c r="A62" s="8" t="s">
        <v>58</v>
      </c>
      <c r="B62" s="7">
        <v>14136210.209999997</v>
      </c>
      <c r="C62" s="18">
        <v>0.10742368562352844</v>
      </c>
      <c r="D62" s="9">
        <v>132</v>
      </c>
      <c r="E62" s="18">
        <v>0.11018363939899833</v>
      </c>
      <c r="F62" s="2"/>
      <c r="G62" s="2"/>
      <c r="H62" s="8" t="s">
        <v>58</v>
      </c>
      <c r="I62" s="7">
        <v>8018118.120000001</v>
      </c>
      <c r="J62" s="18">
        <v>6.1807579866048172E-2</v>
      </c>
      <c r="K62" s="9">
        <v>88</v>
      </c>
      <c r="L62" s="18">
        <v>7.4324324324324328E-2</v>
      </c>
      <c r="M62" s="2"/>
      <c r="N62" s="2"/>
      <c r="O62" s="8" t="s">
        <v>58</v>
      </c>
      <c r="P62" s="7">
        <v>12741759.819999995</v>
      </c>
      <c r="Q62" s="18">
        <v>9.95715359794518E-2</v>
      </c>
      <c r="R62" s="9">
        <v>126</v>
      </c>
      <c r="S62" s="18">
        <v>0.10778443113772455</v>
      </c>
      <c r="T62" s="2"/>
      <c r="U62" s="2"/>
      <c r="V62" s="8" t="s">
        <v>58</v>
      </c>
      <c r="W62" s="7">
        <v>14997170.669999998</v>
      </c>
      <c r="X62" s="18">
        <v>0.11896341686030405</v>
      </c>
      <c r="Y62" s="9">
        <v>129</v>
      </c>
      <c r="Z62" s="18">
        <v>0.11168831168831168</v>
      </c>
    </row>
    <row r="63" spans="1:26" ht="17.5" x14ac:dyDescent="0.35">
      <c r="A63" s="8" t="s">
        <v>59</v>
      </c>
      <c r="B63" s="7">
        <v>21681714.950000022</v>
      </c>
      <c r="C63" s="18">
        <v>0.16476337688584497</v>
      </c>
      <c r="D63" s="9">
        <v>195</v>
      </c>
      <c r="E63" s="18">
        <v>0.16277128547579298</v>
      </c>
      <c r="F63" s="2"/>
      <c r="G63" s="2"/>
      <c r="H63" s="8" t="s">
        <v>59</v>
      </c>
      <c r="I63" s="7">
        <v>16380122.189999996</v>
      </c>
      <c r="J63" s="18">
        <v>0.12626600098952551</v>
      </c>
      <c r="K63" s="9">
        <v>144</v>
      </c>
      <c r="L63" s="18">
        <v>0.12162162162162163</v>
      </c>
      <c r="M63" s="2"/>
      <c r="N63" s="2"/>
      <c r="O63" s="8" t="s">
        <v>59</v>
      </c>
      <c r="P63" s="7">
        <v>17578267.100000009</v>
      </c>
      <c r="Q63" s="18">
        <v>0.1373668221446718</v>
      </c>
      <c r="R63" s="9">
        <v>145</v>
      </c>
      <c r="S63" s="18">
        <v>0.12403763900769889</v>
      </c>
      <c r="T63" s="2"/>
      <c r="U63" s="2"/>
      <c r="V63" s="8" t="s">
        <v>59</v>
      </c>
      <c r="W63" s="7">
        <v>16801632.289999999</v>
      </c>
      <c r="X63" s="18">
        <v>0.13327711139856055</v>
      </c>
      <c r="Y63" s="9">
        <v>146</v>
      </c>
      <c r="Z63" s="18">
        <v>0.12640692640692641</v>
      </c>
    </row>
    <row r="64" spans="1:26" ht="17.5" x14ac:dyDescent="0.35">
      <c r="A64" s="8" t="s">
        <v>60</v>
      </c>
      <c r="B64" s="7">
        <v>23936059.479999997</v>
      </c>
      <c r="C64" s="18">
        <v>0.18189455946450572</v>
      </c>
      <c r="D64" s="9">
        <v>185</v>
      </c>
      <c r="E64" s="18">
        <v>0.15442404006677796</v>
      </c>
      <c r="F64" s="2"/>
      <c r="G64" s="2"/>
      <c r="H64" s="8" t="s">
        <v>60</v>
      </c>
      <c r="I64" s="7">
        <v>20881037.00999999</v>
      </c>
      <c r="J64" s="18">
        <v>0.16096125591642965</v>
      </c>
      <c r="K64" s="9">
        <v>173</v>
      </c>
      <c r="L64" s="18">
        <v>0.14611486486486486</v>
      </c>
      <c r="M64" s="2"/>
      <c r="N64" s="2"/>
      <c r="O64" s="8" t="s">
        <v>60</v>
      </c>
      <c r="P64" s="7">
        <v>17298058.919999998</v>
      </c>
      <c r="Q64" s="18">
        <v>0.13517711214615077</v>
      </c>
      <c r="R64" s="9">
        <v>149</v>
      </c>
      <c r="S64" s="18">
        <v>0.12745936698032506</v>
      </c>
      <c r="T64" s="2"/>
      <c r="U64" s="2"/>
      <c r="V64" s="8" t="s">
        <v>60</v>
      </c>
      <c r="W64" s="7">
        <v>21888669.850000013</v>
      </c>
      <c r="X64" s="18">
        <v>0.1736294807321227</v>
      </c>
      <c r="Y64" s="9">
        <v>188</v>
      </c>
      <c r="Z64" s="18">
        <v>0.16277056277056276</v>
      </c>
    </row>
    <row r="65" spans="1:26" ht="17.5" x14ac:dyDescent="0.35">
      <c r="A65" s="8" t="s">
        <v>61</v>
      </c>
      <c r="B65" s="7">
        <v>23090956.470000003</v>
      </c>
      <c r="C65" s="18">
        <v>0.17547246480709067</v>
      </c>
      <c r="D65" s="9">
        <v>171</v>
      </c>
      <c r="E65" s="18">
        <v>0.14273789649415694</v>
      </c>
      <c r="F65" s="2"/>
      <c r="G65" s="2"/>
      <c r="H65" s="8" t="s">
        <v>61</v>
      </c>
      <c r="I65" s="7">
        <v>23140318.180000003</v>
      </c>
      <c r="J65" s="18">
        <v>0.17837690124177372</v>
      </c>
      <c r="K65" s="9">
        <v>173</v>
      </c>
      <c r="L65" s="18">
        <v>0.14611486486486486</v>
      </c>
      <c r="M65" s="2"/>
      <c r="N65" s="2"/>
      <c r="O65" s="8" t="s">
        <v>61</v>
      </c>
      <c r="P65" s="7">
        <v>25593332.989999998</v>
      </c>
      <c r="Q65" s="18">
        <v>0.20000121746509869</v>
      </c>
      <c r="R65" s="9">
        <v>198</v>
      </c>
      <c r="S65" s="18">
        <v>0.16937553464499572</v>
      </c>
      <c r="T65" s="2"/>
      <c r="U65" s="2"/>
      <c r="V65" s="8" t="s">
        <v>61</v>
      </c>
      <c r="W65" s="7">
        <v>26874607.920000013</v>
      </c>
      <c r="X65" s="18">
        <v>0.21317988941338031</v>
      </c>
      <c r="Y65" s="9">
        <v>202</v>
      </c>
      <c r="Z65" s="18">
        <v>0.1748917748917749</v>
      </c>
    </row>
    <row r="66" spans="1:26" ht="17.5" x14ac:dyDescent="0.35">
      <c r="A66" s="8" t="s">
        <v>62</v>
      </c>
      <c r="B66" s="7">
        <v>10672232.280000005</v>
      </c>
      <c r="C66" s="18">
        <v>8.110027428263554E-2</v>
      </c>
      <c r="D66" s="9">
        <v>82</v>
      </c>
      <c r="E66" s="18">
        <v>6.8447412353923209E-2</v>
      </c>
      <c r="F66" s="2"/>
      <c r="G66" s="2"/>
      <c r="H66" s="8" t="s">
        <v>62</v>
      </c>
      <c r="I66" s="7">
        <v>17805340.559999999</v>
      </c>
      <c r="J66" s="18">
        <v>0.13725228192377723</v>
      </c>
      <c r="K66" s="9">
        <v>142</v>
      </c>
      <c r="L66" s="18">
        <v>0.11993243243243243</v>
      </c>
      <c r="M66" s="2"/>
      <c r="N66" s="2"/>
      <c r="O66" s="8" t="s">
        <v>62</v>
      </c>
      <c r="P66" s="7">
        <v>17473698.170000006</v>
      </c>
      <c r="Q66" s="18">
        <v>0.13654965959233073</v>
      </c>
      <c r="R66" s="9">
        <v>138</v>
      </c>
      <c r="S66" s="18">
        <v>0.11804961505560307</v>
      </c>
      <c r="T66" s="2"/>
      <c r="U66" s="2"/>
      <c r="V66" s="8" t="s">
        <v>62</v>
      </c>
      <c r="W66" s="7">
        <v>8736135.2699999958</v>
      </c>
      <c r="X66" s="18">
        <v>6.9298438001507021E-2</v>
      </c>
      <c r="Y66" s="9">
        <v>66</v>
      </c>
      <c r="Z66" s="18">
        <v>5.7142857142857141E-2</v>
      </c>
    </row>
    <row r="67" spans="1:26" ht="17.5" x14ac:dyDescent="0.35">
      <c r="A67" s="8" t="s">
        <v>63</v>
      </c>
      <c r="B67" s="7">
        <v>4782047.47</v>
      </c>
      <c r="C67" s="18">
        <v>3.6339666461006156E-2</v>
      </c>
      <c r="D67" s="9">
        <v>40</v>
      </c>
      <c r="E67" s="18">
        <v>3.3388981636060099E-2</v>
      </c>
      <c r="F67" s="2"/>
      <c r="G67" s="2"/>
      <c r="H67" s="8" t="s">
        <v>63</v>
      </c>
      <c r="I67" s="7">
        <v>9142405.2400000077</v>
      </c>
      <c r="J67" s="18">
        <v>7.0474135399626381E-2</v>
      </c>
      <c r="K67" s="9">
        <v>70</v>
      </c>
      <c r="L67" s="18">
        <v>5.9121621621621621E-2</v>
      </c>
      <c r="M67" s="2"/>
      <c r="N67" s="2"/>
      <c r="O67" s="8" t="s">
        <v>63</v>
      </c>
      <c r="P67" s="7">
        <v>5977912.330000001</v>
      </c>
      <c r="Q67" s="18">
        <v>4.6714890333618288E-2</v>
      </c>
      <c r="R67" s="9">
        <v>48</v>
      </c>
      <c r="S67" s="18">
        <v>4.1060735671514116E-2</v>
      </c>
      <c r="T67" s="2"/>
      <c r="U67" s="2"/>
      <c r="V67" s="8" t="s">
        <v>63</v>
      </c>
      <c r="W67" s="7">
        <v>4100455.52</v>
      </c>
      <c r="X67" s="18">
        <v>3.2526415153672106E-2</v>
      </c>
      <c r="Y67" s="9">
        <v>36</v>
      </c>
      <c r="Z67" s="18">
        <v>3.1168831168831169E-2</v>
      </c>
    </row>
    <row r="68" spans="1:26" ht="17.5" x14ac:dyDescent="0.35">
      <c r="A68" s="8" t="s">
        <v>64</v>
      </c>
      <c r="B68" s="7">
        <v>6953174.5100000016</v>
      </c>
      <c r="C68" s="18">
        <v>5.2838463884711272E-2</v>
      </c>
      <c r="D68" s="9">
        <v>53</v>
      </c>
      <c r="E68" s="18">
        <v>4.4240400667779629E-2</v>
      </c>
      <c r="F68" s="2"/>
      <c r="G68" s="2"/>
      <c r="H68" s="8" t="s">
        <v>64</v>
      </c>
      <c r="I68" s="7">
        <v>5247347.72</v>
      </c>
      <c r="J68" s="18">
        <v>4.0449125148186986E-2</v>
      </c>
      <c r="K68" s="9">
        <v>45</v>
      </c>
      <c r="L68" s="18">
        <v>3.8006756756756757E-2</v>
      </c>
      <c r="M68" s="2"/>
      <c r="N68" s="2"/>
      <c r="O68" s="8" t="s">
        <v>64</v>
      </c>
      <c r="P68" s="7">
        <v>6695792.0699999994</v>
      </c>
      <c r="Q68" s="18">
        <v>5.2324820937405904E-2</v>
      </c>
      <c r="R68" s="9">
        <v>52</v>
      </c>
      <c r="S68" s="18">
        <v>4.448246364414029E-2</v>
      </c>
      <c r="T68" s="2"/>
      <c r="U68" s="2"/>
      <c r="V68" s="8" t="s">
        <v>64</v>
      </c>
      <c r="W68" s="7">
        <v>6220703.1900000013</v>
      </c>
      <c r="X68" s="18">
        <v>4.934504801205903E-2</v>
      </c>
      <c r="Y68" s="9">
        <v>46</v>
      </c>
      <c r="Z68" s="18">
        <v>3.9826839826839829E-2</v>
      </c>
    </row>
    <row r="69" spans="1:26" ht="17.5" x14ac:dyDescent="0.35">
      <c r="A69" s="8" t="s">
        <v>65</v>
      </c>
      <c r="B69" s="7">
        <v>1532089.75</v>
      </c>
      <c r="C69" s="18">
        <v>1.1642634426488932E-2</v>
      </c>
      <c r="D69" s="9">
        <v>13</v>
      </c>
      <c r="E69" s="18">
        <v>1.0851419031719533E-2</v>
      </c>
      <c r="F69" s="2"/>
      <c r="G69" s="2"/>
      <c r="H69" s="8" t="s">
        <v>65</v>
      </c>
      <c r="I69" s="7">
        <v>2287481.2000000002</v>
      </c>
      <c r="J69" s="18">
        <v>1.7633024962356587E-2</v>
      </c>
      <c r="K69" s="9">
        <v>16</v>
      </c>
      <c r="L69" s="18">
        <v>1.3513513513513514E-2</v>
      </c>
      <c r="M69" s="2"/>
      <c r="N69" s="2"/>
      <c r="O69" s="8" t="s">
        <v>65</v>
      </c>
      <c r="P69" s="7">
        <v>1518487.66</v>
      </c>
      <c r="Q69" s="18">
        <v>1.1866347412601256E-2</v>
      </c>
      <c r="R69" s="9">
        <v>13</v>
      </c>
      <c r="S69" s="18">
        <v>1.1120615911035072E-2</v>
      </c>
      <c r="T69" s="2"/>
      <c r="U69" s="2"/>
      <c r="V69" s="8" t="s">
        <v>65</v>
      </c>
      <c r="W69" s="7">
        <v>1362770.27</v>
      </c>
      <c r="X69" s="18">
        <v>1.0810026189749238E-2</v>
      </c>
      <c r="Y69" s="9">
        <v>9</v>
      </c>
      <c r="Z69" s="18">
        <v>7.7922077922077922E-3</v>
      </c>
    </row>
    <row r="70" spans="1:26" ht="17.5" x14ac:dyDescent="0.35">
      <c r="A70" s="8" t="s">
        <v>66</v>
      </c>
      <c r="B70" s="7">
        <v>2096107.16</v>
      </c>
      <c r="C70" s="18">
        <v>1.592870742893877E-2</v>
      </c>
      <c r="D70" s="9">
        <v>16</v>
      </c>
      <c r="E70" s="18">
        <v>1.335559265442404E-2</v>
      </c>
      <c r="F70" s="2"/>
      <c r="G70" s="2"/>
      <c r="H70" s="8" t="s">
        <v>66</v>
      </c>
      <c r="I70" s="7">
        <v>3631909.07</v>
      </c>
      <c r="J70" s="18">
        <v>2.7996533170335687E-2</v>
      </c>
      <c r="K70" s="9">
        <v>28</v>
      </c>
      <c r="L70" s="18">
        <v>2.364864864864865E-2</v>
      </c>
      <c r="M70" s="2"/>
      <c r="N70" s="2"/>
      <c r="O70" s="8" t="s">
        <v>66</v>
      </c>
      <c r="P70" s="7">
        <v>1706709.19</v>
      </c>
      <c r="Q70" s="18">
        <v>1.3337220126516725E-2</v>
      </c>
      <c r="R70" s="9">
        <v>11</v>
      </c>
      <c r="S70" s="18">
        <v>9.4097519247219839E-3</v>
      </c>
      <c r="T70" s="2"/>
      <c r="U70" s="2"/>
      <c r="V70" s="8" t="s">
        <v>66</v>
      </c>
      <c r="W70" s="7">
        <v>1152216.6299999999</v>
      </c>
      <c r="X70" s="18">
        <v>9.1398324580155444E-3</v>
      </c>
      <c r="Y70" s="9">
        <v>9</v>
      </c>
      <c r="Z70" s="18">
        <v>7.7922077922077922E-3</v>
      </c>
    </row>
    <row r="71" spans="1:26" ht="17.5" x14ac:dyDescent="0.35">
      <c r="A71" s="8" t="s">
        <v>23</v>
      </c>
      <c r="B71" s="7">
        <v>3758222.43</v>
      </c>
      <c r="C71" s="18">
        <v>2.8559429919768665E-2</v>
      </c>
      <c r="D71" s="9">
        <v>17</v>
      </c>
      <c r="E71" s="18">
        <v>1.4190317195325543E-2</v>
      </c>
      <c r="F71" s="2"/>
      <c r="G71" s="2"/>
      <c r="H71" s="8" t="s">
        <v>23</v>
      </c>
      <c r="I71" s="7">
        <v>5907738.4199999971</v>
      </c>
      <c r="J71" s="18">
        <v>4.5539739968544012E-2</v>
      </c>
      <c r="K71" s="9">
        <v>32</v>
      </c>
      <c r="L71" s="18">
        <v>2.7027027027027029E-2</v>
      </c>
      <c r="M71" s="2"/>
      <c r="N71" s="2"/>
      <c r="O71" s="8" t="s">
        <v>23</v>
      </c>
      <c r="P71" s="7">
        <v>5783437.2400000002</v>
      </c>
      <c r="Q71" s="18">
        <v>4.5195148657853269E-2</v>
      </c>
      <c r="R71" s="9">
        <v>33</v>
      </c>
      <c r="S71" s="18">
        <v>2.8229255774165955E-2</v>
      </c>
      <c r="T71" s="2"/>
      <c r="U71" s="2"/>
      <c r="V71" s="8" t="s">
        <v>23</v>
      </c>
      <c r="W71" s="7">
        <v>4344572.1900000004</v>
      </c>
      <c r="X71" s="18">
        <v>3.446284395179549E-2</v>
      </c>
      <c r="Y71" s="9">
        <v>23</v>
      </c>
      <c r="Z71" s="18">
        <v>1.9913419913419914E-2</v>
      </c>
    </row>
    <row r="72" spans="1:26" ht="17.5" x14ac:dyDescent="0.35">
      <c r="A72" s="8"/>
      <c r="B72" s="7"/>
      <c r="C72" s="21"/>
      <c r="D72" s="9"/>
      <c r="E72" s="21"/>
      <c r="F72" s="2"/>
      <c r="G72" s="2"/>
      <c r="H72" s="8"/>
      <c r="I72" s="7"/>
      <c r="J72" s="21"/>
      <c r="K72" s="9"/>
      <c r="L72" s="21"/>
      <c r="M72" s="2"/>
      <c r="N72" s="2"/>
      <c r="O72" s="8"/>
      <c r="P72" s="7"/>
      <c r="Q72" s="21"/>
      <c r="R72" s="9"/>
      <c r="S72" s="21"/>
      <c r="T72" s="2"/>
      <c r="U72" s="2"/>
      <c r="V72" s="8"/>
      <c r="W72" s="7"/>
      <c r="X72" s="21"/>
      <c r="Y72" s="9"/>
      <c r="Z72" s="21"/>
    </row>
    <row r="73" spans="1:26" ht="18.5" thickBot="1" x14ac:dyDescent="0.45">
      <c r="A73" s="22"/>
      <c r="B73" s="23">
        <f>SUM(B58:B72)</f>
        <v>131593047.92000003</v>
      </c>
      <c r="C73" s="24"/>
      <c r="D73" s="25">
        <f>SUM(D58:D72)</f>
        <v>1198</v>
      </c>
      <c r="E73" s="24"/>
      <c r="F73" s="2"/>
      <c r="G73" s="2"/>
      <c r="H73" s="22"/>
      <c r="I73" s="23">
        <f>SUM(I58:I72)</f>
        <v>129727100.42</v>
      </c>
      <c r="J73" s="24"/>
      <c r="K73" s="25">
        <f>SUM(K58:K72)</f>
        <v>1184</v>
      </c>
      <c r="L73" s="24"/>
      <c r="M73" s="2"/>
      <c r="N73" s="2"/>
      <c r="O73" s="22"/>
      <c r="P73" s="23">
        <v>127965885.97999997</v>
      </c>
      <c r="Q73" s="24"/>
      <c r="R73" s="25">
        <v>1169</v>
      </c>
      <c r="S73" s="24"/>
      <c r="T73" s="2"/>
      <c r="U73" s="2"/>
      <c r="V73" s="22"/>
      <c r="W73" s="23">
        <v>126065399.48</v>
      </c>
      <c r="X73" s="24"/>
      <c r="Y73" s="25">
        <v>1155</v>
      </c>
      <c r="Z73" s="24"/>
    </row>
    <row r="74" spans="1:26" ht="18" thickTop="1" x14ac:dyDescent="0.35">
      <c r="A74" s="8"/>
      <c r="B74" s="7"/>
      <c r="C74" s="8"/>
      <c r="D74" s="9"/>
      <c r="E74" s="8"/>
      <c r="F74" s="2"/>
      <c r="G74" s="2"/>
      <c r="H74" s="8"/>
      <c r="I74" s="7"/>
      <c r="J74" s="8"/>
      <c r="K74" s="9"/>
      <c r="L74" s="8"/>
      <c r="M74" s="2"/>
      <c r="N74" s="2"/>
      <c r="O74" s="8"/>
      <c r="P74" s="7"/>
      <c r="Q74" s="8"/>
      <c r="R74" s="9"/>
      <c r="S74" s="8"/>
      <c r="T74" s="2"/>
      <c r="U74" s="2"/>
      <c r="V74" s="8"/>
      <c r="W74" s="7"/>
      <c r="X74" s="8"/>
      <c r="Y74" s="9"/>
      <c r="Z74" s="8"/>
    </row>
    <row r="75" spans="1:26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</row>
    <row r="76" spans="1:26" ht="18" x14ac:dyDescent="0.4">
      <c r="A76" s="22" t="s">
        <v>124</v>
      </c>
      <c r="B76" s="7"/>
      <c r="C76" s="8"/>
      <c r="D76" s="28">
        <v>0.71931498792928661</v>
      </c>
      <c r="E76" s="8"/>
      <c r="F76" s="2"/>
      <c r="G76" s="2"/>
      <c r="H76" s="22" t="s">
        <v>124</v>
      </c>
      <c r="I76" s="7"/>
      <c r="J76" s="8"/>
      <c r="K76" s="28">
        <v>0.74777506718750786</v>
      </c>
      <c r="L76" s="8"/>
      <c r="M76" s="2"/>
      <c r="N76" s="2"/>
      <c r="O76" s="22" t="s">
        <v>124</v>
      </c>
      <c r="P76" s="7"/>
      <c r="Q76" s="8"/>
      <c r="R76" s="28">
        <v>0.73169527626659914</v>
      </c>
      <c r="S76" s="8"/>
      <c r="T76" s="2"/>
      <c r="U76" s="2"/>
      <c r="V76" s="22" t="s">
        <v>124</v>
      </c>
      <c r="W76" s="7"/>
      <c r="X76" s="8"/>
      <c r="Y76" s="28">
        <v>0.7109214925710341</v>
      </c>
      <c r="Z76" s="8"/>
    </row>
    <row r="77" spans="1:26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</row>
    <row r="78" spans="1:26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</row>
    <row r="79" spans="1:26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</row>
    <row r="80" spans="1:26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</row>
    <row r="81" spans="1:26" ht="36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</row>
    <row r="82" spans="1:26" ht="17.5" x14ac:dyDescent="0.35">
      <c r="A82" s="10"/>
      <c r="B82" s="11"/>
      <c r="C82" s="17"/>
      <c r="D82" s="12"/>
      <c r="E82" s="17"/>
      <c r="F82" s="2"/>
      <c r="G82" s="2"/>
      <c r="H82" s="10"/>
      <c r="I82" s="11"/>
      <c r="J82" s="17"/>
      <c r="K82" s="12"/>
      <c r="L82" s="17"/>
      <c r="M82" s="2"/>
      <c r="N82" s="2"/>
      <c r="O82" s="10"/>
      <c r="P82" s="11"/>
      <c r="Q82" s="17"/>
      <c r="R82" s="12"/>
      <c r="S82" s="17"/>
      <c r="T82" s="2"/>
      <c r="U82" s="2"/>
      <c r="V82" s="10"/>
      <c r="W82" s="11"/>
      <c r="X82" s="17"/>
      <c r="Y82" s="12"/>
      <c r="Z82" s="17"/>
    </row>
    <row r="83" spans="1:26" ht="17.5" x14ac:dyDescent="0.35">
      <c r="A83" s="8" t="s">
        <v>0</v>
      </c>
      <c r="B83" s="7">
        <v>1875445.72</v>
      </c>
      <c r="C83" s="18">
        <v>1.4251860182919011E-2</v>
      </c>
      <c r="D83" s="9">
        <v>27</v>
      </c>
      <c r="E83" s="18">
        <v>2.2537562604340568E-2</v>
      </c>
      <c r="F83" s="2"/>
      <c r="G83" s="2"/>
      <c r="H83" s="8" t="s">
        <v>0</v>
      </c>
      <c r="I83" s="7">
        <v>1788164.21</v>
      </c>
      <c r="J83" s="18">
        <v>1.3784045154872818E-2</v>
      </c>
      <c r="K83" s="9">
        <v>27</v>
      </c>
      <c r="L83" s="18">
        <v>2.2804054054054054E-2</v>
      </c>
      <c r="M83" s="2"/>
      <c r="N83" s="2"/>
      <c r="O83" s="8" t="s">
        <v>0</v>
      </c>
      <c r="P83" s="7">
        <v>1619678.79</v>
      </c>
      <c r="Q83" s="18">
        <v>1.2657113867465764E-2</v>
      </c>
      <c r="R83" s="9">
        <v>22</v>
      </c>
      <c r="S83" s="18">
        <v>1.8819503849443968E-2</v>
      </c>
      <c r="T83" s="2"/>
      <c r="U83" s="2"/>
      <c r="V83" s="8" t="s">
        <v>0</v>
      </c>
      <c r="W83" s="7">
        <v>1530695.93</v>
      </c>
      <c r="X83" s="18">
        <v>1.2142078130191802E-2</v>
      </c>
      <c r="Y83" s="9">
        <v>21</v>
      </c>
      <c r="Z83" s="18">
        <v>1.8181818181818181E-2</v>
      </c>
    </row>
    <row r="84" spans="1:26" ht="17.5" x14ac:dyDescent="0.35">
      <c r="A84" s="8" t="s">
        <v>1</v>
      </c>
      <c r="B84" s="7">
        <v>34235716.960000016</v>
      </c>
      <c r="C84" s="18">
        <v>0.26016356867737522</v>
      </c>
      <c r="D84" s="9">
        <v>295</v>
      </c>
      <c r="E84" s="18">
        <v>0.24624373956594323</v>
      </c>
      <c r="F84" s="2"/>
      <c r="G84" s="2"/>
      <c r="H84" s="8" t="s">
        <v>1</v>
      </c>
      <c r="I84" s="7">
        <v>35542490.679999985</v>
      </c>
      <c r="J84" s="18">
        <v>0.27397891855232137</v>
      </c>
      <c r="K84" s="9">
        <v>305</v>
      </c>
      <c r="L84" s="18">
        <v>0.25760135135135137</v>
      </c>
      <c r="M84" s="2"/>
      <c r="N84" s="2"/>
      <c r="O84" s="8" t="s">
        <v>1</v>
      </c>
      <c r="P84" s="7">
        <v>30930277.389999989</v>
      </c>
      <c r="Q84" s="18">
        <v>0.24170721089552064</v>
      </c>
      <c r="R84" s="9">
        <v>257</v>
      </c>
      <c r="S84" s="18">
        <v>0.21984602224123181</v>
      </c>
      <c r="T84" s="2"/>
      <c r="U84" s="2"/>
      <c r="V84" s="8" t="s">
        <v>1</v>
      </c>
      <c r="W84" s="7">
        <v>28277066.839999996</v>
      </c>
      <c r="X84" s="18">
        <v>0.22430474148052107</v>
      </c>
      <c r="Y84" s="9">
        <v>235</v>
      </c>
      <c r="Z84" s="18">
        <v>0.20346320346320346</v>
      </c>
    </row>
    <row r="85" spans="1:26" ht="17.5" x14ac:dyDescent="0.35">
      <c r="A85" s="8" t="s">
        <v>2</v>
      </c>
      <c r="B85" s="7">
        <v>87363517.909999877</v>
      </c>
      <c r="C85" s="18">
        <v>0.66389159071010562</v>
      </c>
      <c r="D85" s="9">
        <v>810</v>
      </c>
      <c r="E85" s="18">
        <v>0.67612687813021699</v>
      </c>
      <c r="F85" s="2"/>
      <c r="G85" s="2"/>
      <c r="H85" s="8" t="s">
        <v>2</v>
      </c>
      <c r="I85" s="7">
        <v>84557291.449999973</v>
      </c>
      <c r="J85" s="18">
        <v>0.65180899886176613</v>
      </c>
      <c r="K85" s="9">
        <v>788</v>
      </c>
      <c r="L85" s="18">
        <v>0.66554054054054057</v>
      </c>
      <c r="M85" s="2"/>
      <c r="N85" s="2"/>
      <c r="O85" s="8" t="s">
        <v>2</v>
      </c>
      <c r="P85" s="7">
        <v>87630882.949999943</v>
      </c>
      <c r="Q85" s="18">
        <v>0.68479878272945316</v>
      </c>
      <c r="R85" s="9">
        <v>826</v>
      </c>
      <c r="S85" s="18">
        <v>0.70658682634730541</v>
      </c>
      <c r="T85" s="2"/>
      <c r="U85" s="2"/>
      <c r="V85" s="8" t="s">
        <v>2</v>
      </c>
      <c r="W85" s="7">
        <v>88489434.129999921</v>
      </c>
      <c r="X85" s="18">
        <v>0.70193276263752791</v>
      </c>
      <c r="Y85" s="9">
        <v>835</v>
      </c>
      <c r="Z85" s="18">
        <v>0.72294372294372289</v>
      </c>
    </row>
    <row r="86" spans="1:26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2"/>
      <c r="G86" s="2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2"/>
      <c r="N86" s="2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2"/>
      <c r="U86" s="2"/>
      <c r="V86" s="8" t="s">
        <v>3</v>
      </c>
      <c r="W86" s="7">
        <v>0</v>
      </c>
      <c r="X86" s="18">
        <v>0</v>
      </c>
      <c r="Y86" s="9">
        <v>0</v>
      </c>
      <c r="Z86" s="18">
        <v>0</v>
      </c>
    </row>
    <row r="87" spans="1:26" ht="17.5" x14ac:dyDescent="0.35">
      <c r="A87" s="8" t="s">
        <v>165</v>
      </c>
      <c r="B87" s="7">
        <v>8118367.330000001</v>
      </c>
      <c r="C87" s="18">
        <v>6.1692980429600253E-2</v>
      </c>
      <c r="D87" s="9">
        <v>66</v>
      </c>
      <c r="E87" s="18">
        <v>5.5091819699499167E-2</v>
      </c>
      <c r="F87" s="2"/>
      <c r="G87" s="2"/>
      <c r="H87" s="8" t="s">
        <v>165</v>
      </c>
      <c r="I87" s="7">
        <v>7839154.0799999991</v>
      </c>
      <c r="J87" s="18">
        <v>6.0428037431039666E-2</v>
      </c>
      <c r="K87" s="9">
        <v>64</v>
      </c>
      <c r="L87" s="18">
        <v>5.4054054054054057E-2</v>
      </c>
      <c r="M87" s="2"/>
      <c r="N87" s="2"/>
      <c r="O87" s="8" t="s">
        <v>165</v>
      </c>
      <c r="P87" s="7">
        <v>7785046.8500000006</v>
      </c>
      <c r="Q87" s="18">
        <v>6.0836892507560511E-2</v>
      </c>
      <c r="R87" s="9">
        <v>64</v>
      </c>
      <c r="S87" s="18">
        <v>5.4747647562018817E-2</v>
      </c>
      <c r="T87" s="2"/>
      <c r="U87" s="2"/>
      <c r="V87" s="8" t="s">
        <v>165</v>
      </c>
      <c r="W87" s="7">
        <v>7768202.5799999991</v>
      </c>
      <c r="X87" s="18">
        <v>6.1620417751759179E-2</v>
      </c>
      <c r="Y87" s="9">
        <v>64</v>
      </c>
      <c r="Z87" s="18">
        <v>5.5411255411255411E-2</v>
      </c>
    </row>
    <row r="88" spans="1:26" ht="17.5" x14ac:dyDescent="0.35">
      <c r="A88" s="8"/>
      <c r="B88" s="7"/>
      <c r="C88" s="21"/>
      <c r="D88" s="9"/>
      <c r="E88" s="21"/>
      <c r="F88" s="2"/>
      <c r="G88" s="2"/>
      <c r="H88" s="8"/>
      <c r="I88" s="7"/>
      <c r="J88" s="21"/>
      <c r="K88" s="9"/>
      <c r="L88" s="21"/>
      <c r="M88" s="2"/>
      <c r="N88" s="2"/>
      <c r="O88" s="8"/>
      <c r="P88" s="7"/>
      <c r="Q88" s="21"/>
      <c r="R88" s="9"/>
      <c r="S88" s="21"/>
      <c r="T88" s="2"/>
      <c r="U88" s="2"/>
      <c r="V88" s="8"/>
      <c r="W88" s="7"/>
      <c r="X88" s="21"/>
      <c r="Y88" s="9"/>
      <c r="Z88" s="21"/>
    </row>
    <row r="89" spans="1:26" ht="18.5" thickBot="1" x14ac:dyDescent="0.45">
      <c r="A89" s="22"/>
      <c r="B89" s="23">
        <f>SUM(B83:B88)</f>
        <v>131593047.91999988</v>
      </c>
      <c r="C89" s="24"/>
      <c r="D89" s="25">
        <f>SUM(D83:D88)</f>
        <v>1198</v>
      </c>
      <c r="E89" s="24"/>
      <c r="F89" s="2"/>
      <c r="G89" s="2"/>
      <c r="H89" s="22"/>
      <c r="I89" s="23">
        <f>SUM(I83:I88)</f>
        <v>129727100.41999996</v>
      </c>
      <c r="J89" s="24"/>
      <c r="K89" s="25">
        <f>SUM(K83:K88)</f>
        <v>1184</v>
      </c>
      <c r="L89" s="24"/>
      <c r="M89" s="2"/>
      <c r="N89" s="2"/>
      <c r="O89" s="22"/>
      <c r="P89" s="23">
        <v>127965885.97999993</v>
      </c>
      <c r="Q89" s="24"/>
      <c r="R89" s="25">
        <v>1169</v>
      </c>
      <c r="S89" s="24"/>
      <c r="T89" s="2"/>
      <c r="U89" s="2"/>
      <c r="V89" s="22"/>
      <c r="W89" s="23">
        <v>126065399.47999991</v>
      </c>
      <c r="X89" s="24"/>
      <c r="Y89" s="25">
        <v>1155</v>
      </c>
      <c r="Z89" s="24"/>
    </row>
    <row r="90" spans="1:26" ht="18" thickTop="1" x14ac:dyDescent="0.35">
      <c r="A90" s="8"/>
      <c r="B90" s="7"/>
      <c r="C90" s="8"/>
      <c r="D90" s="9"/>
      <c r="E90" s="8"/>
      <c r="F90" s="2"/>
      <c r="G90" s="2"/>
      <c r="H90" s="8"/>
      <c r="I90" s="7"/>
      <c r="J90" s="8"/>
      <c r="K90" s="9"/>
      <c r="L90" s="8"/>
      <c r="M90" s="2"/>
      <c r="N90" s="2"/>
      <c r="O90" s="8"/>
      <c r="P90" s="7"/>
      <c r="Q90" s="8"/>
      <c r="R90" s="9"/>
      <c r="S90" s="8"/>
      <c r="T90" s="2"/>
      <c r="U90" s="2"/>
      <c r="V90" s="8"/>
      <c r="W90" s="7"/>
      <c r="X90" s="8"/>
      <c r="Y90" s="9"/>
      <c r="Z90" s="8"/>
    </row>
    <row r="91" spans="1:26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</row>
    <row r="92" spans="1:26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</row>
    <row r="93" spans="1:26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</row>
    <row r="94" spans="1:26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</row>
    <row r="95" spans="1:26" ht="36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</row>
    <row r="96" spans="1:26" ht="17.5" x14ac:dyDescent="0.35">
      <c r="A96" s="10"/>
      <c r="B96" s="11"/>
      <c r="C96" s="17"/>
      <c r="D96" s="12"/>
      <c r="E96" s="17"/>
      <c r="F96" s="2"/>
      <c r="G96" s="2"/>
      <c r="H96" s="10"/>
      <c r="I96" s="11"/>
      <c r="J96" s="17"/>
      <c r="K96" s="12"/>
      <c r="L96" s="17"/>
      <c r="M96" s="2"/>
      <c r="N96" s="2"/>
      <c r="O96" s="10"/>
      <c r="P96" s="11"/>
      <c r="Q96" s="17"/>
      <c r="R96" s="12"/>
      <c r="S96" s="17"/>
      <c r="T96" s="2"/>
      <c r="U96" s="2"/>
      <c r="V96" s="10"/>
      <c r="W96" s="11"/>
      <c r="X96" s="17"/>
      <c r="Y96" s="12"/>
      <c r="Z96" s="17"/>
    </row>
    <row r="97" spans="1:26" ht="17.5" x14ac:dyDescent="0.35">
      <c r="A97" s="8" t="s">
        <v>24</v>
      </c>
      <c r="B97" s="7">
        <v>120934797.11999989</v>
      </c>
      <c r="C97" s="18">
        <v>0.91900597357939817</v>
      </c>
      <c r="D97" s="9">
        <v>1032</v>
      </c>
      <c r="E97" s="18">
        <v>0.86143572621035058</v>
      </c>
      <c r="F97" s="2"/>
      <c r="G97" s="2"/>
      <c r="H97" s="8" t="s">
        <v>24</v>
      </c>
      <c r="I97" s="7">
        <v>119310897.17999998</v>
      </c>
      <c r="J97" s="18">
        <v>0.91970680600832921</v>
      </c>
      <c r="K97" s="9">
        <v>1021</v>
      </c>
      <c r="L97" s="18">
        <v>0.86233108108108103</v>
      </c>
      <c r="M97" s="2"/>
      <c r="N97" s="2"/>
      <c r="O97" s="8" t="s">
        <v>24</v>
      </c>
      <c r="P97" s="7">
        <v>117656199.57999992</v>
      </c>
      <c r="Q97" s="18">
        <v>0.91943410291699679</v>
      </c>
      <c r="R97" s="9">
        <v>1008</v>
      </c>
      <c r="S97" s="18">
        <v>0.86227544910179643</v>
      </c>
      <c r="T97" s="2"/>
      <c r="U97" s="2"/>
      <c r="V97" s="8" t="s">
        <v>24</v>
      </c>
      <c r="W97" s="7">
        <v>115966357.69999993</v>
      </c>
      <c r="X97" s="18">
        <v>0.91989045509983736</v>
      </c>
      <c r="Y97" s="9">
        <v>997</v>
      </c>
      <c r="Z97" s="18">
        <v>0.86320346320346319</v>
      </c>
    </row>
    <row r="98" spans="1:26" ht="17.5" x14ac:dyDescent="0.35">
      <c r="A98" s="8" t="s">
        <v>25</v>
      </c>
      <c r="B98" s="7">
        <v>10658250.800000003</v>
      </c>
      <c r="C98" s="18">
        <v>8.0994026420601897E-2</v>
      </c>
      <c r="D98" s="9">
        <v>166</v>
      </c>
      <c r="E98" s="18">
        <v>0.13856427378964942</v>
      </c>
      <c r="F98" s="2"/>
      <c r="G98" s="2"/>
      <c r="H98" s="8" t="s">
        <v>25</v>
      </c>
      <c r="I98" s="7">
        <v>10416203.240000002</v>
      </c>
      <c r="J98" s="18">
        <v>8.0293193991670675E-2</v>
      </c>
      <c r="K98" s="9">
        <v>163</v>
      </c>
      <c r="L98" s="18">
        <v>0.13766891891891891</v>
      </c>
      <c r="M98" s="2"/>
      <c r="N98" s="2"/>
      <c r="O98" s="8" t="s">
        <v>25</v>
      </c>
      <c r="P98" s="7">
        <v>10309686.399999997</v>
      </c>
      <c r="Q98" s="18">
        <v>8.0565897083003213E-2</v>
      </c>
      <c r="R98" s="9">
        <v>161</v>
      </c>
      <c r="S98" s="18">
        <v>0.1377245508982036</v>
      </c>
      <c r="T98" s="2"/>
      <c r="U98" s="2"/>
      <c r="V98" s="8" t="s">
        <v>25</v>
      </c>
      <c r="W98" s="7">
        <v>10099041.780000007</v>
      </c>
      <c r="X98" s="18">
        <v>8.0109544900162741E-2</v>
      </c>
      <c r="Y98" s="9">
        <v>158</v>
      </c>
      <c r="Z98" s="18">
        <v>0.13679653679653681</v>
      </c>
    </row>
    <row r="99" spans="1:26" ht="17.5" x14ac:dyDescent="0.35">
      <c r="A99" s="8"/>
      <c r="B99" s="7"/>
      <c r="C99" s="21"/>
      <c r="D99" s="9"/>
      <c r="E99" s="21"/>
      <c r="F99" s="2"/>
      <c r="G99" s="2"/>
      <c r="H99" s="8"/>
      <c r="I99" s="7"/>
      <c r="J99" s="21"/>
      <c r="K99" s="9"/>
      <c r="L99" s="21"/>
      <c r="M99" s="2"/>
      <c r="N99" s="2"/>
      <c r="O99" s="8"/>
      <c r="P99" s="7"/>
      <c r="Q99" s="21"/>
      <c r="R99" s="9"/>
      <c r="S99" s="21"/>
      <c r="T99" s="2"/>
      <c r="U99" s="2"/>
      <c r="V99" s="8"/>
      <c r="W99" s="7"/>
      <c r="X99" s="21"/>
      <c r="Y99" s="9"/>
      <c r="Z99" s="21"/>
    </row>
    <row r="100" spans="1:26" ht="18.5" thickBot="1" x14ac:dyDescent="0.45">
      <c r="A100" s="22"/>
      <c r="B100" s="23">
        <f>SUM(B97:B99)</f>
        <v>131593047.91999988</v>
      </c>
      <c r="C100" s="24"/>
      <c r="D100" s="25">
        <f>SUM(D97:D99)</f>
        <v>1198</v>
      </c>
      <c r="E100" s="24"/>
      <c r="F100" s="2"/>
      <c r="G100" s="2"/>
      <c r="H100" s="22"/>
      <c r="I100" s="23">
        <f>SUM(I97:I99)</f>
        <v>129727100.41999999</v>
      </c>
      <c r="J100" s="24"/>
      <c r="K100" s="25">
        <f>SUM(K97:K99)</f>
        <v>1184</v>
      </c>
      <c r="L100" s="24"/>
      <c r="M100" s="2"/>
      <c r="N100" s="2"/>
      <c r="O100" s="22"/>
      <c r="P100" s="23">
        <v>127965885.97999991</v>
      </c>
      <c r="Q100" s="24"/>
      <c r="R100" s="25">
        <v>1169</v>
      </c>
      <c r="S100" s="24"/>
      <c r="T100" s="2"/>
      <c r="U100" s="2"/>
      <c r="V100" s="22"/>
      <c r="W100" s="23">
        <v>126065399.47999993</v>
      </c>
      <c r="X100" s="24"/>
      <c r="Y100" s="25">
        <v>1155</v>
      </c>
      <c r="Z100" s="24"/>
    </row>
    <row r="101" spans="1:26" ht="18" thickTop="1" x14ac:dyDescent="0.35">
      <c r="A101" s="8"/>
      <c r="B101" s="7"/>
      <c r="C101" s="21"/>
      <c r="D101" s="9"/>
      <c r="E101" s="21"/>
      <c r="F101" s="2"/>
      <c r="G101" s="2"/>
      <c r="H101" s="8"/>
      <c r="I101" s="7"/>
      <c r="J101" s="21"/>
      <c r="K101" s="9"/>
      <c r="L101" s="21"/>
      <c r="M101" s="2"/>
      <c r="N101" s="2"/>
      <c r="O101" s="8"/>
      <c r="P101" s="7"/>
      <c r="Q101" s="21"/>
      <c r="R101" s="9"/>
      <c r="S101" s="21"/>
      <c r="T101" s="2"/>
      <c r="U101" s="2"/>
      <c r="V101" s="8"/>
      <c r="W101" s="7"/>
      <c r="X101" s="21"/>
      <c r="Y101" s="9"/>
      <c r="Z101" s="21"/>
    </row>
    <row r="102" spans="1:26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</row>
    <row r="103" spans="1:26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</row>
    <row r="104" spans="1:26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</row>
    <row r="105" spans="1:26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</row>
    <row r="106" spans="1:26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</row>
    <row r="107" spans="1:26" ht="36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</row>
    <row r="108" spans="1:26" ht="17.5" x14ac:dyDescent="0.35">
      <c r="A108" s="10"/>
      <c r="B108" s="11"/>
      <c r="C108" s="17"/>
      <c r="D108" s="12"/>
      <c r="E108" s="17"/>
      <c r="F108" s="2"/>
      <c r="G108" s="2"/>
      <c r="H108" s="10"/>
      <c r="I108" s="11"/>
      <c r="J108" s="17"/>
      <c r="K108" s="12"/>
      <c r="L108" s="17"/>
      <c r="M108" s="2"/>
      <c r="N108" s="2"/>
      <c r="O108" s="10"/>
      <c r="P108" s="11"/>
      <c r="Q108" s="17"/>
      <c r="R108" s="12"/>
      <c r="S108" s="17"/>
      <c r="T108" s="2"/>
      <c r="U108" s="2"/>
      <c r="V108" s="10"/>
      <c r="W108" s="11"/>
      <c r="X108" s="17"/>
      <c r="Y108" s="12"/>
      <c r="Z108" s="17"/>
    </row>
    <row r="109" spans="1:26" ht="17.5" x14ac:dyDescent="0.35">
      <c r="A109" s="8" t="s">
        <v>26</v>
      </c>
      <c r="B109" s="7">
        <v>115497</v>
      </c>
      <c r="C109" s="18">
        <v>8.7768314379506286E-4</v>
      </c>
      <c r="D109" s="9">
        <v>22</v>
      </c>
      <c r="E109" s="18">
        <v>1.8363939899833055E-2</v>
      </c>
      <c r="F109" s="2"/>
      <c r="G109" s="2"/>
      <c r="H109" s="8" t="s">
        <v>26</v>
      </c>
      <c r="I109" s="7">
        <v>117846.35</v>
      </c>
      <c r="J109" s="18">
        <v>9.0841735935255391E-4</v>
      </c>
      <c r="K109" s="9">
        <v>23</v>
      </c>
      <c r="L109" s="18">
        <v>1.9425675675675675E-2</v>
      </c>
      <c r="M109" s="2"/>
      <c r="N109" s="2"/>
      <c r="O109" s="8" t="s">
        <v>26</v>
      </c>
      <c r="P109" s="7">
        <v>139623.06</v>
      </c>
      <c r="Q109" s="18">
        <v>1.0910959505396767E-3</v>
      </c>
      <c r="R109" s="9">
        <v>22</v>
      </c>
      <c r="S109" s="18">
        <v>1.8819503849443968E-2</v>
      </c>
      <c r="T109" s="2"/>
      <c r="U109" s="2"/>
      <c r="V109" s="8" t="s">
        <v>26</v>
      </c>
      <c r="W109" s="7">
        <v>101613.54</v>
      </c>
      <c r="X109" s="18">
        <v>8.0603829773387415E-4</v>
      </c>
      <c r="Y109" s="9">
        <v>20</v>
      </c>
      <c r="Z109" s="18">
        <v>1.7316017316017316E-2</v>
      </c>
    </row>
    <row r="110" spans="1:26" ht="17.5" x14ac:dyDescent="0.35">
      <c r="A110" s="8" t="s">
        <v>27</v>
      </c>
      <c r="B110" s="7">
        <v>438202.31</v>
      </c>
      <c r="C110" s="18">
        <v>3.3299807013087682E-3</v>
      </c>
      <c r="D110" s="9">
        <v>19</v>
      </c>
      <c r="E110" s="18">
        <v>1.5859766277128547E-2</v>
      </c>
      <c r="F110" s="2"/>
      <c r="G110" s="2"/>
      <c r="H110" s="8" t="s">
        <v>27</v>
      </c>
      <c r="I110" s="7">
        <v>436921.83</v>
      </c>
      <c r="J110" s="18">
        <v>3.3680073676620919E-3</v>
      </c>
      <c r="K110" s="9">
        <v>19</v>
      </c>
      <c r="L110" s="18">
        <v>1.6047297297297296E-2</v>
      </c>
      <c r="M110" s="2"/>
      <c r="N110" s="2"/>
      <c r="O110" s="8" t="s">
        <v>27</v>
      </c>
      <c r="P110" s="7">
        <v>413798.28</v>
      </c>
      <c r="Q110" s="18">
        <v>3.2336608841568386E-3</v>
      </c>
      <c r="R110" s="9">
        <v>18</v>
      </c>
      <c r="S110" s="18">
        <v>1.5397775876817793E-2</v>
      </c>
      <c r="T110" s="2"/>
      <c r="U110" s="2"/>
      <c r="V110" s="8" t="s">
        <v>27</v>
      </c>
      <c r="W110" s="7">
        <v>489400.83</v>
      </c>
      <c r="X110" s="18">
        <v>3.8821185830426254E-3</v>
      </c>
      <c r="Y110" s="9">
        <v>20</v>
      </c>
      <c r="Z110" s="18">
        <v>1.7316017316017316E-2</v>
      </c>
    </row>
    <row r="111" spans="1:26" ht="17.5" x14ac:dyDescent="0.35">
      <c r="A111" s="8" t="s">
        <v>28</v>
      </c>
      <c r="B111" s="7">
        <v>3904026.64</v>
      </c>
      <c r="C111" s="18">
        <v>2.9667423178566348E-2</v>
      </c>
      <c r="D111" s="9">
        <v>102</v>
      </c>
      <c r="E111" s="18">
        <v>8.5141903171953262E-2</v>
      </c>
      <c r="F111" s="2"/>
      <c r="G111" s="2"/>
      <c r="H111" s="8" t="s">
        <v>28</v>
      </c>
      <c r="I111" s="7">
        <v>3727952.47</v>
      </c>
      <c r="J111" s="18">
        <v>2.8736882717107764E-2</v>
      </c>
      <c r="K111" s="9">
        <v>98</v>
      </c>
      <c r="L111" s="18">
        <v>8.2770270270270271E-2</v>
      </c>
      <c r="M111" s="2"/>
      <c r="N111" s="2"/>
      <c r="O111" s="8" t="s">
        <v>28</v>
      </c>
      <c r="P111" s="7">
        <v>3692726.75</v>
      </c>
      <c r="Q111" s="18">
        <v>2.8857118611886463E-2</v>
      </c>
      <c r="R111" s="9">
        <v>97</v>
      </c>
      <c r="S111" s="18">
        <v>8.2976903336184779E-2</v>
      </c>
      <c r="T111" s="2"/>
      <c r="U111" s="2"/>
      <c r="V111" s="8" t="s">
        <v>28</v>
      </c>
      <c r="W111" s="7">
        <v>3588336.94</v>
      </c>
      <c r="X111" s="18">
        <v>2.8464090502241919E-2</v>
      </c>
      <c r="Y111" s="9">
        <v>94</v>
      </c>
      <c r="Z111" s="18">
        <v>8.138528138528138E-2</v>
      </c>
    </row>
    <row r="112" spans="1:26" ht="17.5" x14ac:dyDescent="0.35">
      <c r="A112" s="8" t="s">
        <v>29</v>
      </c>
      <c r="B112" s="7">
        <v>5645800.1799999988</v>
      </c>
      <c r="C112" s="18">
        <v>4.2903483650840554E-2</v>
      </c>
      <c r="D112" s="9">
        <v>107</v>
      </c>
      <c r="E112" s="18">
        <v>8.9315525876460772E-2</v>
      </c>
      <c r="F112" s="2"/>
      <c r="G112" s="2"/>
      <c r="H112" s="8" t="s">
        <v>29</v>
      </c>
      <c r="I112" s="7">
        <v>5748149.3900000034</v>
      </c>
      <c r="J112" s="18">
        <v>4.4309549595959459E-2</v>
      </c>
      <c r="K112" s="9">
        <v>109</v>
      </c>
      <c r="L112" s="18">
        <v>9.2060810810810814E-2</v>
      </c>
      <c r="M112" s="2"/>
      <c r="N112" s="2"/>
      <c r="O112" s="8" t="s">
        <v>29</v>
      </c>
      <c r="P112" s="7">
        <v>5941270.5699999994</v>
      </c>
      <c r="Q112" s="18">
        <v>4.6428550269472367E-2</v>
      </c>
      <c r="R112" s="9">
        <v>113</v>
      </c>
      <c r="S112" s="18">
        <v>9.6663815226689473E-2</v>
      </c>
      <c r="T112" s="2"/>
      <c r="U112" s="2"/>
      <c r="V112" s="8" t="s">
        <v>29</v>
      </c>
      <c r="W112" s="7">
        <v>5728248.7500000009</v>
      </c>
      <c r="X112" s="18">
        <v>4.5438707001509766E-2</v>
      </c>
      <c r="Y112" s="9">
        <v>109</v>
      </c>
      <c r="Z112" s="18">
        <v>9.4372294372294371E-2</v>
      </c>
    </row>
    <row r="113" spans="1:26" ht="17.5" x14ac:dyDescent="0.35">
      <c r="A113" s="8" t="s">
        <v>30</v>
      </c>
      <c r="B113" s="7">
        <v>6692505.6700000009</v>
      </c>
      <c r="C113" s="18">
        <v>5.0857592979141317E-2</v>
      </c>
      <c r="D113" s="9">
        <v>103</v>
      </c>
      <c r="E113" s="18">
        <v>8.5976627712854761E-2</v>
      </c>
      <c r="F113" s="2"/>
      <c r="G113" s="2"/>
      <c r="H113" s="8" t="s">
        <v>30</v>
      </c>
      <c r="I113" s="7">
        <v>6495649.0400000019</v>
      </c>
      <c r="J113" s="18">
        <v>5.0071642848486642E-2</v>
      </c>
      <c r="K113" s="9">
        <v>100</v>
      </c>
      <c r="L113" s="18">
        <v>8.4459459459459457E-2</v>
      </c>
      <c r="M113" s="2"/>
      <c r="N113" s="2"/>
      <c r="O113" s="8" t="s">
        <v>30</v>
      </c>
      <c r="P113" s="7">
        <v>6111021.4300000006</v>
      </c>
      <c r="Q113" s="18">
        <v>4.7755082404970825E-2</v>
      </c>
      <c r="R113" s="9">
        <v>94</v>
      </c>
      <c r="S113" s="18">
        <v>8.0410607356715139E-2</v>
      </c>
      <c r="T113" s="2"/>
      <c r="U113" s="2"/>
      <c r="V113" s="8" t="s">
        <v>30</v>
      </c>
      <c r="W113" s="7">
        <v>6422674.4700000016</v>
      </c>
      <c r="X113" s="18">
        <v>5.0947163111309902E-2</v>
      </c>
      <c r="Y113" s="9">
        <v>99</v>
      </c>
      <c r="Z113" s="18">
        <v>8.5714285714285715E-2</v>
      </c>
    </row>
    <row r="114" spans="1:26" ht="17.5" x14ac:dyDescent="0.35">
      <c r="A114" s="8" t="s">
        <v>31</v>
      </c>
      <c r="B114" s="7">
        <v>7841809.9800000014</v>
      </c>
      <c r="C114" s="18">
        <v>5.9591369787006597E-2</v>
      </c>
      <c r="D114" s="9">
        <v>104</v>
      </c>
      <c r="E114" s="18">
        <v>8.681135225375626E-2</v>
      </c>
      <c r="F114" s="2"/>
      <c r="G114" s="2"/>
      <c r="H114" s="8" t="s">
        <v>31</v>
      </c>
      <c r="I114" s="7">
        <v>7974893.5800000001</v>
      </c>
      <c r="J114" s="18">
        <v>6.147438395046801E-2</v>
      </c>
      <c r="K114" s="9">
        <v>106</v>
      </c>
      <c r="L114" s="18">
        <v>8.9527027027027029E-2</v>
      </c>
      <c r="M114" s="2"/>
      <c r="N114" s="2"/>
      <c r="O114" s="8" t="s">
        <v>31</v>
      </c>
      <c r="P114" s="7">
        <v>8042293.8200000003</v>
      </c>
      <c r="Q114" s="18">
        <v>6.2847170231423582E-2</v>
      </c>
      <c r="R114" s="9">
        <v>107</v>
      </c>
      <c r="S114" s="18">
        <v>9.153122326775022E-2</v>
      </c>
      <c r="T114" s="2"/>
      <c r="U114" s="2"/>
      <c r="V114" s="8" t="s">
        <v>31</v>
      </c>
      <c r="W114" s="7">
        <v>7685047.5900000017</v>
      </c>
      <c r="X114" s="18">
        <v>6.0960799884025418E-2</v>
      </c>
      <c r="Y114" s="9">
        <v>102</v>
      </c>
      <c r="Z114" s="18">
        <v>8.8311688311688313E-2</v>
      </c>
    </row>
    <row r="115" spans="1:26" ht="17.5" x14ac:dyDescent="0.35">
      <c r="A115" s="8" t="s">
        <v>32</v>
      </c>
      <c r="B115" s="7">
        <v>8674776.5600000005</v>
      </c>
      <c r="C115" s="18">
        <v>6.592123745985197E-2</v>
      </c>
      <c r="D115" s="9">
        <v>102</v>
      </c>
      <c r="E115" s="18">
        <v>8.5141903171953262E-2</v>
      </c>
      <c r="F115" s="2"/>
      <c r="G115" s="2"/>
      <c r="H115" s="8" t="s">
        <v>32</v>
      </c>
      <c r="I115" s="7">
        <v>8592665.3600000031</v>
      </c>
      <c r="J115" s="18">
        <v>6.6236471270695832E-2</v>
      </c>
      <c r="K115" s="9">
        <v>101</v>
      </c>
      <c r="L115" s="18">
        <v>8.5304054054054057E-2</v>
      </c>
      <c r="M115" s="2"/>
      <c r="N115" s="2"/>
      <c r="O115" s="8" t="s">
        <v>32</v>
      </c>
      <c r="P115" s="7">
        <v>8333144.4999999991</v>
      </c>
      <c r="Q115" s="18">
        <v>6.5120046926431627E-2</v>
      </c>
      <c r="R115" s="9">
        <v>98</v>
      </c>
      <c r="S115" s="18">
        <v>8.3832335329341312E-2</v>
      </c>
      <c r="T115" s="2"/>
      <c r="U115" s="2"/>
      <c r="V115" s="8" t="s">
        <v>32</v>
      </c>
      <c r="W115" s="7">
        <v>8483347.429999996</v>
      </c>
      <c r="X115" s="18">
        <v>6.7293226095284472E-2</v>
      </c>
      <c r="Y115" s="9">
        <v>100</v>
      </c>
      <c r="Z115" s="18">
        <v>8.6580086580086577E-2</v>
      </c>
    </row>
    <row r="116" spans="1:26" ht="17.5" x14ac:dyDescent="0.35">
      <c r="A116" s="8" t="s">
        <v>33</v>
      </c>
      <c r="B116" s="7">
        <v>9643400.2599999979</v>
      </c>
      <c r="C116" s="18">
        <v>7.3281988770885181E-2</v>
      </c>
      <c r="D116" s="9">
        <v>102</v>
      </c>
      <c r="E116" s="18">
        <v>8.5141903171953262E-2</v>
      </c>
      <c r="F116" s="2"/>
      <c r="G116" s="2"/>
      <c r="H116" s="8" t="s">
        <v>33</v>
      </c>
      <c r="I116" s="7">
        <v>9160958.0500000007</v>
      </c>
      <c r="J116" s="18">
        <v>7.0617149541929158E-2</v>
      </c>
      <c r="K116" s="9">
        <v>97</v>
      </c>
      <c r="L116" s="18">
        <v>8.1925675675675672E-2</v>
      </c>
      <c r="M116" s="2"/>
      <c r="N116" s="2"/>
      <c r="O116" s="8" t="s">
        <v>33</v>
      </c>
      <c r="P116" s="7">
        <v>9247658.5100000035</v>
      </c>
      <c r="Q116" s="18">
        <v>7.2266592296679255E-2</v>
      </c>
      <c r="R116" s="9">
        <v>98</v>
      </c>
      <c r="S116" s="18">
        <v>8.3832335329341312E-2</v>
      </c>
      <c r="T116" s="2"/>
      <c r="U116" s="2"/>
      <c r="V116" s="8" t="s">
        <v>33</v>
      </c>
      <c r="W116" s="7">
        <v>9341239.5300000012</v>
      </c>
      <c r="X116" s="18">
        <v>7.4098361394412338E-2</v>
      </c>
      <c r="Y116" s="9">
        <v>99</v>
      </c>
      <c r="Z116" s="18">
        <v>8.5714285714285715E-2</v>
      </c>
    </row>
    <row r="117" spans="1:26" ht="17.5" x14ac:dyDescent="0.35">
      <c r="A117" s="8" t="s">
        <v>34</v>
      </c>
      <c r="B117" s="7">
        <v>9316307.650000006</v>
      </c>
      <c r="C117" s="18">
        <v>7.0796351306215755E-2</v>
      </c>
      <c r="D117" s="9">
        <v>89</v>
      </c>
      <c r="E117" s="18">
        <v>7.4290484140233717E-2</v>
      </c>
      <c r="F117" s="2"/>
      <c r="G117" s="2"/>
      <c r="H117" s="8" t="s">
        <v>34</v>
      </c>
      <c r="I117" s="7">
        <v>9417949.7200000025</v>
      </c>
      <c r="J117" s="18">
        <v>7.2598167148643367E-2</v>
      </c>
      <c r="K117" s="9">
        <v>90</v>
      </c>
      <c r="L117" s="18">
        <v>7.6013513513513514E-2</v>
      </c>
      <c r="M117" s="2"/>
      <c r="N117" s="2"/>
      <c r="O117" s="8" t="s">
        <v>34</v>
      </c>
      <c r="P117" s="7">
        <v>9437155.8000000026</v>
      </c>
      <c r="Q117" s="18">
        <v>7.3747434542632329E-2</v>
      </c>
      <c r="R117" s="9">
        <v>90</v>
      </c>
      <c r="S117" s="18">
        <v>7.6988879384088965E-2</v>
      </c>
      <c r="T117" s="2"/>
      <c r="U117" s="2"/>
      <c r="V117" s="8" t="s">
        <v>34</v>
      </c>
      <c r="W117" s="7">
        <v>9116613.7199999969</v>
      </c>
      <c r="X117" s="18">
        <v>7.2316541712512714E-2</v>
      </c>
      <c r="Y117" s="9">
        <v>87</v>
      </c>
      <c r="Z117" s="18">
        <v>7.5324675324675322E-2</v>
      </c>
    </row>
    <row r="118" spans="1:26" ht="17.5" x14ac:dyDescent="0.35">
      <c r="A118" s="8" t="s">
        <v>35</v>
      </c>
      <c r="B118" s="7">
        <v>9076382.8800000027</v>
      </c>
      <c r="C118" s="18">
        <v>6.897311843949272E-2</v>
      </c>
      <c r="D118" s="9">
        <v>79</v>
      </c>
      <c r="E118" s="18">
        <v>6.5943238731218698E-2</v>
      </c>
      <c r="F118" s="2"/>
      <c r="G118" s="2"/>
      <c r="H118" s="8" t="s">
        <v>35</v>
      </c>
      <c r="I118" s="7">
        <v>8947696.9099999983</v>
      </c>
      <c r="J118" s="18">
        <v>6.8973228269430531E-2</v>
      </c>
      <c r="K118" s="9">
        <v>78</v>
      </c>
      <c r="L118" s="18">
        <v>6.5878378378378372E-2</v>
      </c>
      <c r="M118" s="2"/>
      <c r="N118" s="2"/>
      <c r="O118" s="8" t="s">
        <v>35</v>
      </c>
      <c r="P118" s="7">
        <v>8833557.3699999992</v>
      </c>
      <c r="Q118" s="18">
        <v>6.9030564688002949E-2</v>
      </c>
      <c r="R118" s="9">
        <v>77</v>
      </c>
      <c r="S118" s="18">
        <v>6.5868263473053898E-2</v>
      </c>
      <c r="T118" s="2"/>
      <c r="U118" s="2"/>
      <c r="V118" s="8" t="s">
        <v>35</v>
      </c>
      <c r="W118" s="7">
        <v>8697900.1600000001</v>
      </c>
      <c r="X118" s="18">
        <v>6.8995142171265664E-2</v>
      </c>
      <c r="Y118" s="9">
        <v>76</v>
      </c>
      <c r="Z118" s="18">
        <v>6.5800865800865804E-2</v>
      </c>
    </row>
    <row r="119" spans="1:26" ht="17.5" x14ac:dyDescent="0.35">
      <c r="A119" s="8" t="s">
        <v>36</v>
      </c>
      <c r="B119" s="7">
        <v>6982151.3100000005</v>
      </c>
      <c r="C119" s="18">
        <v>5.3058663967147354E-2</v>
      </c>
      <c r="D119" s="9">
        <v>56</v>
      </c>
      <c r="E119" s="18">
        <v>4.6744574290484141E-2</v>
      </c>
      <c r="F119" s="2"/>
      <c r="G119" s="2"/>
      <c r="H119" s="8" t="s">
        <v>36</v>
      </c>
      <c r="I119" s="7">
        <v>6600195.0600000005</v>
      </c>
      <c r="J119" s="18">
        <v>5.0877534752811371E-2</v>
      </c>
      <c r="K119" s="9">
        <v>53</v>
      </c>
      <c r="L119" s="18">
        <v>4.4763513513513514E-2</v>
      </c>
      <c r="M119" s="2"/>
      <c r="N119" s="2"/>
      <c r="O119" s="8" t="s">
        <v>36</v>
      </c>
      <c r="P119" s="7">
        <v>6242168.6399999987</v>
      </c>
      <c r="Q119" s="18">
        <v>4.8779943124651184E-2</v>
      </c>
      <c r="R119" s="9">
        <v>50</v>
      </c>
      <c r="S119" s="18">
        <v>4.2771599657827203E-2</v>
      </c>
      <c r="T119" s="2"/>
      <c r="U119" s="2"/>
      <c r="V119" s="8" t="s">
        <v>36</v>
      </c>
      <c r="W119" s="7">
        <v>6363165.9100000011</v>
      </c>
      <c r="X119" s="18">
        <v>5.0475117964541127E-2</v>
      </c>
      <c r="Y119" s="9">
        <v>51</v>
      </c>
      <c r="Z119" s="18">
        <v>4.4155844155844157E-2</v>
      </c>
    </row>
    <row r="120" spans="1:26" ht="17.5" x14ac:dyDescent="0.35">
      <c r="A120" s="8" t="s">
        <v>37</v>
      </c>
      <c r="B120" s="7">
        <v>7970098.1700000018</v>
      </c>
      <c r="C120" s="18">
        <v>6.0566255558160642E-2</v>
      </c>
      <c r="D120" s="9">
        <v>59</v>
      </c>
      <c r="E120" s="18">
        <v>4.9248747913188645E-2</v>
      </c>
      <c r="F120" s="2"/>
      <c r="G120" s="2"/>
      <c r="H120" s="8" t="s">
        <v>37</v>
      </c>
      <c r="I120" s="7">
        <v>8371951.9699999988</v>
      </c>
      <c r="J120" s="18">
        <v>6.453510440682983E-2</v>
      </c>
      <c r="K120" s="9">
        <v>62</v>
      </c>
      <c r="L120" s="18">
        <v>5.2364864864864864E-2</v>
      </c>
      <c r="M120" s="2"/>
      <c r="N120" s="2"/>
      <c r="O120" s="8" t="s">
        <v>37</v>
      </c>
      <c r="P120" s="7">
        <v>8098539.5900000017</v>
      </c>
      <c r="Q120" s="18">
        <v>6.3286707453154623E-2</v>
      </c>
      <c r="R120" s="9">
        <v>60</v>
      </c>
      <c r="S120" s="18">
        <v>5.1325919589392643E-2</v>
      </c>
      <c r="T120" s="2"/>
      <c r="U120" s="2"/>
      <c r="V120" s="8" t="s">
        <v>37</v>
      </c>
      <c r="W120" s="7">
        <v>8101490.4299999969</v>
      </c>
      <c r="X120" s="18">
        <v>6.4264187187105859E-2</v>
      </c>
      <c r="Y120" s="9">
        <v>60</v>
      </c>
      <c r="Z120" s="18">
        <v>5.1948051948051951E-2</v>
      </c>
    </row>
    <row r="121" spans="1:26" ht="17.5" x14ac:dyDescent="0.35">
      <c r="A121" s="8" t="s">
        <v>38</v>
      </c>
      <c r="B121" s="7">
        <v>7376952.6000000006</v>
      </c>
      <c r="C121" s="18">
        <v>5.6058832260536325E-2</v>
      </c>
      <c r="D121" s="9">
        <v>51</v>
      </c>
      <c r="E121" s="18">
        <v>4.2570951585976631E-2</v>
      </c>
      <c r="F121" s="2"/>
      <c r="G121" s="2"/>
      <c r="H121" s="8" t="s">
        <v>38</v>
      </c>
      <c r="I121" s="7">
        <v>7087942.8000000007</v>
      </c>
      <c r="J121" s="18">
        <v>5.4637333117385042E-2</v>
      </c>
      <c r="K121" s="9">
        <v>49</v>
      </c>
      <c r="L121" s="18">
        <v>4.1385135135135136E-2</v>
      </c>
      <c r="M121" s="2"/>
      <c r="N121" s="2"/>
      <c r="O121" s="8" t="s">
        <v>38</v>
      </c>
      <c r="P121" s="7">
        <v>6650679.5199999986</v>
      </c>
      <c r="Q121" s="18">
        <v>5.1972285184189199E-2</v>
      </c>
      <c r="R121" s="9">
        <v>46</v>
      </c>
      <c r="S121" s="18">
        <v>3.9349871685201029E-2</v>
      </c>
      <c r="T121" s="2"/>
      <c r="U121" s="2"/>
      <c r="V121" s="8" t="s">
        <v>38</v>
      </c>
      <c r="W121" s="7">
        <v>6511840.5799999982</v>
      </c>
      <c r="X121" s="18">
        <v>5.1654463531312478E-2</v>
      </c>
      <c r="Y121" s="9">
        <v>45</v>
      </c>
      <c r="Z121" s="18">
        <v>3.896103896103896E-2</v>
      </c>
    </row>
    <row r="122" spans="1:26" ht="17.5" x14ac:dyDescent="0.35">
      <c r="A122" s="8" t="s">
        <v>39</v>
      </c>
      <c r="B122" s="7">
        <v>10982023.630000006</v>
      </c>
      <c r="C122" s="18">
        <v>8.345443626076933E-2</v>
      </c>
      <c r="D122" s="9">
        <v>68</v>
      </c>
      <c r="E122" s="18">
        <v>5.6761268781302172E-2</v>
      </c>
      <c r="F122" s="2"/>
      <c r="G122" s="2"/>
      <c r="H122" s="8" t="s">
        <v>39</v>
      </c>
      <c r="I122" s="7">
        <v>10965049.329999998</v>
      </c>
      <c r="J122" s="18">
        <v>8.4523968349712056E-2</v>
      </c>
      <c r="K122" s="9">
        <v>68</v>
      </c>
      <c r="L122" s="18">
        <v>5.7432432432432436E-2</v>
      </c>
      <c r="M122" s="2"/>
      <c r="N122" s="2"/>
      <c r="O122" s="8" t="s">
        <v>39</v>
      </c>
      <c r="P122" s="7">
        <v>11109367.330000004</v>
      </c>
      <c r="Q122" s="18">
        <v>8.6815069851790855E-2</v>
      </c>
      <c r="R122" s="9">
        <v>69</v>
      </c>
      <c r="S122" s="18">
        <v>5.9024807527801537E-2</v>
      </c>
      <c r="T122" s="2"/>
      <c r="U122" s="2"/>
      <c r="V122" s="8" t="s">
        <v>39</v>
      </c>
      <c r="W122" s="7">
        <v>10452628.370000001</v>
      </c>
      <c r="X122" s="18">
        <v>8.2914331871516325E-2</v>
      </c>
      <c r="Y122" s="9">
        <v>65</v>
      </c>
      <c r="Z122" s="18">
        <v>5.627705627705628E-2</v>
      </c>
    </row>
    <row r="123" spans="1:26" ht="17.5" x14ac:dyDescent="0.35">
      <c r="A123" s="8" t="s">
        <v>40</v>
      </c>
      <c r="B123" s="7">
        <v>7570504.1800000006</v>
      </c>
      <c r="C123" s="18">
        <v>5.7529666647757653E-2</v>
      </c>
      <c r="D123" s="9">
        <v>41</v>
      </c>
      <c r="E123" s="18">
        <v>3.4223706176961605E-2</v>
      </c>
      <c r="F123" s="2"/>
      <c r="G123" s="2"/>
      <c r="H123" s="8" t="s">
        <v>40</v>
      </c>
      <c r="I123" s="7">
        <v>7180030.6900000004</v>
      </c>
      <c r="J123" s="18">
        <v>5.5347191656594338E-2</v>
      </c>
      <c r="K123" s="9">
        <v>39</v>
      </c>
      <c r="L123" s="18">
        <v>3.2939189189189186E-2</v>
      </c>
      <c r="M123" s="2"/>
      <c r="N123" s="2"/>
      <c r="O123" s="8" t="s">
        <v>40</v>
      </c>
      <c r="P123" s="7">
        <v>7195049.9900000002</v>
      </c>
      <c r="Q123" s="18">
        <v>5.6226313246676748E-2</v>
      </c>
      <c r="R123" s="9">
        <v>39</v>
      </c>
      <c r="S123" s="18">
        <v>3.3361847733105215E-2</v>
      </c>
      <c r="T123" s="2"/>
      <c r="U123" s="2"/>
      <c r="V123" s="8" t="s">
        <v>40</v>
      </c>
      <c r="W123" s="7">
        <v>7198983.4299999978</v>
      </c>
      <c r="X123" s="18">
        <v>5.7105149070995502E-2</v>
      </c>
      <c r="Y123" s="9">
        <v>39</v>
      </c>
      <c r="Z123" s="18">
        <v>3.3766233766233764E-2</v>
      </c>
    </row>
    <row r="124" spans="1:26" ht="17.5" x14ac:dyDescent="0.35">
      <c r="A124" s="8" t="s">
        <v>41</v>
      </c>
      <c r="B124" s="7">
        <v>7996491.8300000001</v>
      </c>
      <c r="C124" s="18">
        <v>6.0766825880204128E-2</v>
      </c>
      <c r="D124" s="9">
        <v>38</v>
      </c>
      <c r="E124" s="18">
        <v>3.1719532554257093E-2</v>
      </c>
      <c r="F124" s="2"/>
      <c r="G124" s="2"/>
      <c r="H124" s="8" t="s">
        <v>41</v>
      </c>
      <c r="I124" s="7">
        <v>8006604.1400000006</v>
      </c>
      <c r="J124" s="18">
        <v>6.1718824471356362E-2</v>
      </c>
      <c r="K124" s="9">
        <v>38</v>
      </c>
      <c r="L124" s="18">
        <v>3.2094594594594593E-2</v>
      </c>
      <c r="M124" s="2"/>
      <c r="N124" s="2"/>
      <c r="O124" s="8" t="s">
        <v>41</v>
      </c>
      <c r="P124" s="7">
        <v>7988574.1799999997</v>
      </c>
      <c r="Q124" s="18">
        <v>6.2427373661512776E-2</v>
      </c>
      <c r="R124" s="9">
        <v>38</v>
      </c>
      <c r="S124" s="18">
        <v>3.2506415739948676E-2</v>
      </c>
      <c r="T124" s="2"/>
      <c r="U124" s="2"/>
      <c r="V124" s="8" t="s">
        <v>41</v>
      </c>
      <c r="W124" s="7">
        <v>8000809.0300000003</v>
      </c>
      <c r="X124" s="18">
        <v>6.3465542988021165E-2</v>
      </c>
      <c r="Y124" s="9">
        <v>38</v>
      </c>
      <c r="Z124" s="18">
        <v>3.2900432900432902E-2</v>
      </c>
    </row>
    <row r="125" spans="1:26" ht="17.5" x14ac:dyDescent="0.35">
      <c r="A125" s="8" t="s">
        <v>42</v>
      </c>
      <c r="B125" s="7">
        <v>3111619.25</v>
      </c>
      <c r="C125" s="18">
        <v>2.3645772319915114E-2</v>
      </c>
      <c r="D125" s="9">
        <v>13</v>
      </c>
      <c r="E125" s="18">
        <v>1.0851419031719533E-2</v>
      </c>
      <c r="F125" s="2"/>
      <c r="G125" s="2"/>
      <c r="H125" s="8" t="s">
        <v>42</v>
      </c>
      <c r="I125" s="7">
        <v>2632366.11</v>
      </c>
      <c r="J125" s="18">
        <v>2.0291566692522547E-2</v>
      </c>
      <c r="K125" s="9">
        <v>11</v>
      </c>
      <c r="L125" s="18">
        <v>9.2905405405405411E-3</v>
      </c>
      <c r="M125" s="2"/>
      <c r="N125" s="2"/>
      <c r="O125" s="8" t="s">
        <v>42</v>
      </c>
      <c r="P125" s="7">
        <v>2633187.69</v>
      </c>
      <c r="Q125" s="18">
        <v>2.0577262993447684E-2</v>
      </c>
      <c r="R125" s="9">
        <v>11</v>
      </c>
      <c r="S125" s="18">
        <v>9.4097519247219839E-3</v>
      </c>
      <c r="T125" s="2"/>
      <c r="U125" s="2"/>
      <c r="V125" s="8" t="s">
        <v>42</v>
      </c>
      <c r="W125" s="7">
        <v>2384921.5299999998</v>
      </c>
      <c r="X125" s="18">
        <v>1.8918129318888668E-2</v>
      </c>
      <c r="Y125" s="9">
        <v>10</v>
      </c>
      <c r="Z125" s="18">
        <v>8.658008658008658E-3</v>
      </c>
    </row>
    <row r="126" spans="1:26" ht="17.5" x14ac:dyDescent="0.35">
      <c r="A126" s="8" t="s">
        <v>43</v>
      </c>
      <c r="B126" s="7">
        <v>18254497.820000004</v>
      </c>
      <c r="C126" s="18">
        <v>0.13871931768840512</v>
      </c>
      <c r="D126" s="9">
        <v>43</v>
      </c>
      <c r="E126" s="18">
        <v>3.589315525876461E-2</v>
      </c>
      <c r="F126" s="2"/>
      <c r="G126" s="2"/>
      <c r="H126" s="8" t="s">
        <v>43</v>
      </c>
      <c r="I126" s="7">
        <v>18262277.620000001</v>
      </c>
      <c r="J126" s="18">
        <v>0.14077457648305311</v>
      </c>
      <c r="K126" s="9">
        <v>43</v>
      </c>
      <c r="L126" s="18">
        <v>3.6317567567567564E-2</v>
      </c>
      <c r="M126" s="2"/>
      <c r="N126" s="2"/>
      <c r="O126" s="8" t="s">
        <v>43</v>
      </c>
      <c r="P126" s="7">
        <v>17856068.950000003</v>
      </c>
      <c r="Q126" s="18">
        <v>0.13953772767838107</v>
      </c>
      <c r="R126" s="9">
        <v>42</v>
      </c>
      <c r="S126" s="18">
        <v>3.5928143712574849E-2</v>
      </c>
      <c r="T126" s="2"/>
      <c r="U126" s="2"/>
      <c r="V126" s="8" t="s">
        <v>43</v>
      </c>
      <c r="W126" s="7">
        <v>17397137.240000002</v>
      </c>
      <c r="X126" s="18">
        <v>0.13800088931428026</v>
      </c>
      <c r="Y126" s="9">
        <v>41</v>
      </c>
      <c r="Z126" s="18">
        <v>3.54978354978355E-2</v>
      </c>
    </row>
    <row r="127" spans="1:26" ht="17.5" x14ac:dyDescent="0.35">
      <c r="A127" s="8"/>
      <c r="B127" s="7"/>
      <c r="C127" s="21"/>
      <c r="D127" s="9"/>
      <c r="E127" s="21"/>
      <c r="F127" s="2"/>
      <c r="G127" s="2"/>
      <c r="H127" s="8"/>
      <c r="I127" s="7"/>
      <c r="J127" s="21"/>
      <c r="K127" s="9"/>
      <c r="L127" s="21"/>
      <c r="M127" s="2"/>
      <c r="N127" s="2"/>
      <c r="O127" s="8"/>
      <c r="P127" s="7"/>
      <c r="Q127" s="21"/>
      <c r="R127" s="9"/>
      <c r="S127" s="21"/>
      <c r="T127" s="2"/>
      <c r="U127" s="2"/>
      <c r="V127" s="8"/>
      <c r="W127" s="7"/>
      <c r="X127" s="21"/>
      <c r="Y127" s="9"/>
      <c r="Z127" s="21"/>
    </row>
    <row r="128" spans="1:26" ht="18.5" thickBot="1" x14ac:dyDescent="0.45">
      <c r="A128" s="22"/>
      <c r="B128" s="23">
        <f>SUM(B109:B127)</f>
        <v>131593047.92000003</v>
      </c>
      <c r="C128" s="24"/>
      <c r="D128" s="25">
        <f>SUM(D109:D127)</f>
        <v>1198</v>
      </c>
      <c r="E128" s="24"/>
      <c r="F128" s="2"/>
      <c r="G128" s="2"/>
      <c r="H128" s="22"/>
      <c r="I128" s="23">
        <f>SUM(I109:I127)</f>
        <v>129727100.42</v>
      </c>
      <c r="J128" s="24"/>
      <c r="K128" s="25">
        <f>SUM(K109:K127)</f>
        <v>1184</v>
      </c>
      <c r="L128" s="24"/>
      <c r="M128" s="2"/>
      <c r="N128" s="2"/>
      <c r="O128" s="22"/>
      <c r="P128" s="23">
        <v>127965885.98</v>
      </c>
      <c r="Q128" s="24"/>
      <c r="R128" s="25">
        <v>1169</v>
      </c>
      <c r="S128" s="24"/>
      <c r="T128" s="2"/>
      <c r="U128" s="2"/>
      <c r="V128" s="22"/>
      <c r="W128" s="23">
        <v>126065399.47999999</v>
      </c>
      <c r="X128" s="24"/>
      <c r="Y128" s="25">
        <v>1155</v>
      </c>
      <c r="Z128" s="24"/>
    </row>
    <row r="129" spans="1:26" ht="18" thickTop="1" x14ac:dyDescent="0.35">
      <c r="A129" s="8"/>
      <c r="B129" s="7"/>
      <c r="C129" s="21"/>
      <c r="D129" s="9"/>
      <c r="E129" s="21"/>
      <c r="F129" s="2"/>
      <c r="G129" s="2"/>
      <c r="H129" s="8"/>
      <c r="I129" s="7"/>
      <c r="J129" s="21"/>
      <c r="K129" s="9"/>
      <c r="L129" s="21"/>
      <c r="M129" s="2"/>
      <c r="N129" s="2"/>
      <c r="O129" s="8"/>
      <c r="P129" s="7"/>
      <c r="Q129" s="21"/>
      <c r="R129" s="9"/>
      <c r="S129" s="21"/>
      <c r="T129" s="2"/>
      <c r="U129" s="2"/>
      <c r="V129" s="8"/>
      <c r="W129" s="7"/>
      <c r="X129" s="21"/>
      <c r="Y129" s="9"/>
      <c r="Z129" s="21"/>
    </row>
    <row r="130" spans="1:26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</row>
    <row r="131" spans="1:26" ht="18" x14ac:dyDescent="0.4">
      <c r="A131" s="22" t="s">
        <v>78</v>
      </c>
      <c r="B131" s="30">
        <f>+B128/D128</f>
        <v>109843.94651085144</v>
      </c>
      <c r="C131" s="8"/>
      <c r="D131" s="9"/>
      <c r="E131" s="8"/>
      <c r="F131" s="2"/>
      <c r="G131" s="2"/>
      <c r="H131" s="22" t="s">
        <v>78</v>
      </c>
      <c r="I131" s="30">
        <f>+I128/K128</f>
        <v>109566.80778716216</v>
      </c>
      <c r="J131" s="8"/>
      <c r="K131" s="9"/>
      <c r="L131" s="8"/>
      <c r="M131" s="2"/>
      <c r="N131" s="2"/>
      <c r="O131" s="22" t="s">
        <v>78</v>
      </c>
      <c r="P131" s="30">
        <v>109466.11289991446</v>
      </c>
      <c r="Q131" s="8"/>
      <c r="R131" s="9"/>
      <c r="S131" s="8"/>
      <c r="T131" s="2"/>
      <c r="U131" s="2"/>
      <c r="V131" s="22" t="s">
        <v>78</v>
      </c>
      <c r="W131" s="30">
        <v>109147.53201731601</v>
      </c>
      <c r="X131" s="8"/>
      <c r="Y131" s="9"/>
      <c r="Z131" s="8"/>
    </row>
    <row r="132" spans="1:26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</row>
    <row r="133" spans="1:26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</row>
    <row r="134" spans="1:26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</row>
    <row r="135" spans="1:26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</row>
    <row r="136" spans="1:26" ht="36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</row>
    <row r="137" spans="1:26" ht="17.5" x14ac:dyDescent="0.35">
      <c r="A137" s="10"/>
      <c r="B137" s="11"/>
      <c r="C137" s="17"/>
      <c r="D137" s="12"/>
      <c r="E137" s="17"/>
      <c r="F137" s="2"/>
      <c r="G137" s="2"/>
      <c r="H137" s="10"/>
      <c r="I137" s="11"/>
      <c r="J137" s="17"/>
      <c r="K137" s="12"/>
      <c r="L137" s="17"/>
      <c r="M137" s="2"/>
      <c r="N137" s="2"/>
      <c r="O137" s="10"/>
      <c r="P137" s="11"/>
      <c r="Q137" s="17"/>
      <c r="R137" s="12"/>
      <c r="S137" s="17"/>
      <c r="T137" s="2"/>
      <c r="U137" s="2"/>
      <c r="V137" s="10"/>
      <c r="W137" s="11"/>
      <c r="X137" s="17"/>
      <c r="Y137" s="12"/>
      <c r="Z137" s="17"/>
    </row>
    <row r="138" spans="1:26" ht="17.5" x14ac:dyDescent="0.35">
      <c r="A138" s="8" t="s">
        <v>44</v>
      </c>
      <c r="B138" s="7">
        <v>69051890.059999943</v>
      </c>
      <c r="C138" s="18">
        <v>0.52473813131814551</v>
      </c>
      <c r="D138" s="9">
        <v>624</v>
      </c>
      <c r="E138" s="18">
        <v>0.52086811352253759</v>
      </c>
      <c r="F138" s="2"/>
      <c r="G138" s="2"/>
      <c r="H138" s="8" t="s">
        <v>44</v>
      </c>
      <c r="I138" s="7">
        <v>68129940.709999979</v>
      </c>
      <c r="J138" s="18">
        <v>0.52517893708735364</v>
      </c>
      <c r="K138" s="9">
        <v>617</v>
      </c>
      <c r="L138" s="18">
        <v>0.52111486486486491</v>
      </c>
      <c r="M138" s="2"/>
      <c r="N138" s="2"/>
      <c r="O138" s="8" t="s">
        <v>44</v>
      </c>
      <c r="P138" s="7">
        <v>67940987.129999995</v>
      </c>
      <c r="Q138" s="18">
        <v>0.53093046330034077</v>
      </c>
      <c r="R138" s="9">
        <v>613</v>
      </c>
      <c r="S138" s="18">
        <v>0.52437981180496152</v>
      </c>
      <c r="T138" s="2"/>
      <c r="U138" s="2"/>
      <c r="V138" s="8" t="s">
        <v>44</v>
      </c>
      <c r="W138" s="7">
        <v>66776224.889999919</v>
      </c>
      <c r="X138" s="18">
        <v>0.52969510401300735</v>
      </c>
      <c r="Y138" s="9">
        <v>604</v>
      </c>
      <c r="Z138" s="18">
        <v>0.52294372294372293</v>
      </c>
    </row>
    <row r="139" spans="1:26" ht="17.5" x14ac:dyDescent="0.35">
      <c r="A139" s="8" t="s">
        <v>45</v>
      </c>
      <c r="B139" s="7">
        <v>59960937.489999972</v>
      </c>
      <c r="C139" s="18">
        <v>0.45565429509963434</v>
      </c>
      <c r="D139" s="9">
        <v>540</v>
      </c>
      <c r="E139" s="18">
        <v>0.45075125208681133</v>
      </c>
      <c r="F139" s="2"/>
      <c r="G139" s="2"/>
      <c r="H139" s="8" t="s">
        <v>45</v>
      </c>
      <c r="I139" s="7">
        <v>59049613.089999989</v>
      </c>
      <c r="J139" s="18">
        <v>0.45518332637377235</v>
      </c>
      <c r="K139" s="9">
        <v>534</v>
      </c>
      <c r="L139" s="18">
        <v>0.45101351351351349</v>
      </c>
      <c r="M139" s="2"/>
      <c r="N139" s="2"/>
      <c r="O139" s="8" t="s">
        <v>45</v>
      </c>
      <c r="P139" s="7">
        <v>57610247.980000027</v>
      </c>
      <c r="Q139" s="18">
        <v>0.45020004776119799</v>
      </c>
      <c r="R139" s="9">
        <v>525</v>
      </c>
      <c r="S139" s="18">
        <v>0.44910179640718562</v>
      </c>
      <c r="T139" s="2"/>
      <c r="U139" s="2"/>
      <c r="V139" s="8" t="s">
        <v>45</v>
      </c>
      <c r="W139" s="7">
        <v>56889854.440000057</v>
      </c>
      <c r="X139" s="18">
        <v>0.45127255118900023</v>
      </c>
      <c r="Y139" s="9">
        <v>521</v>
      </c>
      <c r="Z139" s="18">
        <v>0.45108225108225108</v>
      </c>
    </row>
    <row r="140" spans="1:26" ht="17.5" x14ac:dyDescent="0.35">
      <c r="A140" s="8" t="s">
        <v>46</v>
      </c>
      <c r="B140" s="7">
        <v>2580220.37</v>
      </c>
      <c r="C140" s="18">
        <v>1.9607573582219991E-2</v>
      </c>
      <c r="D140" s="9">
        <v>34</v>
      </c>
      <c r="E140" s="18">
        <v>2.8380634390651086E-2</v>
      </c>
      <c r="F140" s="2"/>
      <c r="G140" s="2"/>
      <c r="H140" s="8" t="s">
        <v>46</v>
      </c>
      <c r="I140" s="7">
        <v>2547546.62</v>
      </c>
      <c r="J140" s="18">
        <v>1.9637736538873928E-2</v>
      </c>
      <c r="K140" s="9">
        <v>33</v>
      </c>
      <c r="L140" s="18">
        <v>2.7871621621621621E-2</v>
      </c>
      <c r="M140" s="2"/>
      <c r="N140" s="2"/>
      <c r="O140" s="8" t="s">
        <v>46</v>
      </c>
      <c r="P140" s="7">
        <v>2414650.87</v>
      </c>
      <c r="Q140" s="18">
        <v>1.8869488938461215E-2</v>
      </c>
      <c r="R140" s="9">
        <v>31</v>
      </c>
      <c r="S140" s="18">
        <v>2.6518391787852865E-2</v>
      </c>
      <c r="T140" s="2"/>
      <c r="U140" s="2"/>
      <c r="V140" s="8" t="s">
        <v>46</v>
      </c>
      <c r="W140" s="7">
        <v>2399320.15</v>
      </c>
      <c r="X140" s="18">
        <v>1.9032344797992311E-2</v>
      </c>
      <c r="Y140" s="9">
        <v>30</v>
      </c>
      <c r="Z140" s="18">
        <v>2.5974025974025976E-2</v>
      </c>
    </row>
    <row r="141" spans="1:26" ht="17.5" x14ac:dyDescent="0.35">
      <c r="A141" s="8"/>
      <c r="B141" s="7"/>
      <c r="C141" s="21"/>
      <c r="D141" s="9"/>
      <c r="E141" s="21"/>
      <c r="F141" s="2"/>
      <c r="G141" s="2"/>
      <c r="H141" s="8"/>
      <c r="I141" s="7"/>
      <c r="J141" s="21"/>
      <c r="K141" s="9"/>
      <c r="L141" s="21"/>
      <c r="M141" s="2"/>
      <c r="N141" s="2"/>
      <c r="O141" s="8"/>
      <c r="P141" s="7"/>
      <c r="Q141" s="21"/>
      <c r="R141" s="9"/>
      <c r="S141" s="21"/>
      <c r="T141" s="2"/>
      <c r="U141" s="2"/>
      <c r="V141" s="8"/>
      <c r="W141" s="7"/>
      <c r="X141" s="21"/>
      <c r="Y141" s="9"/>
      <c r="Z141" s="21"/>
    </row>
    <row r="142" spans="1:26" ht="18.5" thickBot="1" x14ac:dyDescent="0.45">
      <c r="A142" s="8"/>
      <c r="B142" s="23">
        <f>SUM(B138:B141)</f>
        <v>131593047.91999993</v>
      </c>
      <c r="C142" s="21"/>
      <c r="D142" s="25">
        <f>SUM(D138:D141)</f>
        <v>1198</v>
      </c>
      <c r="E142" s="21"/>
      <c r="F142" s="2"/>
      <c r="G142" s="2"/>
      <c r="H142" s="8"/>
      <c r="I142" s="23">
        <f>SUM(I138:I141)</f>
        <v>129727100.41999997</v>
      </c>
      <c r="J142" s="21"/>
      <c r="K142" s="25">
        <f>SUM(K138:K141)</f>
        <v>1184</v>
      </c>
      <c r="L142" s="21"/>
      <c r="M142" s="2"/>
      <c r="N142" s="2"/>
      <c r="O142" s="8"/>
      <c r="P142" s="23">
        <v>127965885.98000002</v>
      </c>
      <c r="Q142" s="21"/>
      <c r="R142" s="25">
        <v>1169</v>
      </c>
      <c r="S142" s="21"/>
      <c r="T142" s="2"/>
      <c r="U142" s="2"/>
      <c r="V142" s="8"/>
      <c r="W142" s="23">
        <v>126065399.47999999</v>
      </c>
      <c r="X142" s="21"/>
      <c r="Y142" s="25">
        <v>1155</v>
      </c>
      <c r="Z142" s="21"/>
    </row>
    <row r="143" spans="1:26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</row>
    <row r="144" spans="1:26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</row>
    <row r="145" spans="1:26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</row>
    <row r="146" spans="1:26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</row>
    <row r="147" spans="1:26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</row>
    <row r="148" spans="1:26" ht="36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</row>
    <row r="149" spans="1:26" ht="17.5" x14ac:dyDescent="0.35">
      <c r="A149" s="10"/>
      <c r="B149" s="11"/>
      <c r="C149" s="17"/>
      <c r="D149" s="12"/>
      <c r="E149" s="17"/>
      <c r="F149" s="2"/>
      <c r="G149" s="2"/>
      <c r="H149" s="10"/>
      <c r="I149" s="11"/>
      <c r="J149" s="17"/>
      <c r="K149" s="12"/>
      <c r="L149" s="17"/>
      <c r="M149" s="2"/>
      <c r="N149" s="2"/>
      <c r="O149" s="10"/>
      <c r="P149" s="11"/>
      <c r="Q149" s="17"/>
      <c r="R149" s="12"/>
      <c r="S149" s="17"/>
      <c r="T149" s="2"/>
      <c r="U149" s="2"/>
      <c r="V149" s="10"/>
      <c r="W149" s="11"/>
      <c r="X149" s="17"/>
      <c r="Y149" s="12"/>
      <c r="Z149" s="17"/>
    </row>
    <row r="150" spans="1:26" ht="17.5" x14ac:dyDescent="0.35">
      <c r="A150" s="31" t="s">
        <v>98</v>
      </c>
      <c r="B150" s="7">
        <v>427701.4</v>
      </c>
      <c r="C150" s="18">
        <v>3.2501823368360199E-3</v>
      </c>
      <c r="D150" s="9">
        <v>6</v>
      </c>
      <c r="E150" s="18">
        <v>5.008347245409015E-3</v>
      </c>
      <c r="F150" s="2"/>
      <c r="G150" s="2"/>
      <c r="H150" s="31" t="s">
        <v>98</v>
      </c>
      <c r="I150" s="7">
        <v>425156.95</v>
      </c>
      <c r="J150" s="18">
        <v>3.277317912938209E-3</v>
      </c>
      <c r="K150" s="9">
        <v>6</v>
      </c>
      <c r="L150" s="18">
        <v>5.0675675675675678E-3</v>
      </c>
      <c r="M150" s="2"/>
      <c r="N150" s="2"/>
      <c r="O150" s="31" t="s">
        <v>98</v>
      </c>
      <c r="P150" s="7">
        <v>400382.96</v>
      </c>
      <c r="Q150" s="18">
        <v>3.1288257564408731E-3</v>
      </c>
      <c r="R150" s="9">
        <v>5</v>
      </c>
      <c r="S150" s="18">
        <v>4.2771599657827203E-3</v>
      </c>
      <c r="T150" s="2"/>
      <c r="U150" s="2"/>
      <c r="V150" s="31" t="s">
        <v>98</v>
      </c>
      <c r="W150" s="7">
        <v>399946.72</v>
      </c>
      <c r="X150" s="18">
        <v>3.1725336345239667E-3</v>
      </c>
      <c r="Y150" s="9">
        <v>5</v>
      </c>
      <c r="Z150" s="18">
        <v>4.329004329004329E-3</v>
      </c>
    </row>
    <row r="151" spans="1:26" ht="17.5" x14ac:dyDescent="0.35">
      <c r="A151" s="8">
        <v>1995</v>
      </c>
      <c r="B151" s="7">
        <v>0</v>
      </c>
      <c r="C151" s="18">
        <v>0</v>
      </c>
      <c r="D151" s="9">
        <v>0</v>
      </c>
      <c r="E151" s="18">
        <v>0</v>
      </c>
      <c r="F151" s="2"/>
      <c r="G151" s="2"/>
      <c r="H151" s="8">
        <v>1995</v>
      </c>
      <c r="I151" s="7">
        <v>0</v>
      </c>
      <c r="J151" s="18">
        <v>0</v>
      </c>
      <c r="K151" s="9">
        <v>0</v>
      </c>
      <c r="L151" s="18">
        <v>0</v>
      </c>
      <c r="M151" s="2"/>
      <c r="N151" s="2"/>
      <c r="O151" s="8">
        <v>1995</v>
      </c>
      <c r="P151" s="7">
        <v>0</v>
      </c>
      <c r="Q151" s="18">
        <v>0</v>
      </c>
      <c r="R151" s="9">
        <v>0</v>
      </c>
      <c r="S151" s="18">
        <v>0</v>
      </c>
      <c r="T151" s="2"/>
      <c r="U151" s="2"/>
      <c r="V151" s="8">
        <v>1995</v>
      </c>
      <c r="W151" s="7">
        <v>0</v>
      </c>
      <c r="X151" s="18">
        <v>0</v>
      </c>
      <c r="Y151" s="9">
        <v>0</v>
      </c>
      <c r="Z151" s="18">
        <v>0</v>
      </c>
    </row>
    <row r="152" spans="1:26" ht="17.5" x14ac:dyDescent="0.35">
      <c r="A152" s="8">
        <v>1996</v>
      </c>
      <c r="B152" s="7">
        <v>85908.34</v>
      </c>
      <c r="C152" s="18">
        <v>6.5283342363364565E-4</v>
      </c>
      <c r="D152" s="9">
        <v>2</v>
      </c>
      <c r="E152" s="18">
        <v>1.6694490818030051E-3</v>
      </c>
      <c r="F152" s="2"/>
      <c r="G152" s="2"/>
      <c r="H152" s="8">
        <v>1996</v>
      </c>
      <c r="I152" s="7">
        <v>85748.98</v>
      </c>
      <c r="J152" s="18">
        <v>6.6099511761522479E-4</v>
      </c>
      <c r="K152" s="9">
        <v>2</v>
      </c>
      <c r="L152" s="18">
        <v>1.6891891891891893E-3</v>
      </c>
      <c r="M152" s="2"/>
      <c r="N152" s="2"/>
      <c r="O152" s="8">
        <v>1996</v>
      </c>
      <c r="P152" s="7">
        <v>85409.18</v>
      </c>
      <c r="Q152" s="18">
        <v>6.6743710127048028E-4</v>
      </c>
      <c r="R152" s="9">
        <v>2</v>
      </c>
      <c r="S152" s="18">
        <v>1.710863986313088E-3</v>
      </c>
      <c r="T152" s="2"/>
      <c r="U152" s="2"/>
      <c r="V152" s="8">
        <v>1996</v>
      </c>
      <c r="W152" s="7">
        <v>85423.02</v>
      </c>
      <c r="X152" s="18">
        <v>6.7760876776940069E-4</v>
      </c>
      <c r="Y152" s="9">
        <v>2</v>
      </c>
      <c r="Z152" s="18">
        <v>1.7316017316017316E-3</v>
      </c>
    </row>
    <row r="153" spans="1:26" ht="17.5" x14ac:dyDescent="0.35">
      <c r="A153" s="8">
        <v>1997</v>
      </c>
      <c r="B153" s="7">
        <v>231085.19</v>
      </c>
      <c r="C153" s="18">
        <v>1.7560592573285841E-3</v>
      </c>
      <c r="D153" s="9">
        <v>5</v>
      </c>
      <c r="E153" s="18">
        <v>4.1736227045075123E-3</v>
      </c>
      <c r="F153" s="2"/>
      <c r="G153" s="2"/>
      <c r="H153" s="8">
        <v>1997</v>
      </c>
      <c r="I153" s="7">
        <v>230826.56</v>
      </c>
      <c r="J153" s="18">
        <v>1.7793241292889752E-3</v>
      </c>
      <c r="K153" s="9">
        <v>5</v>
      </c>
      <c r="L153" s="18">
        <v>4.2229729729729732E-3</v>
      </c>
      <c r="M153" s="2"/>
      <c r="N153" s="2"/>
      <c r="O153" s="8">
        <v>1997</v>
      </c>
      <c r="P153" s="7">
        <v>230765.12</v>
      </c>
      <c r="Q153" s="18">
        <v>1.8033331167344607E-3</v>
      </c>
      <c r="R153" s="9">
        <v>5</v>
      </c>
      <c r="S153" s="18">
        <v>4.2771599657827203E-3</v>
      </c>
      <c r="T153" s="2"/>
      <c r="U153" s="2"/>
      <c r="V153" s="8">
        <v>1997</v>
      </c>
      <c r="W153" s="7">
        <v>230846.55</v>
      </c>
      <c r="X153" s="18">
        <v>1.8311650219029643E-3</v>
      </c>
      <c r="Y153" s="9">
        <v>5</v>
      </c>
      <c r="Z153" s="18">
        <v>4.329004329004329E-3</v>
      </c>
    </row>
    <row r="154" spans="1:26" ht="17.5" x14ac:dyDescent="0.35">
      <c r="A154" s="31">
        <v>1998</v>
      </c>
      <c r="B154" s="7">
        <v>187669.15</v>
      </c>
      <c r="C154" s="18">
        <v>1.4261327096404867E-3</v>
      </c>
      <c r="D154" s="9">
        <v>3</v>
      </c>
      <c r="E154" s="18">
        <v>2.5041736227045075E-3</v>
      </c>
      <c r="F154" s="2"/>
      <c r="G154" s="2"/>
      <c r="H154" s="31">
        <v>1998</v>
      </c>
      <c r="I154" s="7">
        <v>185859.16</v>
      </c>
      <c r="J154" s="18">
        <v>1.4326933955840276E-3</v>
      </c>
      <c r="K154" s="9">
        <v>3</v>
      </c>
      <c r="L154" s="18">
        <v>2.5337837837837839E-3</v>
      </c>
      <c r="M154" s="2"/>
      <c r="N154" s="2"/>
      <c r="O154" s="31">
        <v>1998</v>
      </c>
      <c r="P154" s="7">
        <v>188120.67</v>
      </c>
      <c r="Q154" s="18">
        <v>1.4700845351033767E-3</v>
      </c>
      <c r="R154" s="9">
        <v>3</v>
      </c>
      <c r="S154" s="18">
        <v>2.5662959794696323E-3</v>
      </c>
      <c r="T154" s="2"/>
      <c r="U154" s="2"/>
      <c r="V154" s="31">
        <v>1998</v>
      </c>
      <c r="W154" s="7">
        <v>187657.04</v>
      </c>
      <c r="X154" s="18">
        <v>1.4885689552728658E-3</v>
      </c>
      <c r="Y154" s="9">
        <v>3</v>
      </c>
      <c r="Z154" s="18">
        <v>2.5974025974025974E-3</v>
      </c>
    </row>
    <row r="155" spans="1:26" ht="17.5" x14ac:dyDescent="0.35">
      <c r="A155" s="31">
        <v>1999</v>
      </c>
      <c r="B155" s="7">
        <v>-146.85</v>
      </c>
      <c r="C155" s="18">
        <v>-1.115940411147519E-6</v>
      </c>
      <c r="D155" s="9">
        <v>1</v>
      </c>
      <c r="E155" s="18">
        <v>8.3472454090150253E-4</v>
      </c>
      <c r="F155" s="2"/>
      <c r="G155" s="2"/>
      <c r="H155" s="31">
        <v>1999</v>
      </c>
      <c r="I155" s="7">
        <v>-5299.56</v>
      </c>
      <c r="J155" s="18">
        <v>-4.0851602963778E-5</v>
      </c>
      <c r="K155" s="9">
        <v>1</v>
      </c>
      <c r="L155" s="18">
        <v>8.4459459459459464E-4</v>
      </c>
      <c r="M155" s="2"/>
      <c r="N155" s="2"/>
      <c r="O155" s="31">
        <v>1999</v>
      </c>
      <c r="P155" s="7">
        <v>0</v>
      </c>
      <c r="Q155" s="18">
        <v>0</v>
      </c>
      <c r="R155" s="9">
        <v>0</v>
      </c>
      <c r="S155" s="18">
        <v>0</v>
      </c>
      <c r="T155" s="2"/>
      <c r="U155" s="2"/>
      <c r="V155" s="31">
        <v>1999</v>
      </c>
      <c r="W155" s="7">
        <v>0</v>
      </c>
      <c r="X155" s="18">
        <v>0</v>
      </c>
      <c r="Y155" s="9">
        <v>0</v>
      </c>
      <c r="Z155" s="18">
        <v>0</v>
      </c>
    </row>
    <row r="156" spans="1:26" ht="17.5" x14ac:dyDescent="0.35">
      <c r="A156" s="31">
        <v>2000</v>
      </c>
      <c r="B156" s="7">
        <v>277147.52000000002</v>
      </c>
      <c r="C156" s="18">
        <v>2.1060954539823991E-3</v>
      </c>
      <c r="D156" s="9">
        <v>4</v>
      </c>
      <c r="E156" s="18">
        <v>3.3388981636060101E-3</v>
      </c>
      <c r="F156" s="2"/>
      <c r="G156" s="2"/>
      <c r="H156" s="31">
        <v>2000</v>
      </c>
      <c r="I156" s="7">
        <v>241960.74</v>
      </c>
      <c r="J156" s="18">
        <v>1.865151839643653E-3</v>
      </c>
      <c r="K156" s="9">
        <v>3</v>
      </c>
      <c r="L156" s="18">
        <v>2.5337837837837839E-3</v>
      </c>
      <c r="M156" s="2"/>
      <c r="N156" s="2"/>
      <c r="O156" s="31">
        <v>2000</v>
      </c>
      <c r="P156" s="7">
        <v>242058.01</v>
      </c>
      <c r="Q156" s="18">
        <v>1.8915823396700559E-3</v>
      </c>
      <c r="R156" s="9">
        <v>3</v>
      </c>
      <c r="S156" s="18">
        <v>2.5662959794696323E-3</v>
      </c>
      <c r="T156" s="2"/>
      <c r="U156" s="2"/>
      <c r="V156" s="31">
        <v>2000</v>
      </c>
      <c r="W156" s="7">
        <v>242150.8</v>
      </c>
      <c r="X156" s="18">
        <v>1.9208347492558164E-3</v>
      </c>
      <c r="Y156" s="9">
        <v>3</v>
      </c>
      <c r="Z156" s="18">
        <v>2.5974025974025974E-3</v>
      </c>
    </row>
    <row r="157" spans="1:26" ht="17.5" x14ac:dyDescent="0.35">
      <c r="A157" s="31">
        <v>2001</v>
      </c>
      <c r="B157" s="7">
        <v>507847.22</v>
      </c>
      <c r="C157" s="18">
        <v>3.8592253012388463E-3</v>
      </c>
      <c r="D157" s="9">
        <v>5</v>
      </c>
      <c r="E157" s="18">
        <v>4.1736227045075123E-3</v>
      </c>
      <c r="F157" s="2"/>
      <c r="G157" s="2"/>
      <c r="H157" s="31">
        <v>2001</v>
      </c>
      <c r="I157" s="7">
        <v>506124.96</v>
      </c>
      <c r="J157" s="18">
        <v>3.9014589731936273E-3</v>
      </c>
      <c r="K157" s="9">
        <v>5</v>
      </c>
      <c r="L157" s="18">
        <v>4.2229729729729732E-3</v>
      </c>
      <c r="M157" s="2"/>
      <c r="N157" s="2"/>
      <c r="O157" s="31">
        <v>2001</v>
      </c>
      <c r="P157" s="7">
        <v>504756.04</v>
      </c>
      <c r="Q157" s="18">
        <v>3.9444578227582402E-3</v>
      </c>
      <c r="R157" s="9">
        <v>5</v>
      </c>
      <c r="S157" s="18">
        <v>4.2771599657827203E-3</v>
      </c>
      <c r="T157" s="2"/>
      <c r="U157" s="2"/>
      <c r="V157" s="31">
        <v>2001</v>
      </c>
      <c r="W157" s="7">
        <v>504560.36</v>
      </c>
      <c r="X157" s="18">
        <v>4.0023698975391554E-3</v>
      </c>
      <c r="Y157" s="9">
        <v>5</v>
      </c>
      <c r="Z157" s="18">
        <v>4.329004329004329E-3</v>
      </c>
    </row>
    <row r="158" spans="1:26" ht="17.5" x14ac:dyDescent="0.35">
      <c r="A158" s="31">
        <v>2002</v>
      </c>
      <c r="B158" s="7">
        <v>6781663.5599999996</v>
      </c>
      <c r="C158" s="18">
        <v>5.1535120336469509E-2</v>
      </c>
      <c r="D158" s="9">
        <v>71</v>
      </c>
      <c r="E158" s="18">
        <v>5.9265442404006677E-2</v>
      </c>
      <c r="F158" s="2"/>
      <c r="G158" s="2"/>
      <c r="H158" s="31">
        <v>2002</v>
      </c>
      <c r="I158" s="7">
        <v>6722546.2299999995</v>
      </c>
      <c r="J158" s="18">
        <v>5.1820677470130083E-2</v>
      </c>
      <c r="K158" s="9">
        <v>71</v>
      </c>
      <c r="L158" s="18">
        <v>5.9966216216216214E-2</v>
      </c>
      <c r="M158" s="2"/>
      <c r="N158" s="2"/>
      <c r="O158" s="31">
        <v>2002</v>
      </c>
      <c r="P158" s="7">
        <v>6731062.7500000009</v>
      </c>
      <c r="Q158" s="18">
        <v>5.2600446583490307E-2</v>
      </c>
      <c r="R158" s="9">
        <v>68</v>
      </c>
      <c r="S158" s="18">
        <v>5.8169375534644997E-2</v>
      </c>
      <c r="T158" s="2"/>
      <c r="U158" s="2"/>
      <c r="V158" s="31">
        <v>2002</v>
      </c>
      <c r="W158" s="7">
        <v>6616387.4099999983</v>
      </c>
      <c r="X158" s="18">
        <v>5.2483769831306308E-2</v>
      </c>
      <c r="Y158" s="9">
        <v>66</v>
      </c>
      <c r="Z158" s="18">
        <v>5.7142857142857141E-2</v>
      </c>
    </row>
    <row r="159" spans="1:26" ht="17.5" x14ac:dyDescent="0.35">
      <c r="A159" s="8">
        <v>2003</v>
      </c>
      <c r="B159" s="7">
        <v>109246230.98</v>
      </c>
      <c r="C159" s="18">
        <v>0.83018238962300339</v>
      </c>
      <c r="D159" s="9">
        <v>970</v>
      </c>
      <c r="E159" s="18">
        <v>0.80968280467445741</v>
      </c>
      <c r="F159" s="2"/>
      <c r="G159" s="2"/>
      <c r="H159" s="8">
        <v>2003</v>
      </c>
      <c r="I159" s="7">
        <v>107715101.30000006</v>
      </c>
      <c r="J159" s="18">
        <v>0.83032073445922483</v>
      </c>
      <c r="K159" s="9">
        <v>958</v>
      </c>
      <c r="L159" s="18">
        <v>0.8091216216216216</v>
      </c>
      <c r="M159" s="2"/>
      <c r="N159" s="2"/>
      <c r="O159" s="8">
        <v>2003</v>
      </c>
      <c r="P159" s="7">
        <v>106373116.25999999</v>
      </c>
      <c r="Q159" s="18">
        <v>0.8312615150933681</v>
      </c>
      <c r="R159" s="9">
        <v>951</v>
      </c>
      <c r="S159" s="18">
        <v>0.8135158254918734</v>
      </c>
      <c r="T159" s="2"/>
      <c r="U159" s="2"/>
      <c r="V159" s="8">
        <v>2003</v>
      </c>
      <c r="W159" s="7">
        <v>104752127.19999993</v>
      </c>
      <c r="X159" s="18">
        <v>0.83093479758987066</v>
      </c>
      <c r="Y159" s="9">
        <v>940</v>
      </c>
      <c r="Z159" s="18">
        <v>0.81385281385281383</v>
      </c>
    </row>
    <row r="160" spans="1:26" ht="17.5" x14ac:dyDescent="0.35">
      <c r="A160" s="8">
        <v>2004</v>
      </c>
      <c r="B160" s="7">
        <v>13847941.410000011</v>
      </c>
      <c r="C160" s="18">
        <v>0.1052330774982783</v>
      </c>
      <c r="D160" s="9">
        <v>131</v>
      </c>
      <c r="E160" s="18">
        <v>0.10934891485809682</v>
      </c>
      <c r="F160" s="2"/>
      <c r="G160" s="2"/>
      <c r="H160" s="8">
        <v>2004</v>
      </c>
      <c r="I160" s="7">
        <v>13619075.099999992</v>
      </c>
      <c r="J160" s="18">
        <v>0.10498249830534513</v>
      </c>
      <c r="K160" s="9">
        <v>130</v>
      </c>
      <c r="L160" s="18">
        <v>0.1097972972972973</v>
      </c>
      <c r="M160" s="2"/>
      <c r="N160" s="2"/>
      <c r="O160" s="8">
        <v>2004</v>
      </c>
      <c r="P160" s="7">
        <v>13210214.990000004</v>
      </c>
      <c r="Q160" s="18">
        <v>0.10323231765116407</v>
      </c>
      <c r="R160" s="9">
        <v>127</v>
      </c>
      <c r="S160" s="18">
        <v>0.1086398631308811</v>
      </c>
      <c r="T160" s="2"/>
      <c r="U160" s="2"/>
      <c r="V160" s="8">
        <v>2004</v>
      </c>
      <c r="W160" s="7">
        <v>13046300.379999997</v>
      </c>
      <c r="X160" s="18">
        <v>0.10348835155255881</v>
      </c>
      <c r="Y160" s="9">
        <v>126</v>
      </c>
      <c r="Z160" s="18">
        <v>0.10909090909090909</v>
      </c>
    </row>
    <row r="161" spans="1:26" ht="17.5" x14ac:dyDescent="0.35">
      <c r="A161" s="8"/>
      <c r="B161" s="7"/>
      <c r="C161" s="21"/>
      <c r="D161" s="9"/>
      <c r="E161" s="21"/>
      <c r="F161" s="2"/>
      <c r="G161" s="2"/>
      <c r="H161" s="8"/>
      <c r="I161" s="7"/>
      <c r="J161" s="21"/>
      <c r="K161" s="9"/>
      <c r="L161" s="21"/>
      <c r="M161" s="2"/>
      <c r="N161" s="2"/>
      <c r="O161" s="8"/>
      <c r="P161" s="7"/>
      <c r="Q161" s="21"/>
      <c r="R161" s="9"/>
      <c r="S161" s="21"/>
      <c r="T161" s="2"/>
      <c r="U161" s="2"/>
      <c r="V161" s="8"/>
      <c r="W161" s="7"/>
      <c r="X161" s="21"/>
      <c r="Y161" s="9"/>
      <c r="Z161" s="21"/>
    </row>
    <row r="162" spans="1:26" ht="18.5" thickBot="1" x14ac:dyDescent="0.45">
      <c r="A162" s="22"/>
      <c r="B162" s="23">
        <f>SUM(B150:B161)</f>
        <v>131593047.92000002</v>
      </c>
      <c r="C162" s="24"/>
      <c r="D162" s="25">
        <f>SUM(D150:D161)</f>
        <v>1198</v>
      </c>
      <c r="E162" s="24"/>
      <c r="F162" s="2"/>
      <c r="G162" s="2"/>
      <c r="H162" s="22"/>
      <c r="I162" s="23">
        <f>SUM(I150:I161)</f>
        <v>129727100.42000005</v>
      </c>
      <c r="J162" s="24"/>
      <c r="K162" s="25">
        <f>SUM(K150:K161)</f>
        <v>1184</v>
      </c>
      <c r="L162" s="24"/>
      <c r="M162" s="2"/>
      <c r="N162" s="2"/>
      <c r="O162" s="22"/>
      <c r="P162" s="23">
        <v>127965885.98</v>
      </c>
      <c r="Q162" s="24"/>
      <c r="R162" s="25">
        <v>1169</v>
      </c>
      <c r="S162" s="24"/>
      <c r="T162" s="2"/>
      <c r="U162" s="2"/>
      <c r="V162" s="22"/>
      <c r="W162" s="23">
        <v>126065399.47999993</v>
      </c>
      <c r="X162" s="24"/>
      <c r="Y162" s="25">
        <v>1155</v>
      </c>
      <c r="Z162" s="24"/>
    </row>
    <row r="163" spans="1:26" ht="18" thickTop="1" x14ac:dyDescent="0.35">
      <c r="A163" s="8"/>
      <c r="B163" s="7"/>
      <c r="C163" s="21"/>
      <c r="D163" s="9"/>
      <c r="E163" s="21"/>
      <c r="F163" s="2"/>
      <c r="G163" s="2"/>
      <c r="H163" s="8"/>
      <c r="I163" s="7"/>
      <c r="J163" s="21"/>
      <c r="K163" s="9"/>
      <c r="L163" s="21"/>
      <c r="M163" s="2"/>
      <c r="N163" s="2"/>
      <c r="O163" s="8"/>
      <c r="P163" s="7"/>
      <c r="Q163" s="21"/>
      <c r="R163" s="9"/>
      <c r="S163" s="21"/>
      <c r="T163" s="2"/>
      <c r="U163" s="2"/>
      <c r="V163" s="8"/>
      <c r="W163" s="7"/>
      <c r="X163" s="21"/>
      <c r="Y163" s="9"/>
      <c r="Z163" s="21"/>
    </row>
    <row r="164" spans="1:26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</row>
    <row r="165" spans="1:26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</row>
    <row r="166" spans="1:26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</row>
    <row r="167" spans="1:26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</row>
    <row r="168" spans="1:26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</row>
    <row r="169" spans="1:26" ht="36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</row>
    <row r="170" spans="1:26" ht="17.5" x14ac:dyDescent="0.35">
      <c r="A170" s="10"/>
      <c r="B170" s="11"/>
      <c r="C170" s="17"/>
      <c r="D170" s="12"/>
      <c r="E170" s="17"/>
      <c r="F170" s="2"/>
      <c r="G170" s="2"/>
      <c r="H170" s="10"/>
      <c r="I170" s="11"/>
      <c r="J170" s="17"/>
      <c r="K170" s="12"/>
      <c r="L170" s="17"/>
      <c r="M170" s="2"/>
      <c r="N170" s="2"/>
      <c r="O170" s="10"/>
      <c r="P170" s="11"/>
      <c r="Q170" s="17"/>
      <c r="R170" s="12"/>
      <c r="S170" s="17"/>
      <c r="T170" s="2"/>
      <c r="U170" s="2"/>
      <c r="V170" s="10"/>
      <c r="W170" s="11"/>
      <c r="X170" s="17"/>
      <c r="Y170" s="12"/>
      <c r="Z170" s="17"/>
    </row>
    <row r="171" spans="1:26" ht="17.5" x14ac:dyDescent="0.35">
      <c r="A171" s="8" t="s">
        <v>47</v>
      </c>
      <c r="B171" s="7">
        <v>6056318.9499999983</v>
      </c>
      <c r="C171" s="18">
        <v>4.6023091992533266E-2</v>
      </c>
      <c r="D171" s="9">
        <v>50</v>
      </c>
      <c r="E171" s="18">
        <v>4.1736227045075125E-2</v>
      </c>
      <c r="F171" s="2"/>
      <c r="G171" s="2"/>
      <c r="H171" s="8" t="s">
        <v>47</v>
      </c>
      <c r="I171" s="7">
        <v>5993941.1800000006</v>
      </c>
      <c r="J171" s="18">
        <v>4.6204233044554475E-2</v>
      </c>
      <c r="K171" s="9">
        <v>48</v>
      </c>
      <c r="L171" s="18">
        <v>4.0540540540540543E-2</v>
      </c>
      <c r="M171" s="2"/>
      <c r="N171" s="2"/>
      <c r="O171" s="8" t="s">
        <v>47</v>
      </c>
      <c r="P171" s="7">
        <v>6097774.8499999987</v>
      </c>
      <c r="Q171" s="18">
        <v>4.7651565909941282E-2</v>
      </c>
      <c r="R171" s="9">
        <v>49</v>
      </c>
      <c r="S171" s="18">
        <v>4.1916167664670656E-2</v>
      </c>
      <c r="T171" s="2"/>
      <c r="U171" s="2"/>
      <c r="V171" s="8" t="s">
        <v>47</v>
      </c>
      <c r="W171" s="7">
        <v>6366715.1400000006</v>
      </c>
      <c r="X171" s="18">
        <v>5.0503271843516939E-2</v>
      </c>
      <c r="Y171" s="9">
        <v>50</v>
      </c>
      <c r="Z171" s="18">
        <v>4.3290043290043288E-2</v>
      </c>
    </row>
    <row r="172" spans="1:26" ht="17.5" x14ac:dyDescent="0.35">
      <c r="A172" s="8" t="s">
        <v>48</v>
      </c>
      <c r="B172" s="7">
        <v>10567770.829999993</v>
      </c>
      <c r="C172" s="18">
        <v>8.0306452331923406E-2</v>
      </c>
      <c r="D172" s="9">
        <v>120</v>
      </c>
      <c r="E172" s="18">
        <v>0.1001669449081803</v>
      </c>
      <c r="F172" s="2"/>
      <c r="G172" s="2"/>
      <c r="H172" s="8" t="s">
        <v>48</v>
      </c>
      <c r="I172" s="7">
        <v>10451021.259999996</v>
      </c>
      <c r="J172" s="18">
        <v>8.0561588335545373E-2</v>
      </c>
      <c r="K172" s="9">
        <v>120</v>
      </c>
      <c r="L172" s="18">
        <v>0.10135135135135136</v>
      </c>
      <c r="M172" s="2"/>
      <c r="N172" s="2"/>
      <c r="O172" s="8" t="s">
        <v>48</v>
      </c>
      <c r="P172" s="7">
        <v>10391756.500000002</v>
      </c>
      <c r="Q172" s="18">
        <v>8.1207240667439673E-2</v>
      </c>
      <c r="R172" s="9">
        <v>119</v>
      </c>
      <c r="S172" s="18">
        <v>0.10179640718562874</v>
      </c>
      <c r="T172" s="2"/>
      <c r="U172" s="2"/>
      <c r="V172" s="8" t="s">
        <v>48</v>
      </c>
      <c r="W172" s="7">
        <v>10017155.07</v>
      </c>
      <c r="X172" s="18">
        <v>7.9459987524881454E-2</v>
      </c>
      <c r="Y172" s="9">
        <v>116</v>
      </c>
      <c r="Z172" s="18">
        <v>0.10043290043290043</v>
      </c>
    </row>
    <row r="173" spans="1:26" ht="17.5" x14ac:dyDescent="0.35">
      <c r="A173" s="8" t="s">
        <v>49</v>
      </c>
      <c r="B173" s="7">
        <v>25527096.690000005</v>
      </c>
      <c r="C173" s="18">
        <v>0.19398514658250651</v>
      </c>
      <c r="D173" s="9">
        <v>234</v>
      </c>
      <c r="E173" s="18">
        <v>0.19532554257095158</v>
      </c>
      <c r="F173" s="2"/>
      <c r="G173" s="2"/>
      <c r="H173" s="8" t="s">
        <v>49</v>
      </c>
      <c r="I173" s="7">
        <v>25508804.500000022</v>
      </c>
      <c r="J173" s="18">
        <v>0.19663435332643367</v>
      </c>
      <c r="K173" s="9">
        <v>235</v>
      </c>
      <c r="L173" s="18">
        <v>0.19847972972972974</v>
      </c>
      <c r="M173" s="2"/>
      <c r="N173" s="2"/>
      <c r="O173" s="8" t="s">
        <v>49</v>
      </c>
      <c r="P173" s="7">
        <v>24936768.870000001</v>
      </c>
      <c r="Q173" s="18">
        <v>0.19487044284519248</v>
      </c>
      <c r="R173" s="9">
        <v>230</v>
      </c>
      <c r="S173" s="18">
        <v>0.19674935842600513</v>
      </c>
      <c r="T173" s="2"/>
      <c r="U173" s="2"/>
      <c r="V173" s="8" t="s">
        <v>49</v>
      </c>
      <c r="W173" s="7">
        <v>25848965.640000008</v>
      </c>
      <c r="X173" s="18">
        <v>0.20504409414972649</v>
      </c>
      <c r="Y173" s="9">
        <v>231</v>
      </c>
      <c r="Z173" s="18">
        <v>0.2</v>
      </c>
    </row>
    <row r="174" spans="1:26" ht="17.5" x14ac:dyDescent="0.35">
      <c r="A174" s="8" t="s">
        <v>50</v>
      </c>
      <c r="B174" s="7">
        <v>79640093.75999999</v>
      </c>
      <c r="C174" s="18">
        <v>0.60519985682234501</v>
      </c>
      <c r="D174" s="9">
        <v>708</v>
      </c>
      <c r="E174" s="18">
        <v>0.59098497495826374</v>
      </c>
      <c r="F174" s="2"/>
      <c r="G174" s="2"/>
      <c r="H174" s="8" t="s">
        <v>50</v>
      </c>
      <c r="I174" s="7">
        <v>80701658.279999986</v>
      </c>
      <c r="J174" s="18">
        <v>0.6220878908009434</v>
      </c>
      <c r="K174" s="9">
        <v>720</v>
      </c>
      <c r="L174" s="18">
        <v>0.60810810810810811</v>
      </c>
      <c r="M174" s="2"/>
      <c r="N174" s="2"/>
      <c r="O174" s="8" t="s">
        <v>50</v>
      </c>
      <c r="P174" s="7">
        <v>79192978.429999962</v>
      </c>
      <c r="Q174" s="18">
        <v>0.61886007996207049</v>
      </c>
      <c r="R174" s="9">
        <v>710</v>
      </c>
      <c r="S174" s="18">
        <v>0.60735671514114631</v>
      </c>
      <c r="T174" s="2"/>
      <c r="U174" s="2"/>
      <c r="V174" s="8" t="s">
        <v>50</v>
      </c>
      <c r="W174" s="7">
        <v>76704602.220000029</v>
      </c>
      <c r="X174" s="18">
        <v>0.60845087182045554</v>
      </c>
      <c r="Y174" s="9">
        <v>699</v>
      </c>
      <c r="Z174" s="18">
        <v>0.60519480519480517</v>
      </c>
    </row>
    <row r="175" spans="1:26" ht="17.5" x14ac:dyDescent="0.35">
      <c r="A175" s="8" t="s">
        <v>51</v>
      </c>
      <c r="B175" s="7">
        <v>9801767.6900000088</v>
      </c>
      <c r="C175" s="18">
        <v>7.4485452270691727E-2</v>
      </c>
      <c r="D175" s="9">
        <v>86</v>
      </c>
      <c r="E175" s="18">
        <v>7.178631051752922E-2</v>
      </c>
      <c r="F175" s="2"/>
      <c r="G175" s="2"/>
      <c r="H175" s="8" t="s">
        <v>51</v>
      </c>
      <c r="I175" s="7">
        <v>7071675.2000000002</v>
      </c>
      <c r="J175" s="18">
        <v>5.4511934492523055E-2</v>
      </c>
      <c r="K175" s="9">
        <v>61</v>
      </c>
      <c r="L175" s="18">
        <v>5.1520270270270271E-2</v>
      </c>
      <c r="M175" s="2"/>
      <c r="N175" s="2"/>
      <c r="O175" s="8" t="s">
        <v>51</v>
      </c>
      <c r="P175" s="7">
        <v>7346607.3300000029</v>
      </c>
      <c r="Q175" s="18">
        <v>5.741067061535618E-2</v>
      </c>
      <c r="R175" s="9">
        <v>61</v>
      </c>
      <c r="S175" s="18">
        <v>5.218135158254919E-2</v>
      </c>
      <c r="T175" s="2"/>
      <c r="U175" s="2"/>
      <c r="V175" s="8" t="s">
        <v>51</v>
      </c>
      <c r="W175" s="7">
        <v>7127961.4099999992</v>
      </c>
      <c r="X175" s="18">
        <v>5.6541774661419547E-2</v>
      </c>
      <c r="Y175" s="9">
        <v>59</v>
      </c>
      <c r="Z175" s="18">
        <v>5.1082251082251083E-2</v>
      </c>
    </row>
    <row r="176" spans="1:26" ht="17.5" x14ac:dyDescent="0.35">
      <c r="A176" s="8" t="s">
        <v>52</v>
      </c>
      <c r="B176" s="7">
        <v>0</v>
      </c>
      <c r="C176" s="18">
        <v>0</v>
      </c>
      <c r="D176" s="9">
        <v>0</v>
      </c>
      <c r="E176" s="18">
        <v>0</v>
      </c>
      <c r="F176" s="2"/>
      <c r="G176" s="2"/>
      <c r="H176" s="8" t="s">
        <v>52</v>
      </c>
      <c r="I176" s="7">
        <v>0</v>
      </c>
      <c r="J176" s="18">
        <v>0</v>
      </c>
      <c r="K176" s="9">
        <v>0</v>
      </c>
      <c r="L176" s="18">
        <v>0</v>
      </c>
      <c r="M176" s="2"/>
      <c r="N176" s="2"/>
      <c r="O176" s="8" t="s">
        <v>52</v>
      </c>
      <c r="P176" s="7">
        <v>0</v>
      </c>
      <c r="Q176" s="18">
        <v>0</v>
      </c>
      <c r="R176" s="9">
        <v>0</v>
      </c>
      <c r="S176" s="18">
        <v>0</v>
      </c>
      <c r="T176" s="2"/>
      <c r="U176" s="2"/>
      <c r="V176" s="8" t="s">
        <v>52</v>
      </c>
      <c r="W176" s="7">
        <v>0</v>
      </c>
      <c r="X176" s="18">
        <v>0</v>
      </c>
      <c r="Y176" s="9">
        <v>0</v>
      </c>
      <c r="Z176" s="18">
        <v>0</v>
      </c>
    </row>
    <row r="177" spans="1:26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2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2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2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</row>
    <row r="178" spans="1:26" ht="17.5" x14ac:dyDescent="0.35">
      <c r="A178" s="8"/>
      <c r="B178" s="7"/>
      <c r="C178" s="21"/>
      <c r="D178" s="9"/>
      <c r="E178" s="21"/>
      <c r="F178" s="2"/>
      <c r="G178" s="2"/>
      <c r="H178" s="8"/>
      <c r="I178" s="7"/>
      <c r="J178" s="21"/>
      <c r="K178" s="9"/>
      <c r="L178" s="21"/>
      <c r="M178" s="2"/>
      <c r="N178" s="2"/>
      <c r="O178" s="8"/>
      <c r="P178" s="7"/>
      <c r="Q178" s="21"/>
      <c r="R178" s="9"/>
      <c r="S178" s="21"/>
      <c r="T178" s="2"/>
      <c r="U178" s="2"/>
      <c r="V178" s="8"/>
      <c r="W178" s="7"/>
      <c r="X178" s="21"/>
      <c r="Y178" s="9"/>
      <c r="Z178" s="21"/>
    </row>
    <row r="179" spans="1:26" ht="18.5" thickBot="1" x14ac:dyDescent="0.45">
      <c r="A179" s="22"/>
      <c r="B179" s="23">
        <f>SUM(B171:B178)</f>
        <v>131593047.92</v>
      </c>
      <c r="C179" s="24"/>
      <c r="D179" s="25">
        <f>SUM(D171:D178)</f>
        <v>1198</v>
      </c>
      <c r="E179" s="24"/>
      <c r="F179" s="2"/>
      <c r="G179" s="2"/>
      <c r="H179" s="22"/>
      <c r="I179" s="23">
        <f>SUM(I171:I178)</f>
        <v>129727100.42</v>
      </c>
      <c r="J179" s="24"/>
      <c r="K179" s="25">
        <f>SUM(K171:K178)</f>
        <v>1184</v>
      </c>
      <c r="L179" s="24"/>
      <c r="M179" s="2"/>
      <c r="N179" s="2"/>
      <c r="O179" s="22"/>
      <c r="P179" s="23">
        <v>127965885.97999996</v>
      </c>
      <c r="Q179" s="24"/>
      <c r="R179" s="25">
        <v>1169</v>
      </c>
      <c r="S179" s="24"/>
      <c r="T179" s="2"/>
      <c r="U179" s="2"/>
      <c r="V179" s="22"/>
      <c r="W179" s="23">
        <v>126065399.48000003</v>
      </c>
      <c r="X179" s="24"/>
      <c r="Y179" s="25">
        <v>1155</v>
      </c>
      <c r="Z179" s="24"/>
    </row>
    <row r="180" spans="1:26" ht="18" thickTop="1" x14ac:dyDescent="0.35">
      <c r="A180" s="8"/>
      <c r="B180" s="7"/>
      <c r="C180" s="21"/>
      <c r="D180" s="9"/>
      <c r="E180" s="21"/>
      <c r="F180" s="2"/>
      <c r="G180" s="2"/>
      <c r="H180" s="8"/>
      <c r="I180" s="7"/>
      <c r="J180" s="21"/>
      <c r="K180" s="9"/>
      <c r="L180" s="21"/>
      <c r="M180" s="2"/>
      <c r="N180" s="2"/>
      <c r="O180" s="8"/>
      <c r="P180" s="7"/>
      <c r="Q180" s="21"/>
      <c r="R180" s="9"/>
      <c r="S180" s="21"/>
      <c r="T180" s="2"/>
      <c r="U180" s="2"/>
      <c r="V180" s="8"/>
      <c r="W180" s="7"/>
      <c r="X180" s="21"/>
      <c r="Y180" s="9"/>
      <c r="Z180" s="21"/>
    </row>
    <row r="181" spans="1:26" ht="18" x14ac:dyDescent="0.4">
      <c r="A181" s="22" t="s">
        <v>82</v>
      </c>
      <c r="B181" s="7"/>
      <c r="C181" s="8"/>
      <c r="D181" s="30">
        <v>16.982524534907334</v>
      </c>
      <c r="E181" s="8"/>
      <c r="F181" s="2"/>
      <c r="G181" s="2"/>
      <c r="H181" s="22" t="s">
        <v>82</v>
      </c>
      <c r="I181" s="7"/>
      <c r="J181" s="8"/>
      <c r="K181" s="30">
        <v>16.763889810847594</v>
      </c>
      <c r="L181" s="8"/>
      <c r="M181" s="2"/>
      <c r="N181" s="2"/>
      <c r="O181" s="22" t="s">
        <v>82</v>
      </c>
      <c r="P181" s="7"/>
      <c r="Q181" s="8"/>
      <c r="R181" s="30">
        <v>16.513021051923911</v>
      </c>
      <c r="S181" s="8"/>
      <c r="T181" s="2"/>
      <c r="U181" s="2"/>
      <c r="V181" s="22" t="s">
        <v>82</v>
      </c>
      <c r="W181" s="7"/>
      <c r="X181" s="8"/>
      <c r="Y181" s="30">
        <v>16.260747100775365</v>
      </c>
      <c r="Z181" s="8"/>
    </row>
    <row r="182" spans="1:26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</row>
    <row r="183" spans="1:26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</row>
    <row r="184" spans="1:26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</row>
    <row r="185" spans="1:26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</row>
    <row r="186" spans="1:26" ht="36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</row>
    <row r="187" spans="1:26" ht="17.5" x14ac:dyDescent="0.35">
      <c r="A187" s="10"/>
      <c r="B187" s="11"/>
      <c r="C187" s="17"/>
      <c r="D187" s="12"/>
      <c r="E187" s="17"/>
      <c r="F187" s="2"/>
      <c r="G187" s="2"/>
      <c r="H187" s="10"/>
      <c r="I187" s="11"/>
      <c r="J187" s="17"/>
      <c r="K187" s="12"/>
      <c r="L187" s="17"/>
      <c r="M187" s="2"/>
      <c r="N187" s="2"/>
      <c r="O187" s="10"/>
      <c r="P187" s="11"/>
      <c r="Q187" s="17"/>
      <c r="R187" s="12"/>
      <c r="S187" s="17"/>
      <c r="T187" s="2"/>
      <c r="U187" s="2"/>
      <c r="V187" s="10"/>
      <c r="W187" s="11"/>
      <c r="X187" s="17"/>
      <c r="Y187" s="12"/>
      <c r="Z187" s="17"/>
    </row>
    <row r="188" spans="1:26" ht="17.5" x14ac:dyDescent="0.35">
      <c r="A188" s="8" t="s">
        <v>4</v>
      </c>
      <c r="B188" s="7">
        <v>82583633.429999962</v>
      </c>
      <c r="C188" s="18">
        <v>0.62756836121164605</v>
      </c>
      <c r="D188" s="9">
        <v>802</v>
      </c>
      <c r="E188" s="18">
        <v>0.669449081803005</v>
      </c>
      <c r="F188" s="2"/>
      <c r="G188" s="2"/>
      <c r="H188" s="8" t="s">
        <v>4</v>
      </c>
      <c r="I188" s="7">
        <v>81402819.460000038</v>
      </c>
      <c r="J188" s="18">
        <v>0.62749278444097689</v>
      </c>
      <c r="K188" s="9">
        <v>795</v>
      </c>
      <c r="L188" s="18">
        <v>0.67145270270270274</v>
      </c>
      <c r="M188" s="2"/>
      <c r="N188" s="2"/>
      <c r="O188" s="8" t="s">
        <v>4</v>
      </c>
      <c r="P188" s="7">
        <v>80029355.089999914</v>
      </c>
      <c r="Q188" s="18">
        <v>0.62539601454803273</v>
      </c>
      <c r="R188" s="9">
        <v>785</v>
      </c>
      <c r="S188" s="18">
        <v>0.67151411462788713</v>
      </c>
      <c r="T188" s="2"/>
      <c r="U188" s="2"/>
      <c r="V188" s="8" t="s">
        <v>4</v>
      </c>
      <c r="W188" s="7">
        <v>78872512.770000085</v>
      </c>
      <c r="X188" s="18">
        <v>0.62564758526397213</v>
      </c>
      <c r="Y188" s="9">
        <v>775</v>
      </c>
      <c r="Z188" s="18">
        <v>0.67099567099567103</v>
      </c>
    </row>
    <row r="189" spans="1:26" ht="17.5" x14ac:dyDescent="0.35">
      <c r="A189" s="8" t="s">
        <v>5</v>
      </c>
      <c r="B189" s="7">
        <v>49009414.489999965</v>
      </c>
      <c r="C189" s="18">
        <v>0.37243163878835395</v>
      </c>
      <c r="D189" s="9">
        <v>396</v>
      </c>
      <c r="E189" s="18">
        <v>0.330550918196995</v>
      </c>
      <c r="F189" s="2"/>
      <c r="G189" s="2"/>
      <c r="H189" s="8" t="s">
        <v>5</v>
      </c>
      <c r="I189" s="7">
        <v>48324280.959999993</v>
      </c>
      <c r="J189" s="18">
        <v>0.37250721555902316</v>
      </c>
      <c r="K189" s="9">
        <v>389</v>
      </c>
      <c r="L189" s="18">
        <v>0.32854729729729731</v>
      </c>
      <c r="M189" s="2"/>
      <c r="N189" s="2"/>
      <c r="O189" s="8" t="s">
        <v>5</v>
      </c>
      <c r="P189" s="7">
        <v>47936530.889999986</v>
      </c>
      <c r="Q189" s="18">
        <v>0.37460398545196727</v>
      </c>
      <c r="R189" s="9">
        <v>384</v>
      </c>
      <c r="S189" s="18">
        <v>0.32848588537211293</v>
      </c>
      <c r="T189" s="2"/>
      <c r="U189" s="2"/>
      <c r="V189" s="8" t="s">
        <v>5</v>
      </c>
      <c r="W189" s="7">
        <v>47192886.710000038</v>
      </c>
      <c r="X189" s="18">
        <v>0.37435241473602787</v>
      </c>
      <c r="Y189" s="9">
        <v>380</v>
      </c>
      <c r="Z189" s="18">
        <v>0.32900432900432902</v>
      </c>
    </row>
    <row r="190" spans="1:26" ht="17.5" x14ac:dyDescent="0.35">
      <c r="A190" s="8"/>
      <c r="B190" s="7"/>
      <c r="C190" s="21"/>
      <c r="D190" s="9"/>
      <c r="E190" s="21"/>
      <c r="F190" s="2"/>
      <c r="G190" s="2"/>
      <c r="H190" s="8"/>
      <c r="I190" s="7"/>
      <c r="J190" s="21"/>
      <c r="K190" s="9"/>
      <c r="L190" s="21"/>
      <c r="M190" s="2"/>
      <c r="N190" s="2"/>
      <c r="O190" s="8"/>
      <c r="P190" s="7"/>
      <c r="Q190" s="21"/>
      <c r="R190" s="9"/>
      <c r="S190" s="21"/>
      <c r="T190" s="2"/>
      <c r="U190" s="2"/>
      <c r="V190" s="8"/>
      <c r="W190" s="7"/>
      <c r="X190" s="21"/>
      <c r="Y190" s="9"/>
      <c r="Z190" s="21"/>
    </row>
    <row r="191" spans="1:26" ht="18.5" thickBot="1" x14ac:dyDescent="0.45">
      <c r="A191" s="22"/>
      <c r="B191" s="23">
        <f>SUM(B188:B190)</f>
        <v>131593047.91999993</v>
      </c>
      <c r="C191" s="24"/>
      <c r="D191" s="25">
        <f>SUM(D188:D190)</f>
        <v>1198</v>
      </c>
      <c r="E191" s="24"/>
      <c r="F191" s="2"/>
      <c r="G191" s="2"/>
      <c r="H191" s="22"/>
      <c r="I191" s="23">
        <f>SUM(I188:I190)</f>
        <v>129727100.42000003</v>
      </c>
      <c r="J191" s="24"/>
      <c r="K191" s="25">
        <f>SUM(K188:K190)</f>
        <v>1184</v>
      </c>
      <c r="L191" s="24"/>
      <c r="M191" s="2"/>
      <c r="N191" s="2"/>
      <c r="O191" s="22"/>
      <c r="P191" s="23">
        <v>127965885.9799999</v>
      </c>
      <c r="Q191" s="24"/>
      <c r="R191" s="25">
        <v>1169</v>
      </c>
      <c r="S191" s="24"/>
      <c r="T191" s="2"/>
      <c r="U191" s="2"/>
      <c r="V191" s="22"/>
      <c r="W191" s="23">
        <v>126065399.48000012</v>
      </c>
      <c r="X191" s="24"/>
      <c r="Y191" s="25">
        <v>1155</v>
      </c>
      <c r="Z191" s="24"/>
    </row>
    <row r="192" spans="1:26" ht="18" thickTop="1" x14ac:dyDescent="0.35">
      <c r="A192" s="8"/>
      <c r="B192" s="7"/>
      <c r="C192" s="21"/>
      <c r="D192" s="9"/>
      <c r="E192" s="21"/>
      <c r="F192" s="2"/>
      <c r="G192" s="2"/>
      <c r="H192" s="8"/>
      <c r="I192" s="7"/>
      <c r="J192" s="21"/>
      <c r="K192" s="9"/>
      <c r="L192" s="21"/>
      <c r="M192" s="2"/>
      <c r="N192" s="2"/>
      <c r="O192" s="8"/>
      <c r="P192" s="7"/>
      <c r="Q192" s="21"/>
      <c r="R192" s="9"/>
      <c r="S192" s="21"/>
      <c r="T192" s="2"/>
      <c r="U192" s="2"/>
      <c r="V192" s="8"/>
      <c r="W192" s="7"/>
      <c r="X192" s="21"/>
      <c r="Y192" s="9"/>
      <c r="Z192" s="21"/>
    </row>
    <row r="193" spans="1:26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</row>
    <row r="194" spans="1:26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</row>
    <row r="195" spans="1:26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</row>
    <row r="196" spans="1:26" ht="36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</row>
    <row r="197" spans="1:26" ht="17.5" x14ac:dyDescent="0.35">
      <c r="A197" s="10"/>
      <c r="B197" s="11"/>
      <c r="C197" s="17"/>
      <c r="D197" s="12"/>
      <c r="E197" s="17"/>
      <c r="F197" s="2"/>
      <c r="G197" s="2"/>
      <c r="H197" s="10"/>
      <c r="I197" s="11"/>
      <c r="J197" s="17"/>
      <c r="K197" s="12"/>
      <c r="L197" s="17"/>
      <c r="M197" s="2"/>
      <c r="N197" s="2"/>
      <c r="O197" s="10"/>
      <c r="P197" s="11"/>
      <c r="Q197" s="17"/>
      <c r="R197" s="12"/>
      <c r="S197" s="17"/>
      <c r="T197" s="2"/>
      <c r="U197" s="2"/>
      <c r="V197" s="10"/>
      <c r="W197" s="11"/>
      <c r="X197" s="17"/>
      <c r="Y197" s="12"/>
      <c r="Z197" s="17"/>
    </row>
    <row r="198" spans="1:26" ht="17.5" x14ac:dyDescent="0.35">
      <c r="A198" s="8" t="s">
        <v>6</v>
      </c>
      <c r="B198" s="7">
        <v>3843909.99</v>
      </c>
      <c r="C198" s="18">
        <v>2.9210585595196865E-2</v>
      </c>
      <c r="D198" s="9">
        <v>32</v>
      </c>
      <c r="E198" s="18">
        <v>2.6711185308848081E-2</v>
      </c>
      <c r="F198" s="2"/>
      <c r="G198" s="2"/>
      <c r="H198" s="8" t="s">
        <v>6</v>
      </c>
      <c r="I198" s="7">
        <v>3714366.73</v>
      </c>
      <c r="J198" s="18">
        <v>2.8632157182072935E-2</v>
      </c>
      <c r="K198" s="9">
        <v>31</v>
      </c>
      <c r="L198" s="18">
        <v>2.6182432432432432E-2</v>
      </c>
      <c r="M198" s="2"/>
      <c r="N198" s="2"/>
      <c r="O198" s="8" t="s">
        <v>6</v>
      </c>
      <c r="P198" s="7">
        <v>3714252.89</v>
      </c>
      <c r="Q198" s="18">
        <v>2.9025336413335268E-2</v>
      </c>
      <c r="R198" s="9">
        <v>31</v>
      </c>
      <c r="S198" s="18">
        <v>2.6518391787852865E-2</v>
      </c>
      <c r="T198" s="2"/>
      <c r="U198" s="2"/>
      <c r="V198" s="8" t="s">
        <v>6</v>
      </c>
      <c r="W198" s="7">
        <v>3708997.35</v>
      </c>
      <c r="X198" s="18">
        <v>2.9421216014061218E-2</v>
      </c>
      <c r="Y198" s="9">
        <v>31</v>
      </c>
      <c r="Z198" s="18">
        <v>2.6839826839826841E-2</v>
      </c>
    </row>
    <row r="199" spans="1:26" ht="17.5" x14ac:dyDescent="0.35">
      <c r="A199" s="8" t="s">
        <v>7</v>
      </c>
      <c r="B199" s="7">
        <v>7641292.830000001</v>
      </c>
      <c r="C199" s="18">
        <v>5.8067602740271E-2</v>
      </c>
      <c r="D199" s="9">
        <v>103</v>
      </c>
      <c r="E199" s="18">
        <v>8.5976627712854761E-2</v>
      </c>
      <c r="F199" s="2"/>
      <c r="G199" s="2"/>
      <c r="H199" s="8" t="s">
        <v>7</v>
      </c>
      <c r="I199" s="7">
        <v>7598417.3500000024</v>
      </c>
      <c r="J199" s="18">
        <v>5.8572320859709544E-2</v>
      </c>
      <c r="K199" s="9">
        <v>102</v>
      </c>
      <c r="L199" s="18">
        <v>8.6148648648648643E-2</v>
      </c>
      <c r="M199" s="2"/>
      <c r="N199" s="2"/>
      <c r="O199" s="8" t="s">
        <v>7</v>
      </c>
      <c r="P199" s="7">
        <v>7472583.29</v>
      </c>
      <c r="Q199" s="18">
        <v>5.8395120174199462E-2</v>
      </c>
      <c r="R199" s="9">
        <v>99</v>
      </c>
      <c r="S199" s="18">
        <v>8.4687767322497859E-2</v>
      </c>
      <c r="T199" s="2"/>
      <c r="U199" s="2"/>
      <c r="V199" s="8" t="s">
        <v>7</v>
      </c>
      <c r="W199" s="7">
        <v>7464676.2200000007</v>
      </c>
      <c r="X199" s="18">
        <v>5.9212728082333618E-2</v>
      </c>
      <c r="Y199" s="9">
        <v>99</v>
      </c>
      <c r="Z199" s="18">
        <v>8.5714285714285715E-2</v>
      </c>
    </row>
    <row r="200" spans="1:26" ht="17.5" x14ac:dyDescent="0.35">
      <c r="A200" s="8" t="s">
        <v>8</v>
      </c>
      <c r="B200" s="7">
        <v>5490155.419999999</v>
      </c>
      <c r="C200" s="18">
        <v>4.1720710225798999E-2</v>
      </c>
      <c r="D200" s="9">
        <v>77</v>
      </c>
      <c r="E200" s="18">
        <v>6.42737896494157E-2</v>
      </c>
      <c r="F200" s="2"/>
      <c r="G200" s="2"/>
      <c r="H200" s="8" t="s">
        <v>8</v>
      </c>
      <c r="I200" s="7">
        <v>5333507.87</v>
      </c>
      <c r="J200" s="18">
        <v>4.1113289765457008E-2</v>
      </c>
      <c r="K200" s="9">
        <v>75</v>
      </c>
      <c r="L200" s="18">
        <v>6.33445945945946E-2</v>
      </c>
      <c r="M200" s="2"/>
      <c r="N200" s="2"/>
      <c r="O200" s="8" t="s">
        <v>8</v>
      </c>
      <c r="P200" s="7">
        <v>5326149.7699999996</v>
      </c>
      <c r="Q200" s="18">
        <v>4.1621637901467244E-2</v>
      </c>
      <c r="R200" s="9">
        <v>75</v>
      </c>
      <c r="S200" s="18">
        <v>6.4157399486740804E-2</v>
      </c>
      <c r="T200" s="2"/>
      <c r="U200" s="2"/>
      <c r="V200" s="8" t="s">
        <v>8</v>
      </c>
      <c r="W200" s="7">
        <v>5228221.76</v>
      </c>
      <c r="X200" s="18">
        <v>4.147229756591099E-2</v>
      </c>
      <c r="Y200" s="9">
        <v>74</v>
      </c>
      <c r="Z200" s="18">
        <v>6.4069264069264067E-2</v>
      </c>
    </row>
    <row r="201" spans="1:26" ht="17.5" x14ac:dyDescent="0.35">
      <c r="A201" s="8" t="s">
        <v>9</v>
      </c>
      <c r="B201" s="7">
        <v>6814151.6999999983</v>
      </c>
      <c r="C201" s="18">
        <v>5.178200374340871E-2</v>
      </c>
      <c r="D201" s="9">
        <v>76</v>
      </c>
      <c r="E201" s="18">
        <v>6.3439065108514187E-2</v>
      </c>
      <c r="F201" s="2"/>
      <c r="G201" s="2"/>
      <c r="H201" s="8" t="s">
        <v>9</v>
      </c>
      <c r="I201" s="7">
        <v>6742076.4699999979</v>
      </c>
      <c r="J201" s="18">
        <v>5.1971226121389297E-2</v>
      </c>
      <c r="K201" s="9">
        <v>76</v>
      </c>
      <c r="L201" s="18">
        <v>6.4189189189189186E-2</v>
      </c>
      <c r="M201" s="2"/>
      <c r="N201" s="2"/>
      <c r="O201" s="8" t="s">
        <v>9</v>
      </c>
      <c r="P201" s="7">
        <v>6732655.1599999983</v>
      </c>
      <c r="Q201" s="18">
        <v>5.2612890603142948E-2</v>
      </c>
      <c r="R201" s="9">
        <v>76</v>
      </c>
      <c r="S201" s="18">
        <v>6.5012831479897351E-2</v>
      </c>
      <c r="T201" s="2"/>
      <c r="U201" s="2"/>
      <c r="V201" s="8" t="s">
        <v>9</v>
      </c>
      <c r="W201" s="7">
        <v>6656344.5300000003</v>
      </c>
      <c r="X201" s="18">
        <v>5.2800725317623858E-2</v>
      </c>
      <c r="Y201" s="9">
        <v>75</v>
      </c>
      <c r="Z201" s="18">
        <v>6.4935064935064929E-2</v>
      </c>
    </row>
    <row r="202" spans="1:26" ht="17.5" x14ac:dyDescent="0.35">
      <c r="A202" s="8" t="s">
        <v>10</v>
      </c>
      <c r="B202" s="7">
        <v>6343590.3499999996</v>
      </c>
      <c r="C202" s="18">
        <v>4.8206120690026825E-2</v>
      </c>
      <c r="D202" s="9">
        <v>84</v>
      </c>
      <c r="E202" s="18">
        <v>7.0116861435726208E-2</v>
      </c>
      <c r="F202" s="2"/>
      <c r="G202" s="2"/>
      <c r="H202" s="8" t="s">
        <v>10</v>
      </c>
      <c r="I202" s="7">
        <v>6322696.6399999997</v>
      </c>
      <c r="J202" s="18">
        <v>4.8738441077691964E-2</v>
      </c>
      <c r="K202" s="9">
        <v>84</v>
      </c>
      <c r="L202" s="18">
        <v>7.0945945945945943E-2</v>
      </c>
      <c r="M202" s="2"/>
      <c r="N202" s="2"/>
      <c r="O202" s="8" t="s">
        <v>10</v>
      </c>
      <c r="P202" s="7">
        <v>6316751.7899999991</v>
      </c>
      <c r="Q202" s="18">
        <v>4.9362779319069926E-2</v>
      </c>
      <c r="R202" s="9">
        <v>83</v>
      </c>
      <c r="S202" s="18">
        <v>7.1000855431993151E-2</v>
      </c>
      <c r="T202" s="2"/>
      <c r="U202" s="2"/>
      <c r="V202" s="8" t="s">
        <v>10</v>
      </c>
      <c r="W202" s="7">
        <v>6161652.9099999992</v>
      </c>
      <c r="X202" s="18">
        <v>4.8876638121291428E-2</v>
      </c>
      <c r="Y202" s="9">
        <v>82</v>
      </c>
      <c r="Z202" s="18">
        <v>7.0995670995671001E-2</v>
      </c>
    </row>
    <row r="203" spans="1:26" ht="17.5" x14ac:dyDescent="0.35">
      <c r="A203" s="8" t="s">
        <v>11</v>
      </c>
      <c r="B203" s="7">
        <v>4399859.68</v>
      </c>
      <c r="C203" s="18">
        <v>3.3435350495679909E-2</v>
      </c>
      <c r="D203" s="9">
        <v>49</v>
      </c>
      <c r="E203" s="18">
        <v>4.0901502504173626E-2</v>
      </c>
      <c r="F203" s="2"/>
      <c r="G203" s="2"/>
      <c r="H203" s="8" t="s">
        <v>11</v>
      </c>
      <c r="I203" s="7">
        <v>4395699.83</v>
      </c>
      <c r="J203" s="18">
        <v>3.3884206274314536E-2</v>
      </c>
      <c r="K203" s="9">
        <v>49</v>
      </c>
      <c r="L203" s="18">
        <v>4.1385135135135136E-2</v>
      </c>
      <c r="M203" s="2"/>
      <c r="N203" s="2"/>
      <c r="O203" s="8" t="s">
        <v>11</v>
      </c>
      <c r="P203" s="7">
        <v>4377205.34</v>
      </c>
      <c r="Q203" s="18">
        <v>3.420603316640284E-2</v>
      </c>
      <c r="R203" s="9">
        <v>49</v>
      </c>
      <c r="S203" s="18">
        <v>4.1916167664670656E-2</v>
      </c>
      <c r="T203" s="2"/>
      <c r="U203" s="2"/>
      <c r="V203" s="8" t="s">
        <v>11</v>
      </c>
      <c r="W203" s="7">
        <v>4027817.33</v>
      </c>
      <c r="X203" s="18">
        <v>3.1950220652249672E-2</v>
      </c>
      <c r="Y203" s="9">
        <v>47</v>
      </c>
      <c r="Z203" s="18">
        <v>4.069264069264069E-2</v>
      </c>
    </row>
    <row r="204" spans="1:26" ht="17.5" x14ac:dyDescent="0.35">
      <c r="A204" s="8" t="s">
        <v>67</v>
      </c>
      <c r="B204" s="7">
        <v>51038137.599999934</v>
      </c>
      <c r="C204" s="18">
        <v>0.38784828231220714</v>
      </c>
      <c r="D204" s="9">
        <v>442</v>
      </c>
      <c r="E204" s="18">
        <v>0.36894824707846413</v>
      </c>
      <c r="F204" s="2"/>
      <c r="G204" s="2"/>
      <c r="H204" s="8" t="s">
        <v>67</v>
      </c>
      <c r="I204" s="7">
        <v>50025723.330000028</v>
      </c>
      <c r="J204" s="18">
        <v>0.38562276631512193</v>
      </c>
      <c r="K204" s="9">
        <v>436</v>
      </c>
      <c r="L204" s="18">
        <v>0.36824324324324326</v>
      </c>
      <c r="M204" s="2"/>
      <c r="N204" s="2"/>
      <c r="O204" s="8" t="s">
        <v>67</v>
      </c>
      <c r="P204" s="7">
        <v>49021769.639999896</v>
      </c>
      <c r="Q204" s="18">
        <v>0.38308467342352187</v>
      </c>
      <c r="R204" s="9">
        <v>429</v>
      </c>
      <c r="S204" s="18">
        <v>0.3669803250641574</v>
      </c>
      <c r="T204" s="2"/>
      <c r="U204" s="2"/>
      <c r="V204" s="8" t="s">
        <v>67</v>
      </c>
      <c r="W204" s="7">
        <v>48664398.349999957</v>
      </c>
      <c r="X204" s="18">
        <v>0.38602501995577676</v>
      </c>
      <c r="Y204" s="9">
        <v>426</v>
      </c>
      <c r="Z204" s="18">
        <v>0.36883116883116884</v>
      </c>
    </row>
    <row r="205" spans="1:26" ht="17.5" x14ac:dyDescent="0.35">
      <c r="A205" s="8" t="s">
        <v>12</v>
      </c>
      <c r="B205" s="7">
        <v>8648981.4900000021</v>
      </c>
      <c r="C205" s="18">
        <v>6.5725215934340428E-2</v>
      </c>
      <c r="D205" s="9">
        <v>85</v>
      </c>
      <c r="E205" s="18">
        <v>7.0951585976627707E-2</v>
      </c>
      <c r="F205" s="2"/>
      <c r="G205" s="2"/>
      <c r="H205" s="8" t="s">
        <v>12</v>
      </c>
      <c r="I205" s="7">
        <v>8638634.4100000039</v>
      </c>
      <c r="J205" s="18">
        <v>6.6590823212974437E-2</v>
      </c>
      <c r="K205" s="9">
        <v>85</v>
      </c>
      <c r="L205" s="18">
        <v>7.1790540540540543E-2</v>
      </c>
      <c r="M205" s="2"/>
      <c r="N205" s="2"/>
      <c r="O205" s="8" t="s">
        <v>12</v>
      </c>
      <c r="P205" s="7">
        <v>8621978.8599999994</v>
      </c>
      <c r="Q205" s="18">
        <v>6.737716692203069E-2</v>
      </c>
      <c r="R205" s="9">
        <v>85</v>
      </c>
      <c r="S205" s="18">
        <v>7.2711719418306245E-2</v>
      </c>
      <c r="T205" s="2"/>
      <c r="U205" s="2"/>
      <c r="V205" s="8" t="s">
        <v>12</v>
      </c>
      <c r="W205" s="7">
        <v>8622892.7799999993</v>
      </c>
      <c r="X205" s="18">
        <v>6.8400154329166296E-2</v>
      </c>
      <c r="Y205" s="9">
        <v>85</v>
      </c>
      <c r="Z205" s="18">
        <v>7.3593073593073599E-2</v>
      </c>
    </row>
    <row r="206" spans="1:26" ht="17.5" x14ac:dyDescent="0.35">
      <c r="A206" s="8" t="s">
        <v>13</v>
      </c>
      <c r="B206" s="7">
        <v>31356988.789999999</v>
      </c>
      <c r="C206" s="18">
        <v>0.23828757890814281</v>
      </c>
      <c r="D206" s="9">
        <v>163</v>
      </c>
      <c r="E206" s="18">
        <v>0.13606010016694492</v>
      </c>
      <c r="F206" s="2"/>
      <c r="G206" s="2"/>
      <c r="H206" s="8" t="s">
        <v>13</v>
      </c>
      <c r="I206" s="7">
        <v>31073370.380000006</v>
      </c>
      <c r="J206" s="18">
        <v>0.2395287513510895</v>
      </c>
      <c r="K206" s="9">
        <v>161</v>
      </c>
      <c r="L206" s="18">
        <v>0.13597972972972974</v>
      </c>
      <c r="M206" s="2"/>
      <c r="N206" s="2"/>
      <c r="O206" s="8" t="s">
        <v>13</v>
      </c>
      <c r="P206" s="7">
        <v>30527102.659999996</v>
      </c>
      <c r="Q206" s="18">
        <v>0.23855656862150865</v>
      </c>
      <c r="R206" s="9">
        <v>158</v>
      </c>
      <c r="S206" s="18">
        <v>0.13515825491873396</v>
      </c>
      <c r="T206" s="2"/>
      <c r="U206" s="2"/>
      <c r="V206" s="8" t="s">
        <v>13</v>
      </c>
      <c r="W206" s="7">
        <v>29921579.270000018</v>
      </c>
      <c r="X206" s="18">
        <v>0.23734965655462836</v>
      </c>
      <c r="Y206" s="9">
        <v>155</v>
      </c>
      <c r="Z206" s="18">
        <v>0.13419913419913421</v>
      </c>
    </row>
    <row r="207" spans="1:26" ht="17.5" x14ac:dyDescent="0.35">
      <c r="A207" s="8" t="s">
        <v>14</v>
      </c>
      <c r="B207" s="7">
        <v>1720377.49</v>
      </c>
      <c r="C207" s="18">
        <v>1.3073467916374109E-2</v>
      </c>
      <c r="D207" s="9">
        <v>22</v>
      </c>
      <c r="E207" s="18">
        <v>1.8363939899833055E-2</v>
      </c>
      <c r="F207" s="2"/>
      <c r="G207" s="2"/>
      <c r="H207" s="8" t="s">
        <v>14</v>
      </c>
      <c r="I207" s="7">
        <v>1624468.8</v>
      </c>
      <c r="J207" s="18">
        <v>1.252220079490465E-2</v>
      </c>
      <c r="K207" s="9">
        <v>21</v>
      </c>
      <c r="L207" s="18">
        <v>1.7736486486486486E-2</v>
      </c>
      <c r="M207" s="2"/>
      <c r="N207" s="2"/>
      <c r="O207" s="8" t="s">
        <v>14</v>
      </c>
      <c r="P207" s="7">
        <v>1615430.18</v>
      </c>
      <c r="Q207" s="18">
        <v>1.2623912753219864E-2</v>
      </c>
      <c r="R207" s="9">
        <v>21</v>
      </c>
      <c r="S207" s="18">
        <v>1.7964071856287425E-2</v>
      </c>
      <c r="T207" s="2"/>
      <c r="U207" s="2"/>
      <c r="V207" s="8" t="s">
        <v>14</v>
      </c>
      <c r="W207" s="7">
        <v>1506960.57</v>
      </c>
      <c r="X207" s="18">
        <v>1.195379998172358E-2</v>
      </c>
      <c r="Y207" s="9">
        <v>20</v>
      </c>
      <c r="Z207" s="18">
        <v>1.7316017316017316E-2</v>
      </c>
    </row>
    <row r="208" spans="1:26" ht="17.5" x14ac:dyDescent="0.35">
      <c r="A208" s="8" t="s">
        <v>15</v>
      </c>
      <c r="B208" s="7">
        <v>2580220.37</v>
      </c>
      <c r="C208" s="18">
        <v>1.9607573582219991E-2</v>
      </c>
      <c r="D208" s="9">
        <v>34</v>
      </c>
      <c r="E208" s="18">
        <v>2.8380634390651086E-2</v>
      </c>
      <c r="F208" s="2"/>
      <c r="G208" s="2"/>
      <c r="H208" s="8" t="s">
        <v>15</v>
      </c>
      <c r="I208" s="7">
        <v>2547546.62</v>
      </c>
      <c r="J208" s="18">
        <v>1.9637736538873917E-2</v>
      </c>
      <c r="K208" s="9">
        <v>33</v>
      </c>
      <c r="L208" s="18">
        <v>2.7871621621621621E-2</v>
      </c>
      <c r="M208" s="2"/>
      <c r="N208" s="2"/>
      <c r="O208" s="8" t="s">
        <v>15</v>
      </c>
      <c r="P208" s="7">
        <v>2535300.73</v>
      </c>
      <c r="Q208" s="18">
        <v>1.9812317248334828E-2</v>
      </c>
      <c r="R208" s="9">
        <v>32</v>
      </c>
      <c r="S208" s="18">
        <v>2.7373823781009408E-2</v>
      </c>
      <c r="T208" s="2"/>
      <c r="U208" s="2"/>
      <c r="V208" s="8" t="s">
        <v>15</v>
      </c>
      <c r="W208" s="7">
        <v>2399320.15</v>
      </c>
      <c r="X208" s="18">
        <v>1.9032344797992314E-2</v>
      </c>
      <c r="Y208" s="9">
        <v>30</v>
      </c>
      <c r="Z208" s="18">
        <v>2.5974025974025976E-2</v>
      </c>
    </row>
    <row r="209" spans="1:26" ht="17.5" x14ac:dyDescent="0.35">
      <c r="A209" s="8" t="s">
        <v>99</v>
      </c>
      <c r="B209" s="7">
        <v>1715382.21</v>
      </c>
      <c r="C209" s="18">
        <v>1.303550785633327E-2</v>
      </c>
      <c r="D209" s="9">
        <v>31</v>
      </c>
      <c r="E209" s="18">
        <v>2.5876460767946578E-2</v>
      </c>
      <c r="F209" s="2"/>
      <c r="G209" s="2"/>
      <c r="H209" s="8" t="s">
        <v>99</v>
      </c>
      <c r="I209" s="7">
        <v>1710591.99</v>
      </c>
      <c r="J209" s="18">
        <v>1.3186080506400326E-2</v>
      </c>
      <c r="K209" s="9">
        <v>31</v>
      </c>
      <c r="L209" s="18">
        <v>2.6182432432432432E-2</v>
      </c>
      <c r="M209" s="2"/>
      <c r="N209" s="2"/>
      <c r="O209" s="8" t="s">
        <v>99</v>
      </c>
      <c r="P209" s="7">
        <v>1704705.67</v>
      </c>
      <c r="Q209" s="18">
        <v>1.3321563453766359E-2</v>
      </c>
      <c r="R209" s="9">
        <v>31</v>
      </c>
      <c r="S209" s="18">
        <v>2.6518391787852865E-2</v>
      </c>
      <c r="T209" s="2"/>
      <c r="U209" s="2"/>
      <c r="V209" s="8" t="s">
        <v>99</v>
      </c>
      <c r="W209" s="7">
        <v>1702538.26</v>
      </c>
      <c r="X209" s="18">
        <v>1.3505198627241919E-2</v>
      </c>
      <c r="Y209" s="9">
        <v>31</v>
      </c>
      <c r="Z209" s="18">
        <v>2.6839826839826841E-2</v>
      </c>
    </row>
    <row r="210" spans="1:26" ht="17.5" x14ac:dyDescent="0.35">
      <c r="A210" s="8"/>
      <c r="B210" s="7"/>
      <c r="C210" s="21"/>
      <c r="D210" s="9"/>
      <c r="E210" s="21"/>
      <c r="F210" s="2"/>
      <c r="G210" s="2"/>
      <c r="H210" s="8"/>
      <c r="I210" s="7"/>
      <c r="J210" s="21"/>
      <c r="K210" s="9"/>
      <c r="L210" s="21"/>
      <c r="M210" s="2"/>
      <c r="N210" s="2"/>
      <c r="O210" s="8"/>
      <c r="P210" s="7"/>
      <c r="Q210" s="21"/>
      <c r="R210" s="9"/>
      <c r="S210" s="21"/>
      <c r="T210" s="2"/>
      <c r="U210" s="2"/>
      <c r="V210" s="8"/>
      <c r="W210" s="7"/>
      <c r="X210" s="21"/>
      <c r="Y210" s="9"/>
      <c r="Z210" s="21"/>
    </row>
    <row r="211" spans="1:26" ht="18.5" thickBot="1" x14ac:dyDescent="0.45">
      <c r="A211" s="22"/>
      <c r="B211" s="23">
        <f>SUM(B198:B210)</f>
        <v>131593047.91999993</v>
      </c>
      <c r="C211" s="24"/>
      <c r="D211" s="25">
        <f>SUM(D198:D210)</f>
        <v>1198</v>
      </c>
      <c r="E211" s="24"/>
      <c r="F211" s="2"/>
      <c r="G211" s="2"/>
      <c r="H211" s="22"/>
      <c r="I211" s="23">
        <f>SUM(I198:I210)</f>
        <v>129727100.42000003</v>
      </c>
      <c r="J211" s="24"/>
      <c r="K211" s="25">
        <f>SUM(K198:K210)</f>
        <v>1184</v>
      </c>
      <c r="L211" s="24"/>
      <c r="M211" s="2"/>
      <c r="N211" s="2"/>
      <c r="O211" s="22"/>
      <c r="P211" s="23">
        <v>127965885.9799999</v>
      </c>
      <c r="Q211" s="24"/>
      <c r="R211" s="25">
        <v>1169</v>
      </c>
      <c r="S211" s="24"/>
      <c r="T211" s="2"/>
      <c r="U211" s="2"/>
      <c r="V211" s="22"/>
      <c r="W211" s="23">
        <v>126065399.47999997</v>
      </c>
      <c r="X211" s="24"/>
      <c r="Y211" s="25">
        <v>1155</v>
      </c>
      <c r="Z211" s="24"/>
    </row>
    <row r="212" spans="1:26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</row>
    <row r="213" spans="1:26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</row>
    <row r="214" spans="1:26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</row>
    <row r="215" spans="1:26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</row>
    <row r="216" spans="1:26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</row>
    <row r="217" spans="1:26" ht="36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</row>
    <row r="218" spans="1:26" ht="17.5" x14ac:dyDescent="0.35">
      <c r="A218" s="10"/>
      <c r="B218" s="11"/>
      <c r="C218" s="17"/>
      <c r="D218" s="12"/>
      <c r="E218" s="17"/>
      <c r="F218" s="2"/>
      <c r="G218" s="2"/>
      <c r="H218" s="10"/>
      <c r="I218" s="11"/>
      <c r="J218" s="17"/>
      <c r="K218" s="12"/>
      <c r="L218" s="17"/>
      <c r="M218" s="2"/>
      <c r="N218" s="2"/>
      <c r="O218" s="10"/>
      <c r="P218" s="11"/>
      <c r="Q218" s="17"/>
      <c r="R218" s="12"/>
      <c r="S218" s="17"/>
      <c r="T218" s="2"/>
      <c r="U218" s="2"/>
      <c r="V218" s="10"/>
      <c r="W218" s="11"/>
      <c r="X218" s="10"/>
      <c r="Y218" s="12"/>
      <c r="Z218" s="10"/>
    </row>
    <row r="219" spans="1:26" ht="17.5" x14ac:dyDescent="0.35">
      <c r="A219" s="8" t="s">
        <v>100</v>
      </c>
      <c r="B219" s="7">
        <v>15102671.709999999</v>
      </c>
      <c r="C219" s="18">
        <v>0.1147680059753723</v>
      </c>
      <c r="D219" s="9">
        <v>109</v>
      </c>
      <c r="E219" s="18">
        <v>9.098497495826377E-2</v>
      </c>
      <c r="F219" s="2"/>
      <c r="G219" s="2"/>
      <c r="H219" s="8" t="s">
        <v>100</v>
      </c>
      <c r="I219" s="7">
        <v>96114339.809999913</v>
      </c>
      <c r="J219" s="18">
        <v>0.74089638555724668</v>
      </c>
      <c r="K219" s="9">
        <v>883</v>
      </c>
      <c r="L219" s="18">
        <v>0.74577702702702697</v>
      </c>
      <c r="M219" s="2"/>
      <c r="N219" s="2"/>
      <c r="O219" s="8" t="s">
        <v>100</v>
      </c>
      <c r="P219" s="7">
        <v>99413133.219999954</v>
      </c>
      <c r="Q219" s="18">
        <v>0.77687215196976356</v>
      </c>
      <c r="R219" s="9">
        <v>923</v>
      </c>
      <c r="S219" s="18">
        <v>0.7895637296834902</v>
      </c>
      <c r="T219" s="2"/>
      <c r="U219" s="2"/>
      <c r="V219" s="8" t="s">
        <v>218</v>
      </c>
      <c r="W219" s="7">
        <v>7092752.8099999996</v>
      </c>
      <c r="X219" s="18">
        <v>5.6262486290897362E-2</v>
      </c>
      <c r="Y219" s="9">
        <v>41</v>
      </c>
      <c r="Z219" s="18">
        <v>3.54978354978355E-2</v>
      </c>
    </row>
    <row r="220" spans="1:26" ht="17.5" x14ac:dyDescent="0.35">
      <c r="A220" s="8" t="s">
        <v>101</v>
      </c>
      <c r="B220" s="7">
        <v>44213996.85999997</v>
      </c>
      <c r="C220" s="18">
        <v>0.33599036999947934</v>
      </c>
      <c r="D220" s="9">
        <v>485</v>
      </c>
      <c r="E220" s="18">
        <v>0.40484140233722871</v>
      </c>
      <c r="F220" s="2"/>
      <c r="G220" s="2"/>
      <c r="H220" s="8" t="s">
        <v>101</v>
      </c>
      <c r="I220" s="7">
        <v>8173536.830000001</v>
      </c>
      <c r="J220" s="18">
        <v>6.3005623370426422E-2</v>
      </c>
      <c r="K220" s="9">
        <v>82</v>
      </c>
      <c r="L220" s="18">
        <v>6.9256756756756757E-2</v>
      </c>
      <c r="M220" s="2"/>
      <c r="N220" s="2"/>
      <c r="O220" s="8" t="s">
        <v>101</v>
      </c>
      <c r="P220" s="7">
        <v>3858966.7</v>
      </c>
      <c r="Q220" s="18">
        <v>3.0156214450803902E-2</v>
      </c>
      <c r="R220" s="9">
        <v>35</v>
      </c>
      <c r="S220" s="18">
        <v>2.9940119760479042E-2</v>
      </c>
      <c r="T220" s="2"/>
      <c r="U220" s="2"/>
      <c r="V220" s="8" t="s">
        <v>219</v>
      </c>
      <c r="W220" s="7">
        <v>67634005.239999995</v>
      </c>
      <c r="X220" s="18">
        <v>0.53649935286747719</v>
      </c>
      <c r="Y220" s="9">
        <v>725</v>
      </c>
      <c r="Z220" s="18">
        <v>0.62770562770562766</v>
      </c>
    </row>
    <row r="221" spans="1:26" ht="17.5" x14ac:dyDescent="0.35">
      <c r="A221" s="8" t="s">
        <v>102</v>
      </c>
      <c r="B221" s="7">
        <v>68184222.779999912</v>
      </c>
      <c r="C221" s="18">
        <v>0.51814456658418262</v>
      </c>
      <c r="D221" s="9">
        <v>555</v>
      </c>
      <c r="E221" s="18">
        <v>0.46327212020033387</v>
      </c>
      <c r="F221" s="2"/>
      <c r="G221" s="2"/>
      <c r="H221" s="8" t="s">
        <v>102</v>
      </c>
      <c r="I221" s="7">
        <v>22554996.790000003</v>
      </c>
      <c r="J221" s="18">
        <v>0.17386495741426994</v>
      </c>
      <c r="K221" s="9">
        <v>187</v>
      </c>
      <c r="L221" s="18">
        <v>0.1579391891891892</v>
      </c>
      <c r="M221" s="2"/>
      <c r="N221" s="2"/>
      <c r="O221" s="8" t="s">
        <v>102</v>
      </c>
      <c r="P221" s="7">
        <v>21832751.979999989</v>
      </c>
      <c r="Q221" s="18">
        <v>0.17061384612624239</v>
      </c>
      <c r="R221" s="9">
        <v>180</v>
      </c>
      <c r="S221" s="18">
        <v>0.15397775876817793</v>
      </c>
      <c r="T221" s="2"/>
      <c r="U221" s="2"/>
      <c r="V221" s="8" t="s">
        <v>220</v>
      </c>
      <c r="W221" s="7">
        <v>21530878.66</v>
      </c>
      <c r="X221" s="18">
        <v>0.17079134123091266</v>
      </c>
      <c r="Y221" s="9">
        <v>133</v>
      </c>
      <c r="Z221" s="18">
        <v>0.11515151515151516</v>
      </c>
    </row>
    <row r="222" spans="1:26" ht="17.5" x14ac:dyDescent="0.35">
      <c r="A222" s="8" t="s">
        <v>103</v>
      </c>
      <c r="B222" s="7">
        <v>1641866.36</v>
      </c>
      <c r="C222" s="18">
        <v>1.2476847264744177E-2</v>
      </c>
      <c r="D222" s="9">
        <v>19</v>
      </c>
      <c r="E222" s="18">
        <v>1.5859766277128547E-2</v>
      </c>
      <c r="F222" s="2"/>
      <c r="G222" s="2"/>
      <c r="H222" s="8" t="s">
        <v>103</v>
      </c>
      <c r="I222" s="7">
        <v>1896664.36</v>
      </c>
      <c r="J222" s="18">
        <v>1.4620417429044708E-2</v>
      </c>
      <c r="K222" s="9">
        <v>21</v>
      </c>
      <c r="L222" s="18">
        <v>1.7736486486486486E-2</v>
      </c>
      <c r="M222" s="2"/>
      <c r="N222" s="2"/>
      <c r="O222" s="8" t="s">
        <v>103</v>
      </c>
      <c r="P222" s="7">
        <v>1871452.37</v>
      </c>
      <c r="Q222" s="18">
        <v>1.4624619332471884E-2</v>
      </c>
      <c r="R222" s="9">
        <v>20</v>
      </c>
      <c r="S222" s="18">
        <v>1.7108639863130881E-2</v>
      </c>
      <c r="T222" s="2"/>
      <c r="U222" s="2"/>
      <c r="V222" s="8" t="s">
        <v>221</v>
      </c>
      <c r="W222" s="7">
        <v>0</v>
      </c>
      <c r="X222" s="18">
        <v>0</v>
      </c>
      <c r="Y222" s="9">
        <v>0</v>
      </c>
      <c r="Z222" s="18">
        <v>0</v>
      </c>
    </row>
    <row r="223" spans="1:26" ht="17.5" x14ac:dyDescent="0.35">
      <c r="A223" s="8" t="s">
        <v>104</v>
      </c>
      <c r="B223" s="7">
        <v>2022588.81</v>
      </c>
      <c r="C223" s="18">
        <v>1.5370027839385588E-2</v>
      </c>
      <c r="D223" s="9">
        <v>24</v>
      </c>
      <c r="E223" s="18">
        <v>2.003338898163606E-2</v>
      </c>
      <c r="F223" s="2"/>
      <c r="G223" s="2"/>
      <c r="H223" s="8" t="s">
        <v>104</v>
      </c>
      <c r="I223" s="7">
        <v>827856.17</v>
      </c>
      <c r="J223" s="18">
        <v>6.3815206484979774E-3</v>
      </c>
      <c r="K223" s="9">
        <v>8</v>
      </c>
      <c r="L223" s="18">
        <v>6.7567567567567571E-3</v>
      </c>
      <c r="M223" s="2"/>
      <c r="N223" s="2"/>
      <c r="O223" s="8" t="s">
        <v>104</v>
      </c>
      <c r="P223" s="7">
        <v>830848.57</v>
      </c>
      <c r="Q223" s="18">
        <v>6.4927348694311781E-3</v>
      </c>
      <c r="R223" s="9">
        <v>8</v>
      </c>
      <c r="S223" s="18">
        <v>6.8434559452523521E-3</v>
      </c>
      <c r="T223" s="2"/>
      <c r="U223" s="2"/>
      <c r="V223" s="8" t="s">
        <v>222</v>
      </c>
      <c r="W223" s="7">
        <v>0</v>
      </c>
      <c r="X223" s="18">
        <v>0</v>
      </c>
      <c r="Y223" s="9">
        <v>0</v>
      </c>
      <c r="Z223" s="18">
        <v>0</v>
      </c>
    </row>
    <row r="224" spans="1:26" ht="17.5" x14ac:dyDescent="0.35">
      <c r="A224" s="8" t="s">
        <v>105</v>
      </c>
      <c r="B224" s="7">
        <v>265450.49</v>
      </c>
      <c r="C224" s="18">
        <v>2.0172075515826403E-3</v>
      </c>
      <c r="D224" s="9">
        <v>3</v>
      </c>
      <c r="E224" s="18">
        <v>2.5041736227045075E-3</v>
      </c>
      <c r="F224" s="2"/>
      <c r="G224" s="2"/>
      <c r="H224" s="8" t="s">
        <v>105</v>
      </c>
      <c r="I224" s="7">
        <v>0</v>
      </c>
      <c r="J224" s="18">
        <v>0</v>
      </c>
      <c r="K224" s="9">
        <v>0</v>
      </c>
      <c r="L224" s="18">
        <v>0</v>
      </c>
      <c r="M224" s="2"/>
      <c r="N224" s="2"/>
      <c r="O224" s="8" t="s">
        <v>105</v>
      </c>
      <c r="P224" s="7">
        <v>0</v>
      </c>
      <c r="Q224" s="18">
        <v>0</v>
      </c>
      <c r="R224" s="9">
        <v>0</v>
      </c>
      <c r="S224" s="18">
        <v>0</v>
      </c>
      <c r="T224" s="2"/>
      <c r="U224" s="2"/>
      <c r="V224" s="8" t="s">
        <v>223</v>
      </c>
      <c r="W224" s="7">
        <v>3488517.51</v>
      </c>
      <c r="X224" s="18">
        <v>2.7672283785952274E-2</v>
      </c>
      <c r="Y224" s="9">
        <v>28</v>
      </c>
      <c r="Z224" s="18">
        <v>2.4242424242424242E-2</v>
      </c>
    </row>
    <row r="225" spans="1:26" ht="17.5" x14ac:dyDescent="0.35">
      <c r="A225" s="8" t="s">
        <v>106</v>
      </c>
      <c r="B225" s="7">
        <v>162250.91</v>
      </c>
      <c r="C225" s="18">
        <v>1.2329747852533831E-3</v>
      </c>
      <c r="D225" s="9">
        <v>3</v>
      </c>
      <c r="E225" s="18">
        <v>2.5041736227045075E-3</v>
      </c>
      <c r="F225" s="2"/>
      <c r="G225" s="2"/>
      <c r="H225" s="8" t="s">
        <v>106</v>
      </c>
      <c r="I225" s="7">
        <v>159706.46</v>
      </c>
      <c r="J225" s="18">
        <v>1.2310955805143256E-3</v>
      </c>
      <c r="K225" s="9">
        <v>3</v>
      </c>
      <c r="L225" s="18">
        <v>2.5337837837837839E-3</v>
      </c>
      <c r="M225" s="2"/>
      <c r="N225" s="2"/>
      <c r="O225" s="8" t="s">
        <v>106</v>
      </c>
      <c r="P225" s="7">
        <v>158733.14000000001</v>
      </c>
      <c r="Q225" s="18">
        <v>1.2404332512870558E-3</v>
      </c>
      <c r="R225" s="9">
        <v>3</v>
      </c>
      <c r="S225" s="18">
        <v>2.5662959794696323E-3</v>
      </c>
      <c r="T225" s="2"/>
      <c r="U225" s="2"/>
      <c r="V225" s="8" t="s">
        <v>224</v>
      </c>
      <c r="W225" s="7">
        <v>735258.92</v>
      </c>
      <c r="X225" s="18">
        <v>5.8323610049452711E-3</v>
      </c>
      <c r="Y225" s="9">
        <v>7</v>
      </c>
      <c r="Z225" s="18">
        <v>6.0606060606060606E-3</v>
      </c>
    </row>
    <row r="226" spans="1:26" ht="17.5" x14ac:dyDescent="0.35">
      <c r="A226" s="8"/>
      <c r="B226" s="7"/>
      <c r="C226" s="18"/>
      <c r="D226" s="9"/>
      <c r="E226" s="18"/>
      <c r="F226" s="2"/>
      <c r="G226" s="2"/>
      <c r="H226" s="8"/>
      <c r="I226" s="7"/>
      <c r="J226" s="18"/>
      <c r="K226" s="9"/>
      <c r="L226" s="18"/>
      <c r="M226" s="2"/>
      <c r="N226" s="2"/>
      <c r="O226" s="8"/>
      <c r="P226" s="7"/>
      <c r="Q226" s="18"/>
      <c r="R226" s="9"/>
      <c r="S226" s="18"/>
      <c r="T226" s="2"/>
      <c r="U226" s="2"/>
      <c r="V226" s="8" t="s">
        <v>101</v>
      </c>
      <c r="W226" s="7">
        <v>3856589.25</v>
      </c>
      <c r="X226" s="18">
        <v>3.0591972626175187E-2</v>
      </c>
      <c r="Y226" s="9">
        <v>35</v>
      </c>
      <c r="Z226" s="18">
        <v>3.0303030303030304E-2</v>
      </c>
    </row>
    <row r="227" spans="1:26" ht="17.5" x14ac:dyDescent="0.35">
      <c r="A227" s="8"/>
      <c r="B227" s="7"/>
      <c r="C227" s="18"/>
      <c r="D227" s="9"/>
      <c r="E227" s="18"/>
      <c r="F227" s="2"/>
      <c r="G227" s="2"/>
      <c r="H227" s="8"/>
      <c r="I227" s="7"/>
      <c r="J227" s="18"/>
      <c r="K227" s="9"/>
      <c r="L227" s="18"/>
      <c r="M227" s="2"/>
      <c r="N227" s="2"/>
      <c r="O227" s="8"/>
      <c r="P227" s="7"/>
      <c r="Q227" s="18"/>
      <c r="R227" s="9"/>
      <c r="S227" s="18"/>
      <c r="T227" s="2"/>
      <c r="U227" s="2"/>
      <c r="V227" s="8" t="s">
        <v>102</v>
      </c>
      <c r="W227" s="7">
        <v>19019360.389999997</v>
      </c>
      <c r="X227" s="18">
        <v>0.15086899711143481</v>
      </c>
      <c r="Y227" s="9">
        <v>156</v>
      </c>
      <c r="Z227" s="18">
        <v>0.13506493506493505</v>
      </c>
    </row>
    <row r="228" spans="1:26" ht="17.5" x14ac:dyDescent="0.35">
      <c r="A228" s="8"/>
      <c r="B228" s="7"/>
      <c r="C228" s="18"/>
      <c r="D228" s="9"/>
      <c r="E228" s="18"/>
      <c r="F228" s="2"/>
      <c r="G228" s="2"/>
      <c r="H228" s="8"/>
      <c r="I228" s="7"/>
      <c r="J228" s="18"/>
      <c r="K228" s="9"/>
      <c r="L228" s="18"/>
      <c r="M228" s="2"/>
      <c r="N228" s="2"/>
      <c r="O228" s="8"/>
      <c r="P228" s="7"/>
      <c r="Q228" s="18"/>
      <c r="R228" s="9"/>
      <c r="S228" s="18"/>
      <c r="T228" s="2"/>
      <c r="U228" s="2"/>
      <c r="V228" s="8" t="s">
        <v>103</v>
      </c>
      <c r="W228" s="7">
        <v>1870977.48</v>
      </c>
      <c r="X228" s="18">
        <v>1.4841324326242479E-2</v>
      </c>
      <c r="Y228" s="9">
        <v>20</v>
      </c>
      <c r="Z228" s="18">
        <v>1.7316017316017316E-2</v>
      </c>
    </row>
    <row r="229" spans="1:26" ht="17.5" x14ac:dyDescent="0.35">
      <c r="A229" s="8"/>
      <c r="B229" s="7"/>
      <c r="C229" s="18"/>
      <c r="D229" s="9"/>
      <c r="E229" s="18"/>
      <c r="F229" s="2"/>
      <c r="G229" s="2"/>
      <c r="H229" s="8"/>
      <c r="I229" s="7"/>
      <c r="J229" s="18"/>
      <c r="K229" s="9"/>
      <c r="L229" s="18"/>
      <c r="M229" s="2"/>
      <c r="N229" s="2"/>
      <c r="O229" s="8"/>
      <c r="P229" s="7"/>
      <c r="Q229" s="18"/>
      <c r="R229" s="9"/>
      <c r="S229" s="18"/>
      <c r="T229" s="2"/>
      <c r="U229" s="2"/>
      <c r="V229" s="8" t="s">
        <v>104</v>
      </c>
      <c r="W229" s="7">
        <v>678762.32</v>
      </c>
      <c r="X229" s="18">
        <v>5.3842079016112911E-3</v>
      </c>
      <c r="Y229" s="9">
        <v>7</v>
      </c>
      <c r="Z229" s="18">
        <v>6.0606060606060606E-3</v>
      </c>
    </row>
    <row r="230" spans="1:26" ht="17.5" x14ac:dyDescent="0.35">
      <c r="A230" s="8"/>
      <c r="B230" s="7"/>
      <c r="C230" s="18"/>
      <c r="D230" s="9"/>
      <c r="E230" s="18"/>
      <c r="F230" s="2"/>
      <c r="G230" s="2"/>
      <c r="H230" s="8"/>
      <c r="I230" s="7"/>
      <c r="J230" s="18"/>
      <c r="K230" s="9"/>
      <c r="L230" s="18"/>
      <c r="M230" s="2"/>
      <c r="N230" s="2"/>
      <c r="O230" s="8"/>
      <c r="P230" s="7"/>
      <c r="Q230" s="18"/>
      <c r="R230" s="9"/>
      <c r="S230" s="18"/>
      <c r="T230" s="2"/>
      <c r="U230" s="2"/>
      <c r="V230" s="8" t="s">
        <v>105</v>
      </c>
      <c r="W230" s="7">
        <v>0</v>
      </c>
      <c r="X230" s="18">
        <v>0</v>
      </c>
      <c r="Y230" s="9">
        <v>0</v>
      </c>
      <c r="Z230" s="18">
        <v>0</v>
      </c>
    </row>
    <row r="231" spans="1:26" ht="17.5" x14ac:dyDescent="0.35">
      <c r="A231" s="8"/>
      <c r="B231" s="7"/>
      <c r="C231" s="18"/>
      <c r="D231" s="9"/>
      <c r="E231" s="18"/>
      <c r="F231" s="2"/>
      <c r="G231" s="2"/>
      <c r="H231" s="8"/>
      <c r="I231" s="7"/>
      <c r="J231" s="18"/>
      <c r="K231" s="9"/>
      <c r="L231" s="18"/>
      <c r="M231" s="2"/>
      <c r="N231" s="2"/>
      <c r="O231" s="8"/>
      <c r="P231" s="7"/>
      <c r="Q231" s="18"/>
      <c r="R231" s="9"/>
      <c r="S231" s="18"/>
      <c r="T231" s="2"/>
      <c r="U231" s="2"/>
      <c r="V231" s="8" t="s">
        <v>106</v>
      </c>
      <c r="W231" s="7">
        <v>158296.9</v>
      </c>
      <c r="X231" s="18">
        <v>1.2556728543513913E-3</v>
      </c>
      <c r="Y231" s="9">
        <v>3</v>
      </c>
      <c r="Z231" s="18">
        <v>2.5974025974025974E-3</v>
      </c>
    </row>
    <row r="232" spans="1:26" ht="17.5" x14ac:dyDescent="0.35">
      <c r="A232" s="8"/>
      <c r="B232" s="7"/>
      <c r="C232" s="21"/>
      <c r="D232" s="9"/>
      <c r="E232" s="21"/>
      <c r="F232" s="2"/>
      <c r="G232" s="2"/>
      <c r="H232" s="8"/>
      <c r="I232" s="7"/>
      <c r="J232" s="21"/>
      <c r="K232" s="9"/>
      <c r="L232" s="21"/>
      <c r="M232" s="2"/>
      <c r="N232" s="2"/>
      <c r="O232" s="8"/>
      <c r="P232" s="7"/>
      <c r="Q232" s="21"/>
      <c r="R232" s="9"/>
      <c r="S232" s="21"/>
      <c r="T232" s="2"/>
      <c r="U232" s="2"/>
      <c r="V232" s="8"/>
      <c r="W232" s="7"/>
      <c r="X232" s="21"/>
      <c r="Y232" s="9"/>
      <c r="Z232" s="21"/>
    </row>
    <row r="233" spans="1:26" ht="18.5" thickBot="1" x14ac:dyDescent="0.45">
      <c r="A233" s="22"/>
      <c r="B233" s="23">
        <f>SUM(B219:B232)</f>
        <v>131593047.91999987</v>
      </c>
      <c r="C233" s="24"/>
      <c r="D233" s="25">
        <f>SUM(D219:D232)</f>
        <v>1198</v>
      </c>
      <c r="E233" s="24"/>
      <c r="F233" s="2"/>
      <c r="G233" s="2"/>
      <c r="H233" s="22"/>
      <c r="I233" s="23">
        <f>SUM(I219:I232)</f>
        <v>129727100.41999991</v>
      </c>
      <c r="J233" s="24"/>
      <c r="K233" s="25">
        <f>SUM(K219:K232)</f>
        <v>1184</v>
      </c>
      <c r="L233" s="24"/>
      <c r="M233" s="2"/>
      <c r="N233" s="2"/>
      <c r="O233" s="22"/>
      <c r="P233" s="23">
        <v>127965885.97999994</v>
      </c>
      <c r="Q233" s="24"/>
      <c r="R233" s="25">
        <v>1169</v>
      </c>
      <c r="S233" s="24"/>
      <c r="T233" s="2"/>
      <c r="U233" s="2"/>
      <c r="V233" s="22"/>
      <c r="W233" s="23">
        <v>126065399.48</v>
      </c>
      <c r="X233" s="24"/>
      <c r="Y233" s="25">
        <v>1155</v>
      </c>
      <c r="Z233" s="24"/>
    </row>
    <row r="234" spans="1:26" ht="18" thickTop="1" x14ac:dyDescent="0.35">
      <c r="A234" s="8"/>
      <c r="B234" s="7"/>
      <c r="C234" s="21"/>
      <c r="D234" s="9"/>
      <c r="E234" s="21"/>
      <c r="F234" s="2"/>
      <c r="G234" s="2"/>
      <c r="H234" s="8"/>
      <c r="I234" s="7"/>
      <c r="J234" s="21"/>
      <c r="K234" s="9"/>
      <c r="L234" s="21"/>
      <c r="M234" s="2"/>
      <c r="N234" s="2"/>
      <c r="O234" s="8"/>
      <c r="P234" s="7"/>
      <c r="Q234" s="21"/>
      <c r="R234" s="9"/>
      <c r="S234" s="21"/>
      <c r="T234" s="2"/>
      <c r="U234" s="2"/>
      <c r="V234" s="8"/>
      <c r="W234" s="7"/>
      <c r="X234" s="21"/>
      <c r="Y234" s="9"/>
      <c r="Z234" s="21"/>
    </row>
    <row r="235" spans="1:26" ht="18" x14ac:dyDescent="0.4">
      <c r="A235" s="22" t="s">
        <v>166</v>
      </c>
      <c r="B235" s="7"/>
      <c r="C235" s="8"/>
      <c r="D235" s="36">
        <v>5.4169015796887911E-2</v>
      </c>
      <c r="E235" s="21"/>
      <c r="F235" s="2"/>
      <c r="G235" s="2"/>
      <c r="H235" s="22" t="s">
        <v>166</v>
      </c>
      <c r="I235" s="7"/>
      <c r="J235" s="8"/>
      <c r="K235" s="36">
        <v>4.1515023863072473E-2</v>
      </c>
      <c r="L235" s="21"/>
      <c r="M235" s="2"/>
      <c r="N235" s="2"/>
      <c r="O235" s="22" t="s">
        <v>86</v>
      </c>
      <c r="P235" s="7"/>
      <c r="Q235" s="8"/>
      <c r="R235" s="36">
        <v>3.5704256736221802E-2</v>
      </c>
      <c r="S235" s="21"/>
      <c r="T235" s="2"/>
      <c r="U235" s="2"/>
      <c r="V235" s="22" t="s">
        <v>86</v>
      </c>
      <c r="W235" s="7"/>
      <c r="X235" s="8"/>
      <c r="Y235" s="36">
        <v>3.1103203658209674E-2</v>
      </c>
      <c r="Z235" s="8"/>
    </row>
    <row r="236" spans="1:26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</row>
    <row r="237" spans="1:26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</row>
    <row r="238" spans="1:26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</row>
    <row r="239" spans="1:26" ht="17.5" x14ac:dyDescent="0.35">
      <c r="A239" s="6" t="s">
        <v>137</v>
      </c>
      <c r="B239" s="7"/>
      <c r="C239" s="8"/>
      <c r="D239" s="9"/>
      <c r="E239" s="8"/>
      <c r="F239" s="2"/>
      <c r="G239" s="2"/>
      <c r="H239" s="6" t="s">
        <v>137</v>
      </c>
      <c r="I239" s="7"/>
      <c r="J239" s="8"/>
      <c r="K239" s="9"/>
      <c r="L239" s="8"/>
      <c r="M239" s="2"/>
      <c r="N239" s="2"/>
      <c r="O239" s="6" t="s">
        <v>137</v>
      </c>
      <c r="P239" s="7"/>
      <c r="Q239" s="8"/>
      <c r="R239" s="9"/>
      <c r="S239" s="8"/>
      <c r="T239" s="2"/>
      <c r="U239" s="2"/>
      <c r="V239" s="6" t="s">
        <v>137</v>
      </c>
      <c r="W239" s="7"/>
      <c r="X239" s="8"/>
      <c r="Y239" s="9"/>
      <c r="Z239" s="8"/>
    </row>
    <row r="240" spans="1:26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</row>
    <row r="241" spans="1:26" ht="36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</row>
    <row r="242" spans="1:26" ht="17.5" x14ac:dyDescent="0.35">
      <c r="A242" s="10"/>
      <c r="B242" s="11"/>
      <c r="C242" s="17"/>
      <c r="D242" s="12"/>
      <c r="E242" s="17"/>
      <c r="F242" s="2"/>
      <c r="G242" s="2"/>
      <c r="H242" s="10"/>
      <c r="I242" s="11"/>
      <c r="J242" s="17"/>
      <c r="K242" s="12"/>
      <c r="L242" s="17"/>
      <c r="M242" s="2"/>
      <c r="N242" s="2"/>
      <c r="O242" s="10"/>
      <c r="P242" s="11"/>
      <c r="Q242" s="17"/>
      <c r="R242" s="12"/>
      <c r="S242" s="17"/>
      <c r="T242" s="2"/>
      <c r="U242" s="2"/>
      <c r="V242" s="10"/>
      <c r="W242" s="11"/>
      <c r="X242" s="10"/>
      <c r="Y242" s="12"/>
      <c r="Z242" s="10"/>
    </row>
    <row r="243" spans="1:26" ht="17.5" x14ac:dyDescent="0.35">
      <c r="A243" s="8" t="s">
        <v>16</v>
      </c>
      <c r="B243" s="7">
        <v>127137866.08999991</v>
      </c>
      <c r="C243" s="18">
        <v>0.98313689548527583</v>
      </c>
      <c r="D243" s="9">
        <v>1162</v>
      </c>
      <c r="E243" s="18">
        <v>0.98307952622673433</v>
      </c>
      <c r="F243" s="2"/>
      <c r="G243" s="2"/>
      <c r="H243" s="8" t="s">
        <v>16</v>
      </c>
      <c r="I243" s="7">
        <v>126062480.63000005</v>
      </c>
      <c r="J243" s="18">
        <v>0.98870661403233484</v>
      </c>
      <c r="K243" s="9">
        <v>1156</v>
      </c>
      <c r="L243" s="18">
        <v>0.99227467811158798</v>
      </c>
      <c r="M243" s="2"/>
      <c r="N243" s="2"/>
      <c r="O243" s="8" t="s">
        <v>16</v>
      </c>
      <c r="P243" s="7">
        <v>123446971.02999987</v>
      </c>
      <c r="Q243" s="18">
        <v>0.98291366224651244</v>
      </c>
      <c r="R243" s="9">
        <v>1142</v>
      </c>
      <c r="S243" s="18">
        <v>0.99390774586597042</v>
      </c>
      <c r="T243" s="2"/>
      <c r="U243" s="2"/>
      <c r="V243" s="8" t="s">
        <v>16</v>
      </c>
      <c r="W243" s="7">
        <v>122772149.16999994</v>
      </c>
      <c r="X243" s="18">
        <v>0.99154531428257808</v>
      </c>
      <c r="Y243" s="9">
        <v>1126</v>
      </c>
      <c r="Z243" s="18">
        <v>0.99119718309859151</v>
      </c>
    </row>
    <row r="244" spans="1:26" ht="17.5" x14ac:dyDescent="0.35">
      <c r="A244" s="8" t="s">
        <v>17</v>
      </c>
      <c r="B244" s="7">
        <v>549092.16</v>
      </c>
      <c r="C244" s="18">
        <v>4.2460423327819654E-3</v>
      </c>
      <c r="D244" s="9">
        <v>6</v>
      </c>
      <c r="E244" s="18">
        <v>5.076142131979695E-3</v>
      </c>
      <c r="F244" s="2"/>
      <c r="G244" s="2"/>
      <c r="H244" s="8" t="s">
        <v>17</v>
      </c>
      <c r="I244" s="7">
        <v>587944.15</v>
      </c>
      <c r="J244" s="18">
        <v>4.6112393384735743E-3</v>
      </c>
      <c r="K244" s="9">
        <v>4</v>
      </c>
      <c r="L244" s="18">
        <v>3.4334763948497852E-3</v>
      </c>
      <c r="M244" s="2"/>
      <c r="N244" s="2"/>
      <c r="O244" s="8" t="s">
        <v>17</v>
      </c>
      <c r="P244" s="7">
        <v>1598511.15</v>
      </c>
      <c r="Q244" s="18">
        <v>1.2727719728388915E-2</v>
      </c>
      <c r="R244" s="9">
        <v>4</v>
      </c>
      <c r="S244" s="18">
        <v>3.4812880765883376E-3</v>
      </c>
      <c r="T244" s="2"/>
      <c r="U244" s="2"/>
      <c r="V244" s="8" t="s">
        <v>17</v>
      </c>
      <c r="W244" s="7">
        <v>876372.24</v>
      </c>
      <c r="X244" s="18">
        <v>7.0778494472398049E-3</v>
      </c>
      <c r="Y244" s="9">
        <v>8</v>
      </c>
      <c r="Z244" s="18">
        <v>7.0422535211267607E-3</v>
      </c>
    </row>
    <row r="245" spans="1:26" ht="17.5" x14ac:dyDescent="0.35">
      <c r="A245" s="8" t="s">
        <v>18</v>
      </c>
      <c r="B245" s="7">
        <v>957335.82</v>
      </c>
      <c r="C245" s="18">
        <v>7.402925618913472E-3</v>
      </c>
      <c r="D245" s="9">
        <v>8</v>
      </c>
      <c r="E245" s="18">
        <v>6.7681895093062603E-3</v>
      </c>
      <c r="F245" s="2"/>
      <c r="G245" s="2"/>
      <c r="H245" s="8" t="s">
        <v>18</v>
      </c>
      <c r="I245" s="7">
        <v>347743.86</v>
      </c>
      <c r="J245" s="18">
        <v>2.7273511726320383E-3</v>
      </c>
      <c r="K245" s="9">
        <v>2</v>
      </c>
      <c r="L245" s="18">
        <v>1.7167381974248926E-3</v>
      </c>
      <c r="M245" s="2"/>
      <c r="N245" s="2"/>
      <c r="O245" s="8" t="s">
        <v>18</v>
      </c>
      <c r="P245" s="7">
        <v>261874.98</v>
      </c>
      <c r="Q245" s="18">
        <v>2.0851098532014951E-3</v>
      </c>
      <c r="R245" s="9">
        <v>1</v>
      </c>
      <c r="S245" s="18">
        <v>8.703220191470844E-4</v>
      </c>
      <c r="T245" s="2"/>
      <c r="U245" s="2"/>
      <c r="V245" s="8" t="s">
        <v>18</v>
      </c>
      <c r="W245" s="7">
        <v>0</v>
      </c>
      <c r="X245" s="18">
        <v>0</v>
      </c>
      <c r="Y245" s="9">
        <v>0</v>
      </c>
      <c r="Z245" s="18">
        <v>0</v>
      </c>
    </row>
    <row r="246" spans="1:26" ht="17.5" x14ac:dyDescent="0.35">
      <c r="A246" s="8" t="s">
        <v>19</v>
      </c>
      <c r="B246" s="7">
        <v>262995.7</v>
      </c>
      <c r="C246" s="18">
        <v>2.0337039150943731E-3</v>
      </c>
      <c r="D246" s="9">
        <v>2</v>
      </c>
      <c r="E246" s="18">
        <v>1.6920473773265651E-3</v>
      </c>
      <c r="F246" s="2"/>
      <c r="G246" s="2"/>
      <c r="H246" s="8" t="s">
        <v>19</v>
      </c>
      <c r="I246" s="7">
        <v>0</v>
      </c>
      <c r="J246" s="18">
        <v>0</v>
      </c>
      <c r="K246" s="9">
        <v>0</v>
      </c>
      <c r="L246" s="18">
        <v>0</v>
      </c>
      <c r="M246" s="2"/>
      <c r="N246" s="2"/>
      <c r="O246" s="8" t="s">
        <v>19</v>
      </c>
      <c r="P246" s="7">
        <v>0</v>
      </c>
      <c r="Q246" s="18">
        <v>0</v>
      </c>
      <c r="R246" s="9">
        <v>0</v>
      </c>
      <c r="S246" s="18">
        <v>0</v>
      </c>
      <c r="T246" s="2"/>
      <c r="U246" s="2"/>
      <c r="V246" s="8" t="s">
        <v>19</v>
      </c>
      <c r="W246" s="7">
        <v>65727.69</v>
      </c>
      <c r="X246" s="18">
        <v>5.3083686714546006E-4</v>
      </c>
      <c r="Y246" s="9">
        <v>1</v>
      </c>
      <c r="Z246" s="18">
        <v>8.8028169014084509E-4</v>
      </c>
    </row>
    <row r="247" spans="1:26" ht="17.5" x14ac:dyDescent="0.35">
      <c r="A247" s="8" t="s">
        <v>20</v>
      </c>
      <c r="B247" s="7">
        <v>307255.33</v>
      </c>
      <c r="C247" s="18">
        <v>2.3759565937945507E-3</v>
      </c>
      <c r="D247" s="9">
        <v>3</v>
      </c>
      <c r="E247" s="18">
        <v>2.5380710659898475E-3</v>
      </c>
      <c r="F247" s="2"/>
      <c r="G247" s="2"/>
      <c r="H247" s="8" t="s">
        <v>20</v>
      </c>
      <c r="I247" s="7">
        <v>181184.72</v>
      </c>
      <c r="J247" s="18">
        <v>1.4210297158230416E-3</v>
      </c>
      <c r="K247" s="9">
        <v>1</v>
      </c>
      <c r="L247" s="18">
        <v>8.5836909871244631E-4</v>
      </c>
      <c r="M247" s="2"/>
      <c r="N247" s="2"/>
      <c r="O247" s="8" t="s">
        <v>20</v>
      </c>
      <c r="P247" s="7">
        <v>0</v>
      </c>
      <c r="Q247" s="18">
        <v>0</v>
      </c>
      <c r="R247" s="9">
        <v>0</v>
      </c>
      <c r="S247" s="18">
        <v>0</v>
      </c>
      <c r="T247" s="2"/>
      <c r="U247" s="2"/>
      <c r="V247" s="8" t="s">
        <v>20</v>
      </c>
      <c r="W247" s="7">
        <v>0</v>
      </c>
      <c r="X247" s="18">
        <v>0</v>
      </c>
      <c r="Y247" s="9">
        <v>0</v>
      </c>
      <c r="Z247" s="18">
        <v>0</v>
      </c>
    </row>
    <row r="248" spans="1:26" ht="17.5" x14ac:dyDescent="0.35">
      <c r="A248" s="8" t="s">
        <v>21</v>
      </c>
      <c r="B248" s="7">
        <v>0</v>
      </c>
      <c r="C248" s="18">
        <v>0</v>
      </c>
      <c r="D248" s="9">
        <v>0</v>
      </c>
      <c r="E248" s="18">
        <v>0</v>
      </c>
      <c r="F248" s="2"/>
      <c r="G248" s="2"/>
      <c r="H248" s="8" t="s">
        <v>21</v>
      </c>
      <c r="I248" s="7">
        <v>218785.45</v>
      </c>
      <c r="J248" s="18">
        <v>1.715931817206861E-3</v>
      </c>
      <c r="K248" s="9">
        <v>1</v>
      </c>
      <c r="L248" s="18">
        <v>8.5836909871244631E-4</v>
      </c>
      <c r="M248" s="2"/>
      <c r="N248" s="2"/>
      <c r="O248" s="8" t="s">
        <v>21</v>
      </c>
      <c r="P248" s="7">
        <v>180965.67</v>
      </c>
      <c r="Q248" s="18">
        <v>1.4408909992402108E-3</v>
      </c>
      <c r="R248" s="9">
        <v>1</v>
      </c>
      <c r="S248" s="18">
        <v>8.703220191470844E-4</v>
      </c>
      <c r="T248" s="2"/>
      <c r="U248" s="2"/>
      <c r="V248" s="8" t="s">
        <v>21</v>
      </c>
      <c r="W248" s="7">
        <v>0</v>
      </c>
      <c r="X248" s="18">
        <v>0</v>
      </c>
      <c r="Y248" s="9">
        <v>0</v>
      </c>
      <c r="Z248" s="18">
        <v>0</v>
      </c>
    </row>
    <row r="249" spans="1:26" ht="17.5" x14ac:dyDescent="0.35">
      <c r="A249" s="8" t="s">
        <v>139</v>
      </c>
      <c r="B249" s="7">
        <v>0</v>
      </c>
      <c r="C249" s="18">
        <v>0</v>
      </c>
      <c r="D249" s="9">
        <v>0</v>
      </c>
      <c r="E249" s="18">
        <v>0</v>
      </c>
      <c r="F249" s="2"/>
      <c r="G249" s="2"/>
      <c r="H249" s="8" t="s">
        <v>139</v>
      </c>
      <c r="I249" s="7">
        <v>0</v>
      </c>
      <c r="J249" s="18">
        <v>0</v>
      </c>
      <c r="K249" s="9">
        <v>0</v>
      </c>
      <c r="L249" s="18">
        <v>0</v>
      </c>
      <c r="M249" s="2"/>
      <c r="N249" s="2"/>
      <c r="O249" s="8" t="s">
        <v>139</v>
      </c>
      <c r="P249" s="7">
        <v>0</v>
      </c>
      <c r="Q249" s="18">
        <v>0</v>
      </c>
      <c r="R249" s="9">
        <v>0</v>
      </c>
      <c r="S249" s="18">
        <v>0</v>
      </c>
      <c r="T249" s="2"/>
      <c r="U249" s="2"/>
      <c r="V249" s="8" t="s">
        <v>139</v>
      </c>
      <c r="W249" s="7">
        <v>0</v>
      </c>
      <c r="X249" s="18">
        <v>0</v>
      </c>
      <c r="Y249" s="9">
        <v>0</v>
      </c>
      <c r="Z249" s="18">
        <v>0</v>
      </c>
    </row>
    <row r="250" spans="1:26" ht="17.5" x14ac:dyDescent="0.35">
      <c r="A250" s="8" t="s">
        <v>140</v>
      </c>
      <c r="B250" s="7">
        <v>104033.7</v>
      </c>
      <c r="C250" s="18">
        <v>8.0447605413987177E-4</v>
      </c>
      <c r="D250" s="9">
        <v>1</v>
      </c>
      <c r="E250" s="18">
        <v>8.4602368866328254E-4</v>
      </c>
      <c r="F250" s="2"/>
      <c r="G250" s="2"/>
      <c r="H250" s="8" t="s">
        <v>140</v>
      </c>
      <c r="I250" s="7">
        <v>104275.8</v>
      </c>
      <c r="J250" s="18">
        <v>8.17833923529646E-4</v>
      </c>
      <c r="K250" s="9">
        <v>1</v>
      </c>
      <c r="L250" s="18">
        <v>8.5836909871244631E-4</v>
      </c>
      <c r="M250" s="2"/>
      <c r="N250" s="2"/>
      <c r="O250" s="8" t="s">
        <v>140</v>
      </c>
      <c r="P250" s="7">
        <v>104570.8</v>
      </c>
      <c r="Q250" s="18">
        <v>8.3261717265682613E-4</v>
      </c>
      <c r="R250" s="9">
        <v>1</v>
      </c>
      <c r="S250" s="18">
        <v>8.703220191470844E-4</v>
      </c>
      <c r="T250" s="2"/>
      <c r="U250" s="2"/>
      <c r="V250" s="8" t="s">
        <v>140</v>
      </c>
      <c r="W250" s="7">
        <v>104750.8</v>
      </c>
      <c r="X250" s="18">
        <v>8.4599940303669067E-4</v>
      </c>
      <c r="Y250" s="9">
        <v>1</v>
      </c>
      <c r="Z250" s="18">
        <v>8.8028169014084509E-4</v>
      </c>
    </row>
    <row r="251" spans="1:26" ht="17.5" x14ac:dyDescent="0.35">
      <c r="A251" s="8"/>
      <c r="B251" s="7"/>
      <c r="C251" s="21"/>
      <c r="D251" s="9"/>
      <c r="E251" s="21"/>
      <c r="F251" s="2"/>
      <c r="G251" s="2"/>
      <c r="H251" s="8"/>
      <c r="I251" s="7"/>
      <c r="J251" s="21"/>
      <c r="K251" s="9"/>
      <c r="L251" s="21"/>
      <c r="M251" s="2"/>
      <c r="N251" s="2"/>
      <c r="O251" s="8"/>
      <c r="P251" s="7"/>
      <c r="Q251" s="21"/>
      <c r="R251" s="9"/>
      <c r="S251" s="21"/>
      <c r="T251" s="2"/>
      <c r="U251" s="2"/>
      <c r="V251" s="8"/>
      <c r="W251" s="7"/>
      <c r="X251" s="21"/>
      <c r="Y251" s="9"/>
      <c r="Z251" s="21"/>
    </row>
    <row r="252" spans="1:26" ht="18.5" thickBot="1" x14ac:dyDescent="0.45">
      <c r="A252" s="22"/>
      <c r="B252" s="23">
        <f>SUM(B243:B251)</f>
        <v>129318578.79999991</v>
      </c>
      <c r="C252" s="24"/>
      <c r="D252" s="25">
        <f>SUM(D243:D251)</f>
        <v>1182</v>
      </c>
      <c r="E252" s="24"/>
      <c r="F252" s="2"/>
      <c r="G252" s="2"/>
      <c r="H252" s="22"/>
      <c r="I252" s="23">
        <f>SUM(I243:I251)</f>
        <v>127502414.61000006</v>
      </c>
      <c r="J252" s="24"/>
      <c r="K252" s="25">
        <f>SUM(K243:K251)</f>
        <v>1165</v>
      </c>
      <c r="L252" s="24"/>
      <c r="M252" s="2"/>
      <c r="N252" s="2"/>
      <c r="O252" s="22"/>
      <c r="P252" s="23">
        <v>125592893.62999988</v>
      </c>
      <c r="Q252" s="24"/>
      <c r="R252" s="25">
        <v>1149</v>
      </c>
      <c r="S252" s="24"/>
      <c r="T252" s="2"/>
      <c r="U252" s="2"/>
      <c r="V252" s="22"/>
      <c r="W252" s="23">
        <v>123818999.89999993</v>
      </c>
      <c r="X252" s="24"/>
      <c r="Y252" s="25">
        <v>1136</v>
      </c>
      <c r="Z252" s="24"/>
    </row>
    <row r="253" spans="1:26" ht="18" thickTop="1" x14ac:dyDescent="0.35">
      <c r="A253" s="8"/>
      <c r="B253" s="7"/>
      <c r="C253" s="21"/>
      <c r="D253" s="9"/>
      <c r="E253" s="21"/>
      <c r="F253" s="2"/>
      <c r="G253" s="2"/>
      <c r="H253" s="8"/>
      <c r="I253" s="7"/>
      <c r="J253" s="21"/>
      <c r="K253" s="9"/>
      <c r="L253" s="21"/>
      <c r="M253" s="2"/>
      <c r="N253" s="2"/>
      <c r="O253" s="8"/>
      <c r="P253" s="7"/>
      <c r="Q253" s="21"/>
      <c r="R253" s="9"/>
      <c r="S253" s="21"/>
      <c r="T253" s="2"/>
      <c r="U253" s="2"/>
      <c r="V253" s="8"/>
      <c r="W253" s="7"/>
      <c r="X253" s="21"/>
      <c r="Y253" s="9"/>
      <c r="Z253" s="21"/>
    </row>
    <row r="254" spans="1:26" ht="18" x14ac:dyDescent="0.4">
      <c r="A254" s="22" t="s">
        <v>88</v>
      </c>
      <c r="B254" s="7"/>
      <c r="C254" s="8"/>
      <c r="D254" s="38">
        <v>1.4058040463252439</v>
      </c>
      <c r="E254" s="8"/>
      <c r="F254" s="2"/>
      <c r="G254" s="2"/>
      <c r="H254" s="22" t="s">
        <v>88</v>
      </c>
      <c r="I254" s="7"/>
      <c r="J254" s="8"/>
      <c r="K254" s="38">
        <v>1.5476998797964598</v>
      </c>
      <c r="L254" s="8"/>
      <c r="M254" s="2"/>
      <c r="N254" s="2"/>
      <c r="O254" s="22" t="s">
        <v>88</v>
      </c>
      <c r="P254" s="7"/>
      <c r="Q254" s="8"/>
      <c r="R254" s="38">
        <v>1.7414401128002344</v>
      </c>
      <c r="S254" s="8"/>
      <c r="T254" s="2"/>
      <c r="U254" s="2"/>
      <c r="V254" s="22" t="s">
        <v>88</v>
      </c>
      <c r="W254" s="7"/>
      <c r="X254" s="8"/>
      <c r="Y254" s="38">
        <v>1.7704276505730876</v>
      </c>
      <c r="Z254" s="8"/>
    </row>
    <row r="255" spans="1:26" ht="18" x14ac:dyDescent="0.4">
      <c r="A255" s="22"/>
      <c r="B255" s="7"/>
      <c r="C255" s="8"/>
      <c r="D255" s="38"/>
      <c r="E255" s="8"/>
      <c r="F255" s="2"/>
      <c r="G255" s="2"/>
      <c r="H255" s="22"/>
      <c r="I255" s="7"/>
      <c r="J255" s="8"/>
      <c r="K255" s="38"/>
      <c r="L255" s="8"/>
      <c r="M255" s="2"/>
      <c r="N255" s="2"/>
      <c r="O255" s="22"/>
      <c r="P255" s="7"/>
      <c r="Q255" s="8"/>
      <c r="R255" s="38"/>
      <c r="S255" s="8"/>
      <c r="T255" s="2"/>
      <c r="U255" s="2"/>
      <c r="V255" s="39"/>
      <c r="W255" s="40"/>
      <c r="X255" s="39"/>
      <c r="Y255" s="41"/>
      <c r="Z255" s="39"/>
    </row>
    <row r="256" spans="1:26" ht="18" x14ac:dyDescent="0.4">
      <c r="A256" s="22"/>
      <c r="B256" s="7"/>
      <c r="C256" s="8"/>
      <c r="D256" s="38"/>
      <c r="E256" s="8"/>
      <c r="F256" s="2"/>
      <c r="G256" s="2"/>
      <c r="H256" s="22"/>
      <c r="I256" s="7"/>
      <c r="J256" s="8"/>
      <c r="K256" s="38"/>
      <c r="L256" s="8"/>
      <c r="M256" s="2"/>
      <c r="N256" s="2"/>
      <c r="O256" s="22"/>
      <c r="P256" s="7"/>
      <c r="Q256" s="8"/>
      <c r="R256" s="38"/>
      <c r="S256" s="8"/>
      <c r="T256" s="2"/>
      <c r="U256" s="2"/>
      <c r="V256" s="39"/>
      <c r="W256" s="40"/>
      <c r="X256" s="39"/>
      <c r="Y256" s="41"/>
      <c r="Z256" s="39"/>
    </row>
    <row r="257" spans="1:26" ht="18" x14ac:dyDescent="0.4">
      <c r="A257" s="22"/>
      <c r="B257" s="7"/>
      <c r="C257" s="8"/>
      <c r="D257" s="38"/>
      <c r="E257" s="8"/>
      <c r="F257" s="2"/>
      <c r="G257" s="2"/>
      <c r="H257" s="22"/>
      <c r="I257" s="7"/>
      <c r="J257" s="8"/>
      <c r="K257" s="38"/>
      <c r="L257" s="8"/>
      <c r="M257" s="2"/>
      <c r="N257" s="2"/>
      <c r="O257" s="22"/>
      <c r="P257" s="7"/>
      <c r="Q257" s="8"/>
      <c r="R257" s="38"/>
      <c r="S257" s="8"/>
      <c r="T257" s="2"/>
      <c r="U257" s="2"/>
      <c r="V257" s="39"/>
      <c r="W257" s="40"/>
      <c r="X257" s="39"/>
      <c r="Y257" s="41"/>
      <c r="Z257" s="39"/>
    </row>
    <row r="258" spans="1:26" ht="17.5" x14ac:dyDescent="0.35">
      <c r="A258" s="6" t="s">
        <v>138</v>
      </c>
      <c r="B258" s="7"/>
      <c r="C258" s="8"/>
      <c r="D258" s="9"/>
      <c r="E258" s="8"/>
      <c r="F258" s="2"/>
      <c r="G258" s="2"/>
      <c r="H258" s="6" t="s">
        <v>138</v>
      </c>
      <c r="I258" s="7"/>
      <c r="J258" s="8"/>
      <c r="K258" s="9"/>
      <c r="L258" s="8"/>
      <c r="M258" s="2"/>
      <c r="N258" s="2"/>
      <c r="O258" s="6" t="s">
        <v>138</v>
      </c>
      <c r="P258" s="7"/>
      <c r="Q258" s="8"/>
      <c r="R258" s="9"/>
      <c r="S258" s="8"/>
      <c r="T258" s="2"/>
      <c r="U258" s="2"/>
      <c r="V258" s="6" t="s">
        <v>138</v>
      </c>
      <c r="W258" s="7"/>
      <c r="X258" s="8"/>
      <c r="Y258" s="9"/>
      <c r="Z258" s="8"/>
    </row>
    <row r="259" spans="1:26" ht="17.5" x14ac:dyDescent="0.35">
      <c r="A259" s="10"/>
      <c r="B259" s="11"/>
      <c r="C259" s="10"/>
      <c r="D259" s="12"/>
      <c r="E259" s="10"/>
      <c r="F259" s="2"/>
      <c r="G259" s="2"/>
      <c r="H259" s="10"/>
      <c r="I259" s="11"/>
      <c r="J259" s="10"/>
      <c r="K259" s="12"/>
      <c r="L259" s="10"/>
      <c r="M259" s="2"/>
      <c r="N259" s="2"/>
      <c r="O259" s="10"/>
      <c r="P259" s="11"/>
      <c r="Q259" s="10"/>
      <c r="R259" s="12"/>
      <c r="S259" s="10"/>
      <c r="T259" s="2"/>
      <c r="U259" s="2"/>
      <c r="V259" s="10"/>
      <c r="W259" s="11"/>
      <c r="X259" s="10"/>
      <c r="Y259" s="12"/>
      <c r="Z259" s="10"/>
    </row>
    <row r="260" spans="1:26" ht="36" x14ac:dyDescent="0.4">
      <c r="A260" s="13" t="s">
        <v>76</v>
      </c>
      <c r="B260" s="14" t="s">
        <v>114</v>
      </c>
      <c r="C260" s="15" t="s">
        <v>70</v>
      </c>
      <c r="D260" s="16" t="s">
        <v>71</v>
      </c>
      <c r="E260" s="15" t="s">
        <v>70</v>
      </c>
      <c r="F260" s="2"/>
      <c r="G260" s="2"/>
      <c r="H260" s="13" t="s">
        <v>76</v>
      </c>
      <c r="I260" s="14" t="s">
        <v>114</v>
      </c>
      <c r="J260" s="15" t="s">
        <v>70</v>
      </c>
      <c r="K260" s="16" t="s">
        <v>71</v>
      </c>
      <c r="L260" s="15" t="s">
        <v>70</v>
      </c>
      <c r="M260" s="2"/>
      <c r="N260" s="2"/>
      <c r="O260" s="13" t="s">
        <v>76</v>
      </c>
      <c r="P260" s="14" t="s">
        <v>114</v>
      </c>
      <c r="Q260" s="15" t="s">
        <v>70</v>
      </c>
      <c r="R260" s="16" t="s">
        <v>71</v>
      </c>
      <c r="S260" s="15" t="s">
        <v>70</v>
      </c>
      <c r="T260" s="2"/>
      <c r="U260" s="2"/>
      <c r="V260" s="13" t="s">
        <v>76</v>
      </c>
      <c r="W260" s="14" t="s">
        <v>114</v>
      </c>
      <c r="X260" s="15" t="s">
        <v>70</v>
      </c>
      <c r="Y260" s="16" t="s">
        <v>71</v>
      </c>
      <c r="Z260" s="15" t="s">
        <v>70</v>
      </c>
    </row>
    <row r="261" spans="1:26" ht="17.5" x14ac:dyDescent="0.35">
      <c r="A261" s="10"/>
      <c r="B261" s="11"/>
      <c r="C261" s="17"/>
      <c r="D261" s="12"/>
      <c r="E261" s="17"/>
      <c r="F261" s="2"/>
      <c r="G261" s="2"/>
      <c r="H261" s="10"/>
      <c r="I261" s="11"/>
      <c r="J261" s="17"/>
      <c r="K261" s="12"/>
      <c r="L261" s="17"/>
      <c r="M261" s="2"/>
      <c r="N261" s="2"/>
      <c r="O261" s="10"/>
      <c r="P261" s="11"/>
      <c r="Q261" s="17"/>
      <c r="R261" s="12"/>
      <c r="S261" s="17"/>
      <c r="T261" s="2"/>
      <c r="U261" s="2"/>
      <c r="V261" s="10"/>
      <c r="W261" s="11"/>
      <c r="X261" s="10"/>
      <c r="Y261" s="12"/>
      <c r="Z261" s="10"/>
    </row>
    <row r="262" spans="1:26" ht="17.5" x14ac:dyDescent="0.35">
      <c r="A262" s="8" t="s">
        <v>16</v>
      </c>
      <c r="B262" s="7">
        <v>136848.16</v>
      </c>
      <c r="C262" s="18">
        <v>6.0167077581602862E-2</v>
      </c>
      <c r="D262" s="9">
        <v>1</v>
      </c>
      <c r="E262" s="18">
        <v>6.25E-2</v>
      </c>
      <c r="F262" s="2"/>
      <c r="G262" s="2"/>
      <c r="H262" s="8" t="s">
        <v>16</v>
      </c>
      <c r="I262" s="7">
        <v>102242.05</v>
      </c>
      <c r="J262" s="18">
        <v>4.5957972824935668E-2</v>
      </c>
      <c r="K262" s="9">
        <v>1</v>
      </c>
      <c r="L262" s="18">
        <v>5.2631578947368418E-2</v>
      </c>
      <c r="M262" s="2"/>
      <c r="N262" s="2"/>
      <c r="O262" s="8" t="s">
        <v>16</v>
      </c>
      <c r="P262" s="7">
        <v>0</v>
      </c>
      <c r="Q262" s="18">
        <v>0</v>
      </c>
      <c r="R262" s="9">
        <v>0</v>
      </c>
      <c r="S262" s="18">
        <v>0</v>
      </c>
      <c r="T262" s="2"/>
      <c r="U262" s="2"/>
      <c r="V262" s="8" t="s">
        <v>16</v>
      </c>
      <c r="W262" s="7">
        <v>204446.48</v>
      </c>
      <c r="X262" s="18">
        <v>9.1010736389115582E-2</v>
      </c>
      <c r="Y262" s="9">
        <v>2</v>
      </c>
      <c r="Z262" s="18">
        <v>0.10526315789473684</v>
      </c>
    </row>
    <row r="263" spans="1:26" ht="17.5" x14ac:dyDescent="0.35">
      <c r="A263" s="8" t="s">
        <v>17</v>
      </c>
      <c r="B263" s="7">
        <v>566082.92000000004</v>
      </c>
      <c r="C263" s="18">
        <v>0.24888573558650909</v>
      </c>
      <c r="D263" s="9">
        <v>4</v>
      </c>
      <c r="E263" s="18">
        <v>0.25</v>
      </c>
      <c r="F263" s="2"/>
      <c r="G263" s="2"/>
      <c r="H263" s="8" t="s">
        <v>17</v>
      </c>
      <c r="I263" s="7">
        <v>0</v>
      </c>
      <c r="J263" s="18">
        <v>0</v>
      </c>
      <c r="K263" s="9">
        <v>0</v>
      </c>
      <c r="L263" s="18">
        <v>0</v>
      </c>
      <c r="M263" s="2"/>
      <c r="N263" s="2"/>
      <c r="O263" s="8" t="s">
        <v>17</v>
      </c>
      <c r="P263" s="7">
        <v>0</v>
      </c>
      <c r="Q263" s="18">
        <v>0</v>
      </c>
      <c r="R263" s="9">
        <v>0</v>
      </c>
      <c r="S263" s="18">
        <v>0</v>
      </c>
      <c r="T263" s="2"/>
      <c r="U263" s="2"/>
      <c r="V263" s="8" t="s">
        <v>17</v>
      </c>
      <c r="W263" s="7">
        <v>149637.01</v>
      </c>
      <c r="X263" s="18">
        <v>6.6611929298882794E-2</v>
      </c>
      <c r="Y263" s="9">
        <v>1</v>
      </c>
      <c r="Z263" s="18">
        <v>5.2631578947368418E-2</v>
      </c>
    </row>
    <row r="264" spans="1:26" ht="17.5" x14ac:dyDescent="0.35">
      <c r="A264" s="8" t="s">
        <v>18</v>
      </c>
      <c r="B264" s="7">
        <v>0</v>
      </c>
      <c r="C264" s="18">
        <v>0</v>
      </c>
      <c r="D264" s="9">
        <v>0</v>
      </c>
      <c r="E264" s="18">
        <v>0</v>
      </c>
      <c r="F264" s="2"/>
      <c r="G264" s="2"/>
      <c r="H264" s="8" t="s">
        <v>18</v>
      </c>
      <c r="I264" s="7">
        <v>190459.51999999999</v>
      </c>
      <c r="J264" s="18">
        <v>8.5611873435736979E-2</v>
      </c>
      <c r="K264" s="9">
        <v>2</v>
      </c>
      <c r="L264" s="18">
        <v>0.10526315789473684</v>
      </c>
      <c r="M264" s="2"/>
      <c r="N264" s="2"/>
      <c r="O264" s="8" t="s">
        <v>18</v>
      </c>
      <c r="P264" s="7">
        <v>0</v>
      </c>
      <c r="Q264" s="18">
        <v>0</v>
      </c>
      <c r="R264" s="9">
        <v>0</v>
      </c>
      <c r="S264" s="18">
        <v>0</v>
      </c>
      <c r="T264" s="2"/>
      <c r="U264" s="2"/>
      <c r="V264" s="8" t="s">
        <v>18</v>
      </c>
      <c r="W264" s="7">
        <v>0</v>
      </c>
      <c r="X264" s="18">
        <v>0</v>
      </c>
      <c r="Y264" s="9">
        <v>0</v>
      </c>
      <c r="Z264" s="18">
        <v>0</v>
      </c>
    </row>
    <row r="265" spans="1:26" ht="17.5" x14ac:dyDescent="0.35">
      <c r="A265" s="8" t="s">
        <v>19</v>
      </c>
      <c r="B265" s="7">
        <v>0</v>
      </c>
      <c r="C265" s="18">
        <v>0</v>
      </c>
      <c r="D265" s="9">
        <v>0</v>
      </c>
      <c r="E265" s="18">
        <v>0</v>
      </c>
      <c r="F265" s="2"/>
      <c r="G265" s="2"/>
      <c r="H265" s="8" t="s">
        <v>19</v>
      </c>
      <c r="I265" s="7">
        <v>567444.67000000004</v>
      </c>
      <c r="J265" s="18">
        <v>0.2550673301593091</v>
      </c>
      <c r="K265" s="9">
        <v>5</v>
      </c>
      <c r="L265" s="18">
        <v>0.26315789473684209</v>
      </c>
      <c r="M265" s="2"/>
      <c r="N265" s="2"/>
      <c r="O265" s="8" t="s">
        <v>19</v>
      </c>
      <c r="P265" s="7">
        <v>118966.09</v>
      </c>
      <c r="Q265" s="18">
        <v>5.0133364315312685E-2</v>
      </c>
      <c r="R265" s="9">
        <v>1</v>
      </c>
      <c r="S265" s="18">
        <v>0.05</v>
      </c>
      <c r="T265" s="2"/>
      <c r="U265" s="2"/>
      <c r="V265" s="8" t="s">
        <v>19</v>
      </c>
      <c r="W265" s="7">
        <v>205197.52</v>
      </c>
      <c r="X265" s="18">
        <v>9.1345066935954469E-2</v>
      </c>
      <c r="Y265" s="9">
        <v>2</v>
      </c>
      <c r="Z265" s="18">
        <v>0.10526315789473684</v>
      </c>
    </row>
    <row r="266" spans="1:26" ht="17.5" x14ac:dyDescent="0.35">
      <c r="A266" s="8" t="s">
        <v>20</v>
      </c>
      <c r="B266" s="7">
        <v>598822.51</v>
      </c>
      <c r="C266" s="18">
        <v>0.26328012314363713</v>
      </c>
      <c r="D266" s="9">
        <v>5</v>
      </c>
      <c r="E266" s="18">
        <v>0.3125</v>
      </c>
      <c r="F266" s="2"/>
      <c r="G266" s="2"/>
      <c r="H266" s="8" t="s">
        <v>20</v>
      </c>
      <c r="I266" s="7">
        <v>101372.56</v>
      </c>
      <c r="J266" s="18">
        <v>4.5567135612736252E-2</v>
      </c>
      <c r="K266" s="9">
        <v>1</v>
      </c>
      <c r="L266" s="18">
        <v>5.2631578947368418E-2</v>
      </c>
      <c r="M266" s="2"/>
      <c r="N266" s="2"/>
      <c r="O266" s="8" t="s">
        <v>20</v>
      </c>
      <c r="P266" s="7">
        <v>103655.16</v>
      </c>
      <c r="Q266" s="18">
        <v>4.3681202764939378E-2</v>
      </c>
      <c r="R266" s="9">
        <v>1</v>
      </c>
      <c r="S266" s="18">
        <v>0.05</v>
      </c>
      <c r="T266" s="2"/>
      <c r="U266" s="2"/>
      <c r="V266" s="8" t="s">
        <v>20</v>
      </c>
      <c r="W266" s="7">
        <v>361899.4</v>
      </c>
      <c r="X266" s="18">
        <v>0.1611019710037517</v>
      </c>
      <c r="Y266" s="9">
        <v>3</v>
      </c>
      <c r="Z266" s="18">
        <v>0.15789473684210525</v>
      </c>
    </row>
    <row r="267" spans="1:26" ht="17.5" x14ac:dyDescent="0.35">
      <c r="A267" s="8" t="s">
        <v>21</v>
      </c>
      <c r="B267" s="7">
        <v>242030.98</v>
      </c>
      <c r="C267" s="18">
        <v>0.10641207562316782</v>
      </c>
      <c r="D267" s="9">
        <v>2</v>
      </c>
      <c r="E267" s="18">
        <v>0.125</v>
      </c>
      <c r="F267" s="2"/>
      <c r="G267" s="2"/>
      <c r="H267" s="8" t="s">
        <v>21</v>
      </c>
      <c r="I267" s="7">
        <v>338079.79</v>
      </c>
      <c r="J267" s="18">
        <v>0.15196743220113404</v>
      </c>
      <c r="K267" s="9">
        <v>3</v>
      </c>
      <c r="L267" s="18">
        <v>0.15789473684210525</v>
      </c>
      <c r="M267" s="2"/>
      <c r="N267" s="2"/>
      <c r="O267" s="8" t="s">
        <v>21</v>
      </c>
      <c r="P267" s="7">
        <v>190103.69</v>
      </c>
      <c r="Q267" s="18">
        <v>8.0111379204404087E-2</v>
      </c>
      <c r="R267" s="9">
        <v>2</v>
      </c>
      <c r="S267" s="18">
        <v>0.1</v>
      </c>
      <c r="T267" s="2"/>
      <c r="U267" s="2"/>
      <c r="V267" s="8" t="s">
        <v>21</v>
      </c>
      <c r="W267" s="7">
        <v>90553.27</v>
      </c>
      <c r="X267" s="18">
        <v>4.0310401945498939E-2</v>
      </c>
      <c r="Y267" s="9">
        <v>1</v>
      </c>
      <c r="Z267" s="18">
        <v>5.2631578947368418E-2</v>
      </c>
    </row>
    <row r="268" spans="1:26" ht="17.5" x14ac:dyDescent="0.35">
      <c r="A268" s="8" t="s">
        <v>139</v>
      </c>
      <c r="B268" s="7">
        <v>356715.85</v>
      </c>
      <c r="C268" s="18">
        <v>0.15683477382185781</v>
      </c>
      <c r="D268" s="9">
        <v>2</v>
      </c>
      <c r="E268" s="18">
        <v>0.125</v>
      </c>
      <c r="F268" s="2"/>
      <c r="G268" s="2"/>
      <c r="H268" s="8" t="s">
        <v>139</v>
      </c>
      <c r="I268" s="7">
        <v>925087.22</v>
      </c>
      <c r="J268" s="18">
        <v>0.4158282557661479</v>
      </c>
      <c r="K268" s="9">
        <v>7</v>
      </c>
      <c r="L268" s="18">
        <v>0.36842105263157893</v>
      </c>
      <c r="M268" s="2"/>
      <c r="N268" s="2"/>
      <c r="O268" s="8" t="s">
        <v>139</v>
      </c>
      <c r="P268" s="7">
        <v>1832194.39</v>
      </c>
      <c r="Q268" s="18">
        <v>0.77210294841447769</v>
      </c>
      <c r="R268" s="9">
        <v>15</v>
      </c>
      <c r="S268" s="18">
        <v>0.75</v>
      </c>
      <c r="T268" s="2"/>
      <c r="U268" s="2"/>
      <c r="V268" s="8" t="s">
        <v>139</v>
      </c>
      <c r="W268" s="7">
        <v>956102.08</v>
      </c>
      <c r="X268" s="18">
        <v>0.42561532174075639</v>
      </c>
      <c r="Y268" s="9">
        <v>7</v>
      </c>
      <c r="Z268" s="18">
        <v>0.36842105263157893</v>
      </c>
    </row>
    <row r="269" spans="1:26" ht="17.5" x14ac:dyDescent="0.35">
      <c r="A269" s="8" t="s">
        <v>140</v>
      </c>
      <c r="B269" s="7">
        <v>373968.7</v>
      </c>
      <c r="C269" s="18">
        <v>0.16442021424322525</v>
      </c>
      <c r="D269" s="9">
        <v>2</v>
      </c>
      <c r="E269" s="18">
        <v>0.125</v>
      </c>
      <c r="F269" s="2"/>
      <c r="G269" s="2"/>
      <c r="H269" s="8" t="s">
        <v>140</v>
      </c>
      <c r="I269" s="7">
        <v>0</v>
      </c>
      <c r="J269" s="18">
        <v>0</v>
      </c>
      <c r="K269" s="9">
        <v>0</v>
      </c>
      <c r="L269" s="18">
        <v>0</v>
      </c>
      <c r="M269" s="2"/>
      <c r="N269" s="2"/>
      <c r="O269" s="8" t="s">
        <v>140</v>
      </c>
      <c r="P269" s="7">
        <v>128073.02</v>
      </c>
      <c r="Q269" s="18">
        <v>5.3971105300866226E-2</v>
      </c>
      <c r="R269" s="9">
        <v>1</v>
      </c>
      <c r="S269" s="18">
        <v>0.05</v>
      </c>
      <c r="T269" s="2"/>
      <c r="U269" s="2"/>
      <c r="V269" s="8" t="s">
        <v>140</v>
      </c>
      <c r="W269" s="7">
        <v>278563.82</v>
      </c>
      <c r="X269" s="18">
        <v>0.12400457268604012</v>
      </c>
      <c r="Y269" s="9">
        <v>3</v>
      </c>
      <c r="Z269" s="18">
        <v>0.15789473684210525</v>
      </c>
    </row>
    <row r="270" spans="1:26" ht="17.5" x14ac:dyDescent="0.35">
      <c r="A270" s="8"/>
      <c r="B270" s="7"/>
      <c r="C270" s="21"/>
      <c r="D270" s="9"/>
      <c r="E270" s="21"/>
      <c r="F270" s="2"/>
      <c r="G270" s="2"/>
      <c r="H270" s="8"/>
      <c r="I270" s="7"/>
      <c r="J270" s="21"/>
      <c r="K270" s="9"/>
      <c r="L270" s="21"/>
      <c r="M270" s="2"/>
      <c r="N270" s="2"/>
      <c r="O270" s="8"/>
      <c r="P270" s="7"/>
      <c r="Q270" s="21"/>
      <c r="R270" s="9"/>
      <c r="S270" s="21"/>
      <c r="T270" s="2"/>
      <c r="U270" s="2"/>
      <c r="V270" s="8"/>
      <c r="W270" s="7"/>
      <c r="X270" s="21"/>
      <c r="Y270" s="9"/>
      <c r="Z270" s="21"/>
    </row>
    <row r="271" spans="1:26" ht="18.5" thickBot="1" x14ac:dyDescent="0.45">
      <c r="A271" s="22"/>
      <c r="B271" s="23">
        <f>SUM(B262:B270)</f>
        <v>2274469.12</v>
      </c>
      <c r="C271" s="24"/>
      <c r="D271" s="25">
        <f>SUM(D262:D270)</f>
        <v>16</v>
      </c>
      <c r="E271" s="24"/>
      <c r="F271" s="2"/>
      <c r="G271" s="2"/>
      <c r="H271" s="22"/>
      <c r="I271" s="23">
        <f>SUM(I262:I270)</f>
        <v>2224685.81</v>
      </c>
      <c r="J271" s="24"/>
      <c r="K271" s="25">
        <f>SUM(K262:K270)</f>
        <v>19</v>
      </c>
      <c r="L271" s="24"/>
      <c r="M271" s="2"/>
      <c r="N271" s="2"/>
      <c r="O271" s="22"/>
      <c r="P271" s="23">
        <v>2372992.35</v>
      </c>
      <c r="Q271" s="24"/>
      <c r="R271" s="25">
        <v>20</v>
      </c>
      <c r="S271" s="24"/>
      <c r="T271" s="2"/>
      <c r="U271" s="2"/>
      <c r="V271" s="22"/>
      <c r="W271" s="23">
        <v>2246399.58</v>
      </c>
      <c r="X271" s="24"/>
      <c r="Y271" s="25">
        <v>19</v>
      </c>
      <c r="Z271" s="24"/>
    </row>
    <row r="272" spans="1:26" ht="18" thickTop="1" x14ac:dyDescent="0.35">
      <c r="A272" s="8"/>
      <c r="B272" s="7"/>
      <c r="C272" s="8"/>
      <c r="D272" s="9"/>
      <c r="E272" s="8"/>
      <c r="F272" s="2"/>
      <c r="G272" s="2"/>
      <c r="H272" s="8"/>
      <c r="I272" s="7"/>
      <c r="J272" s="8"/>
      <c r="K272" s="9"/>
      <c r="L272" s="8"/>
      <c r="M272" s="2"/>
      <c r="N272" s="2"/>
      <c r="O272" s="8"/>
      <c r="P272" s="7"/>
      <c r="Q272" s="8"/>
      <c r="R272" s="9"/>
      <c r="S272" s="8"/>
      <c r="T272" s="2"/>
      <c r="U272" s="2"/>
      <c r="V272" s="8"/>
      <c r="W272" s="7"/>
      <c r="X272" s="8"/>
      <c r="Y272" s="9"/>
      <c r="Z272" s="8"/>
    </row>
    <row r="273" spans="1:26" ht="18" x14ac:dyDescent="0.4">
      <c r="A273" s="22" t="s">
        <v>88</v>
      </c>
      <c r="B273" s="7"/>
      <c r="C273" s="8"/>
      <c r="D273" s="38">
        <v>11.976434336930989</v>
      </c>
      <c r="E273" s="8"/>
      <c r="F273" s="2"/>
      <c r="G273" s="2"/>
      <c r="H273" s="22" t="s">
        <v>88</v>
      </c>
      <c r="I273" s="7"/>
      <c r="J273" s="8"/>
      <c r="K273" s="38">
        <v>5.7154967032810315</v>
      </c>
      <c r="L273" s="8"/>
      <c r="M273" s="2"/>
      <c r="N273" s="2"/>
      <c r="O273" s="22" t="s">
        <v>88</v>
      </c>
      <c r="P273" s="7"/>
      <c r="Q273" s="8"/>
      <c r="R273" s="38">
        <v>7.7443952045482591</v>
      </c>
      <c r="S273" s="8"/>
      <c r="T273" s="2"/>
      <c r="U273" s="2"/>
      <c r="V273" s="22" t="s">
        <v>88</v>
      </c>
      <c r="W273" s="7"/>
      <c r="X273" s="8"/>
      <c r="Y273" s="38">
        <v>7.2453403392810296</v>
      </c>
      <c r="Z273" s="8"/>
    </row>
    <row r="274" spans="1:26" ht="18" x14ac:dyDescent="0.4">
      <c r="A274" s="22"/>
      <c r="B274" s="7"/>
      <c r="C274" s="8"/>
      <c r="D274" s="38"/>
      <c r="E274" s="8"/>
      <c r="F274" s="2"/>
      <c r="G274" s="2"/>
      <c r="H274" s="22"/>
      <c r="I274" s="7"/>
      <c r="J274" s="8"/>
      <c r="K274" s="38"/>
      <c r="L274" s="8"/>
      <c r="M274" s="2"/>
      <c r="N274" s="2"/>
      <c r="O274" s="22"/>
      <c r="P274" s="7"/>
      <c r="Q274" s="8"/>
      <c r="R274" s="38"/>
      <c r="S274" s="8"/>
      <c r="T274" s="2"/>
      <c r="U274" s="2"/>
      <c r="V274" s="22"/>
      <c r="W274" s="7"/>
      <c r="X274" s="8"/>
      <c r="Y274" s="38"/>
      <c r="Z274" s="8"/>
    </row>
    <row r="275" spans="1:26" ht="18" x14ac:dyDescent="0.4">
      <c r="A275" s="22"/>
      <c r="B275" s="7"/>
      <c r="C275" s="8"/>
      <c r="D275" s="38"/>
      <c r="E275" s="8"/>
      <c r="F275" s="2"/>
      <c r="G275" s="2"/>
      <c r="H275" s="22"/>
      <c r="I275" s="7"/>
      <c r="J275" s="8"/>
      <c r="K275" s="38"/>
      <c r="L275" s="8"/>
      <c r="M275" s="2"/>
      <c r="N275" s="2"/>
      <c r="O275" s="22"/>
      <c r="P275" s="7"/>
      <c r="Q275" s="8"/>
      <c r="R275" s="38"/>
      <c r="S275" s="8"/>
      <c r="T275" s="2"/>
      <c r="U275" s="2"/>
      <c r="V275" s="22"/>
      <c r="W275" s="7"/>
      <c r="X275" s="8"/>
      <c r="Y275" s="38"/>
      <c r="Z275" s="8"/>
    </row>
    <row r="276" spans="1:26" ht="18" x14ac:dyDescent="0.4">
      <c r="A276" s="22"/>
      <c r="B276" s="7"/>
      <c r="C276" s="8"/>
      <c r="D276" s="38"/>
      <c r="E276" s="8"/>
      <c r="F276" s="2"/>
      <c r="G276" s="2"/>
      <c r="H276" s="22"/>
      <c r="I276" s="7"/>
      <c r="J276" s="8"/>
      <c r="K276" s="38"/>
      <c r="L276" s="8"/>
      <c r="M276" s="2"/>
      <c r="N276" s="2"/>
      <c r="O276" s="22"/>
      <c r="P276" s="7"/>
      <c r="Q276" s="8"/>
      <c r="R276" s="38"/>
      <c r="S276" s="8"/>
      <c r="T276" s="2"/>
      <c r="U276" s="2"/>
      <c r="V276" s="22"/>
      <c r="W276" s="7"/>
      <c r="X276" s="8"/>
      <c r="Y276" s="38"/>
      <c r="Z276" s="8"/>
    </row>
    <row r="277" spans="1:26" ht="18" x14ac:dyDescent="0.4">
      <c r="A277" s="22"/>
      <c r="B277" s="7"/>
      <c r="C277" s="8"/>
      <c r="D277" s="38"/>
      <c r="E277" s="8"/>
      <c r="F277" s="2"/>
      <c r="G277" s="2"/>
      <c r="H277" s="22"/>
      <c r="I277" s="7"/>
      <c r="J277" s="8"/>
      <c r="K277" s="38"/>
      <c r="L277" s="8"/>
      <c r="M277" s="2"/>
      <c r="N277" s="2"/>
      <c r="O277" s="22"/>
      <c r="P277" s="7"/>
      <c r="Q277" s="8"/>
      <c r="R277" s="38"/>
      <c r="S277" s="8"/>
      <c r="T277" s="2"/>
      <c r="U277" s="2"/>
      <c r="V277" s="22"/>
      <c r="W277" s="7"/>
      <c r="X277" s="8"/>
      <c r="Y277" s="38"/>
      <c r="Z277" s="8"/>
    </row>
    <row r="278" spans="1:26" ht="18" x14ac:dyDescent="0.4">
      <c r="A278" s="22"/>
      <c r="B278" s="7"/>
      <c r="C278" s="8"/>
      <c r="D278" s="38"/>
      <c r="E278" s="8"/>
      <c r="F278" s="2"/>
      <c r="G278" s="2"/>
      <c r="H278" s="22"/>
      <c r="I278" s="7"/>
      <c r="J278" s="8"/>
      <c r="K278" s="38"/>
      <c r="L278" s="8"/>
      <c r="M278" s="2"/>
      <c r="N278" s="2"/>
      <c r="O278" s="22"/>
      <c r="P278" s="7"/>
      <c r="Q278" s="8"/>
      <c r="R278" s="38"/>
      <c r="S278" s="8"/>
      <c r="T278" s="2"/>
      <c r="U278" s="2"/>
      <c r="V278" s="6" t="s">
        <v>229</v>
      </c>
      <c r="W278" s="7"/>
      <c r="X278" s="8"/>
      <c r="Y278" s="9"/>
      <c r="Z278" s="8"/>
    </row>
    <row r="279" spans="1:26" ht="18" x14ac:dyDescent="0.4">
      <c r="A279" s="22"/>
      <c r="B279" s="7"/>
      <c r="C279" s="8"/>
      <c r="D279" s="38"/>
      <c r="E279" s="8"/>
      <c r="F279" s="2"/>
      <c r="G279" s="2"/>
      <c r="H279" s="22"/>
      <c r="I279" s="7"/>
      <c r="J279" s="8"/>
      <c r="K279" s="38"/>
      <c r="L279" s="8"/>
      <c r="M279" s="2"/>
      <c r="N279" s="2"/>
      <c r="O279" s="22"/>
      <c r="P279" s="7"/>
      <c r="Q279" s="8"/>
      <c r="R279" s="38"/>
      <c r="S279" s="8"/>
      <c r="T279" s="2"/>
      <c r="U279" s="2"/>
      <c r="V279" s="6" t="s">
        <v>230</v>
      </c>
      <c r="W279" s="11"/>
      <c r="X279" s="10"/>
      <c r="Y279" s="12"/>
      <c r="Z279" s="10"/>
    </row>
    <row r="280" spans="1:26" ht="18" x14ac:dyDescent="0.4">
      <c r="A280" s="22"/>
      <c r="B280" s="7"/>
      <c r="C280" s="8"/>
      <c r="D280" s="38"/>
      <c r="E280" s="8"/>
      <c r="F280" s="2"/>
      <c r="G280" s="2"/>
      <c r="H280" s="22"/>
      <c r="I280" s="7"/>
      <c r="J280" s="8"/>
      <c r="K280" s="38"/>
      <c r="L280" s="8"/>
      <c r="M280" s="2"/>
      <c r="N280" s="2"/>
      <c r="O280" s="22"/>
      <c r="P280" s="7"/>
      <c r="Q280" s="8"/>
      <c r="R280" s="38"/>
      <c r="S280" s="8"/>
      <c r="T280" s="2"/>
      <c r="U280" s="2"/>
      <c r="V280" s="10"/>
      <c r="W280" s="11"/>
      <c r="X280" s="10"/>
      <c r="Y280" s="12"/>
      <c r="Z280" s="10"/>
    </row>
    <row r="281" spans="1:26" ht="36" x14ac:dyDescent="0.4">
      <c r="A281" s="22"/>
      <c r="B281" s="7"/>
      <c r="C281" s="8"/>
      <c r="D281" s="38"/>
      <c r="E281" s="8"/>
      <c r="F281" s="2"/>
      <c r="G281" s="2"/>
      <c r="H281" s="22"/>
      <c r="I281" s="7"/>
      <c r="J281" s="8"/>
      <c r="K281" s="38"/>
      <c r="L281" s="8"/>
      <c r="M281" s="2"/>
      <c r="N281" s="2"/>
      <c r="O281" s="22"/>
      <c r="P281" s="7"/>
      <c r="Q281" s="8"/>
      <c r="R281" s="38"/>
      <c r="S281" s="8"/>
      <c r="T281" s="2"/>
      <c r="U281" s="2"/>
      <c r="V281" s="13" t="s">
        <v>76</v>
      </c>
      <c r="W281" s="14" t="s">
        <v>114</v>
      </c>
      <c r="X281" s="15" t="s">
        <v>70</v>
      </c>
      <c r="Y281" s="16" t="s">
        <v>71</v>
      </c>
      <c r="Z281" s="15" t="s">
        <v>70</v>
      </c>
    </row>
    <row r="282" spans="1:26" ht="18" x14ac:dyDescent="0.4">
      <c r="A282" s="22"/>
      <c r="B282" s="7"/>
      <c r="C282" s="8"/>
      <c r="D282" s="38"/>
      <c r="E282" s="8"/>
      <c r="F282" s="2"/>
      <c r="G282" s="2"/>
      <c r="H282" s="22"/>
      <c r="I282" s="7"/>
      <c r="J282" s="8"/>
      <c r="K282" s="38"/>
      <c r="L282" s="8"/>
      <c r="M282" s="2"/>
      <c r="N282" s="2"/>
      <c r="O282" s="22"/>
      <c r="P282" s="7"/>
      <c r="Q282" s="8"/>
      <c r="R282" s="38"/>
      <c r="S282" s="8"/>
      <c r="T282" s="2"/>
      <c r="U282" s="2"/>
      <c r="V282" s="10"/>
      <c r="W282" s="11"/>
      <c r="X282" s="10"/>
      <c r="Y282" s="12"/>
      <c r="Z282" s="10"/>
    </row>
    <row r="283" spans="1:26" ht="18" x14ac:dyDescent="0.4">
      <c r="A283" s="22"/>
      <c r="B283" s="7"/>
      <c r="C283" s="8"/>
      <c r="D283" s="38"/>
      <c r="E283" s="8"/>
      <c r="F283" s="2"/>
      <c r="G283" s="2"/>
      <c r="H283" s="22"/>
      <c r="I283" s="7"/>
      <c r="J283" s="8"/>
      <c r="K283" s="38"/>
      <c r="L283" s="8"/>
      <c r="M283" s="2"/>
      <c r="N283" s="2"/>
      <c r="O283" s="22"/>
      <c r="P283" s="7"/>
      <c r="Q283" s="8"/>
      <c r="R283" s="38"/>
      <c r="S283" s="8"/>
      <c r="T283" s="2"/>
      <c r="U283" s="2"/>
      <c r="V283" s="8" t="s">
        <v>16</v>
      </c>
      <c r="W283" s="7">
        <v>1101022.56</v>
      </c>
      <c r="X283" s="18">
        <v>0.26278476898896042</v>
      </c>
      <c r="Y283" s="9">
        <v>12</v>
      </c>
      <c r="Z283" s="18">
        <v>1.038961038961039E-2</v>
      </c>
    </row>
    <row r="284" spans="1:26" ht="18" x14ac:dyDescent="0.4">
      <c r="A284" s="22"/>
      <c r="B284" s="7"/>
      <c r="C284" s="8"/>
      <c r="D284" s="38"/>
      <c r="E284" s="8"/>
      <c r="F284" s="2"/>
      <c r="G284" s="2"/>
      <c r="H284" s="22"/>
      <c r="I284" s="7"/>
      <c r="J284" s="8"/>
      <c r="K284" s="38"/>
      <c r="L284" s="8"/>
      <c r="M284" s="2"/>
      <c r="N284" s="2"/>
      <c r="O284" s="22"/>
      <c r="P284" s="7"/>
      <c r="Q284" s="8"/>
      <c r="R284" s="38"/>
      <c r="S284" s="8"/>
      <c r="T284" s="2"/>
      <c r="U284" s="2"/>
      <c r="V284" s="8" t="s">
        <v>17</v>
      </c>
      <c r="W284" s="7">
        <v>1026009.25</v>
      </c>
      <c r="X284" s="18">
        <v>0.24488108921381824</v>
      </c>
      <c r="Y284" s="9">
        <v>9</v>
      </c>
      <c r="Z284" s="18">
        <v>7.7922077922077922E-3</v>
      </c>
    </row>
    <row r="285" spans="1:26" ht="18" x14ac:dyDescent="0.4">
      <c r="A285" s="22"/>
      <c r="B285" s="7"/>
      <c r="C285" s="8"/>
      <c r="D285" s="38"/>
      <c r="E285" s="8"/>
      <c r="F285" s="2"/>
      <c r="G285" s="2"/>
      <c r="H285" s="22"/>
      <c r="I285" s="7"/>
      <c r="J285" s="8"/>
      <c r="K285" s="38"/>
      <c r="L285" s="8"/>
      <c r="M285" s="2"/>
      <c r="N285" s="2"/>
      <c r="O285" s="22"/>
      <c r="P285" s="7"/>
      <c r="Q285" s="8"/>
      <c r="R285" s="38"/>
      <c r="S285" s="8"/>
      <c r="T285" s="2"/>
      <c r="U285" s="2"/>
      <c r="V285" s="8" t="s">
        <v>18</v>
      </c>
      <c r="W285" s="7">
        <v>0</v>
      </c>
      <c r="X285" s="18">
        <v>0</v>
      </c>
      <c r="Y285" s="9">
        <v>0</v>
      </c>
      <c r="Z285" s="18">
        <v>0</v>
      </c>
    </row>
    <row r="286" spans="1:26" ht="18" x14ac:dyDescent="0.4">
      <c r="A286" s="22"/>
      <c r="B286" s="7"/>
      <c r="C286" s="8"/>
      <c r="D286" s="38"/>
      <c r="E286" s="8"/>
      <c r="F286" s="2"/>
      <c r="G286" s="2"/>
      <c r="H286" s="22"/>
      <c r="I286" s="7"/>
      <c r="J286" s="8"/>
      <c r="K286" s="38"/>
      <c r="L286" s="8"/>
      <c r="M286" s="2"/>
      <c r="N286" s="2"/>
      <c r="O286" s="22"/>
      <c r="P286" s="7"/>
      <c r="Q286" s="8"/>
      <c r="R286" s="38"/>
      <c r="S286" s="8"/>
      <c r="T286" s="2"/>
      <c r="U286" s="2"/>
      <c r="V286" s="8" t="s">
        <v>19</v>
      </c>
      <c r="W286" s="7">
        <v>270925.21000000002</v>
      </c>
      <c r="X286" s="18">
        <v>6.4662633909277567E-2</v>
      </c>
      <c r="Y286" s="9">
        <v>3</v>
      </c>
      <c r="Z286" s="18">
        <v>2.5974025974025974E-3</v>
      </c>
    </row>
    <row r="287" spans="1:26" ht="18" x14ac:dyDescent="0.4">
      <c r="A287" s="22"/>
      <c r="B287" s="7"/>
      <c r="C287" s="8"/>
      <c r="D287" s="38"/>
      <c r="E287" s="8"/>
      <c r="F287" s="2"/>
      <c r="G287" s="2"/>
      <c r="H287" s="22"/>
      <c r="I287" s="7"/>
      <c r="J287" s="8"/>
      <c r="K287" s="38"/>
      <c r="L287" s="8"/>
      <c r="M287" s="2"/>
      <c r="N287" s="2"/>
      <c r="O287" s="22"/>
      <c r="P287" s="7"/>
      <c r="Q287" s="8"/>
      <c r="R287" s="38"/>
      <c r="S287" s="8"/>
      <c r="T287" s="2"/>
      <c r="U287" s="2"/>
      <c r="V287" s="8" t="s">
        <v>20</v>
      </c>
      <c r="W287" s="7">
        <v>361899.4</v>
      </c>
      <c r="X287" s="18">
        <v>8.6375750762312617E-2</v>
      </c>
      <c r="Y287" s="9">
        <v>3</v>
      </c>
      <c r="Z287" s="18">
        <v>2.5974025974025974E-3</v>
      </c>
    </row>
    <row r="288" spans="1:26" ht="18" x14ac:dyDescent="0.4">
      <c r="A288" s="22"/>
      <c r="B288" s="7"/>
      <c r="C288" s="8"/>
      <c r="D288" s="38"/>
      <c r="E288" s="8"/>
      <c r="F288" s="2"/>
      <c r="G288" s="2"/>
      <c r="H288" s="22"/>
      <c r="I288" s="7"/>
      <c r="J288" s="8"/>
      <c r="K288" s="38"/>
      <c r="L288" s="8"/>
      <c r="M288" s="2"/>
      <c r="N288" s="2"/>
      <c r="O288" s="22"/>
      <c r="P288" s="7"/>
      <c r="Q288" s="8"/>
      <c r="R288" s="38"/>
      <c r="S288" s="8"/>
      <c r="T288" s="2"/>
      <c r="U288" s="2"/>
      <c r="V288" s="8" t="s">
        <v>21</v>
      </c>
      <c r="W288" s="7">
        <v>90553.27</v>
      </c>
      <c r="X288" s="18">
        <v>2.1612654456548974E-2</v>
      </c>
      <c r="Y288" s="9">
        <v>1</v>
      </c>
      <c r="Z288" s="18">
        <v>8.658008658008658E-4</v>
      </c>
    </row>
    <row r="289" spans="1:26" ht="18" x14ac:dyDescent="0.4">
      <c r="A289" s="22"/>
      <c r="B289" s="7"/>
      <c r="C289" s="8"/>
      <c r="D289" s="38"/>
      <c r="E289" s="8"/>
      <c r="F289" s="2"/>
      <c r="G289" s="2"/>
      <c r="H289" s="22"/>
      <c r="I289" s="7"/>
      <c r="J289" s="8"/>
      <c r="K289" s="38"/>
      <c r="L289" s="8"/>
      <c r="M289" s="2"/>
      <c r="N289" s="2"/>
      <c r="O289" s="22"/>
      <c r="P289" s="7"/>
      <c r="Q289" s="8"/>
      <c r="R289" s="38"/>
      <c r="S289" s="8"/>
      <c r="T289" s="2"/>
      <c r="U289" s="2"/>
      <c r="V289" s="8" t="s">
        <v>139</v>
      </c>
      <c r="W289" s="7">
        <v>956102.08</v>
      </c>
      <c r="X289" s="18">
        <v>0.22819610909940352</v>
      </c>
      <c r="Y289" s="9">
        <v>7</v>
      </c>
      <c r="Z289" s="18">
        <v>6.0606060606060606E-3</v>
      </c>
    </row>
    <row r="290" spans="1:26" ht="18" x14ac:dyDescent="0.4">
      <c r="A290" s="22"/>
      <c r="B290" s="7"/>
      <c r="C290" s="8"/>
      <c r="D290" s="38"/>
      <c r="E290" s="8"/>
      <c r="F290" s="2"/>
      <c r="G290" s="2"/>
      <c r="H290" s="22"/>
      <c r="I290" s="7"/>
      <c r="J290" s="8"/>
      <c r="K290" s="38"/>
      <c r="L290" s="8"/>
      <c r="M290" s="2"/>
      <c r="N290" s="2"/>
      <c r="O290" s="22"/>
      <c r="P290" s="7"/>
      <c r="Q290" s="8"/>
      <c r="R290" s="38"/>
      <c r="S290" s="8"/>
      <c r="T290" s="2"/>
      <c r="U290" s="2"/>
      <c r="V290" s="8" t="s">
        <v>140</v>
      </c>
      <c r="W290" s="7">
        <v>383314.62</v>
      </c>
      <c r="X290" s="18">
        <v>9.1486993569678668E-2</v>
      </c>
      <c r="Y290" s="9">
        <v>4</v>
      </c>
      <c r="Z290" s="18">
        <v>3.4632034632034632E-3</v>
      </c>
    </row>
    <row r="291" spans="1:26" ht="18" x14ac:dyDescent="0.4">
      <c r="A291" s="22"/>
      <c r="B291" s="7"/>
      <c r="C291" s="8"/>
      <c r="D291" s="38"/>
      <c r="E291" s="8"/>
      <c r="F291" s="2"/>
      <c r="G291" s="2"/>
      <c r="H291" s="22"/>
      <c r="I291" s="7"/>
      <c r="J291" s="8"/>
      <c r="K291" s="38"/>
      <c r="L291" s="8"/>
      <c r="M291" s="2"/>
      <c r="N291" s="2"/>
      <c r="O291" s="22"/>
      <c r="P291" s="7"/>
      <c r="Q291" s="8"/>
      <c r="R291" s="38"/>
      <c r="S291" s="8"/>
      <c r="T291" s="2"/>
      <c r="U291" s="2"/>
      <c r="V291" s="8"/>
      <c r="W291" s="7"/>
      <c r="X291" s="21"/>
      <c r="Y291" s="9"/>
      <c r="Z291" s="21"/>
    </row>
    <row r="292" spans="1:26" ht="18.5" thickBot="1" x14ac:dyDescent="0.45">
      <c r="A292" s="22"/>
      <c r="B292" s="7"/>
      <c r="C292" s="8"/>
      <c r="D292" s="38"/>
      <c r="E292" s="8"/>
      <c r="F292" s="2"/>
      <c r="G292" s="2"/>
      <c r="H292" s="22"/>
      <c r="I292" s="7"/>
      <c r="J292" s="8"/>
      <c r="K292" s="38"/>
      <c r="L292" s="8"/>
      <c r="M292" s="2"/>
      <c r="N292" s="2"/>
      <c r="O292" s="22"/>
      <c r="P292" s="7"/>
      <c r="Q292" s="8"/>
      <c r="R292" s="38"/>
      <c r="S292" s="8"/>
      <c r="T292" s="2"/>
      <c r="U292" s="2"/>
      <c r="V292" s="22"/>
      <c r="W292" s="23">
        <v>4189826.39</v>
      </c>
      <c r="X292" s="24"/>
      <c r="Y292" s="25">
        <v>39</v>
      </c>
      <c r="Z292" s="24"/>
    </row>
    <row r="293" spans="1:26" ht="18" thickTop="1" x14ac:dyDescent="0.35">
      <c r="A293" s="39"/>
      <c r="B293" s="40"/>
      <c r="C293" s="39"/>
      <c r="D293" s="41"/>
      <c r="E293" s="39"/>
      <c r="F293" s="2"/>
      <c r="G293" s="2"/>
      <c r="H293" s="39"/>
      <c r="I293" s="40"/>
      <c r="J293" s="39"/>
      <c r="K293" s="41"/>
      <c r="L293" s="39"/>
      <c r="M293" s="2"/>
      <c r="N293" s="2"/>
      <c r="O293" s="39"/>
      <c r="P293" s="40"/>
      <c r="Q293" s="39"/>
      <c r="R293" s="41"/>
      <c r="S293" s="39"/>
      <c r="T293" s="2"/>
      <c r="U293" s="2"/>
      <c r="V293" s="8"/>
      <c r="W293" s="7"/>
      <c r="X293" s="8"/>
      <c r="Y293" s="9"/>
      <c r="Z293" s="8"/>
    </row>
    <row r="294" spans="1:26" ht="18" x14ac:dyDescent="0.4">
      <c r="A294" s="39"/>
      <c r="B294" s="40"/>
      <c r="C294" s="39"/>
      <c r="D294" s="41"/>
      <c r="E294" s="39"/>
      <c r="F294" s="2"/>
      <c r="G294" s="2"/>
      <c r="H294" s="39"/>
      <c r="I294" s="40"/>
      <c r="J294" s="39"/>
      <c r="K294" s="41"/>
      <c r="L294" s="39"/>
      <c r="M294" s="2"/>
      <c r="N294" s="2"/>
      <c r="O294" s="39"/>
      <c r="P294" s="40"/>
      <c r="Q294" s="39"/>
      <c r="R294" s="41"/>
      <c r="S294" s="39"/>
      <c r="T294" s="2"/>
      <c r="U294" s="2"/>
      <c r="V294" s="22" t="s">
        <v>231</v>
      </c>
      <c r="W294" s="7"/>
      <c r="X294" s="8"/>
      <c r="Y294" s="28">
        <v>3.3235339809990515E-2</v>
      </c>
      <c r="Z294" s="8"/>
    </row>
    <row r="295" spans="1:26" ht="18" x14ac:dyDescent="0.4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22"/>
      <c r="W295" s="7"/>
      <c r="X295" s="8"/>
      <c r="Y295" s="28"/>
      <c r="Z295" s="8"/>
    </row>
    <row r="296" spans="1:26" ht="18" x14ac:dyDescent="0.4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22"/>
      <c r="W296" s="7"/>
      <c r="X296" s="8"/>
      <c r="Y296" s="28"/>
      <c r="Z296" s="8"/>
    </row>
    <row r="297" spans="1:26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</row>
    <row r="298" spans="1:26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</row>
    <row r="299" spans="1:26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</row>
    <row r="300" spans="1:26" ht="36" x14ac:dyDescent="0.4">
      <c r="A300" s="13" t="s">
        <v>168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168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168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168</v>
      </c>
      <c r="W300" s="14" t="s">
        <v>114</v>
      </c>
      <c r="X300" s="15" t="s">
        <v>70</v>
      </c>
      <c r="Y300" s="16" t="s">
        <v>71</v>
      </c>
      <c r="Z300" s="15" t="s">
        <v>70</v>
      </c>
    </row>
    <row r="301" spans="1:26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</row>
    <row r="302" spans="1:26" ht="17.5" x14ac:dyDescent="0.35">
      <c r="A302" s="8" t="s">
        <v>91</v>
      </c>
      <c r="B302" s="7">
        <v>2639001.09</v>
      </c>
      <c r="C302" s="18">
        <v>2.0054259185518251E-2</v>
      </c>
      <c r="D302" s="9">
        <v>39</v>
      </c>
      <c r="E302" s="18">
        <v>3.2554257095158599E-2</v>
      </c>
      <c r="F302" s="2"/>
      <c r="G302" s="2"/>
      <c r="H302" s="8" t="s">
        <v>91</v>
      </c>
      <c r="I302" s="7">
        <v>2477734.17</v>
      </c>
      <c r="J302" s="18">
        <v>1.9099587996480115E-2</v>
      </c>
      <c r="K302" s="9">
        <v>37</v>
      </c>
      <c r="L302" s="18">
        <v>3.125E-2</v>
      </c>
      <c r="M302" s="2"/>
      <c r="N302" s="2"/>
      <c r="O302" s="8" t="s">
        <v>91</v>
      </c>
      <c r="P302" s="7">
        <v>2177942.6</v>
      </c>
      <c r="Q302" s="18">
        <v>1.7019712584496121E-2</v>
      </c>
      <c r="R302" s="9">
        <v>30</v>
      </c>
      <c r="S302" s="18">
        <v>2.5662959794696322E-2</v>
      </c>
      <c r="T302" s="2"/>
      <c r="U302" s="2"/>
      <c r="V302" s="8" t="s">
        <v>91</v>
      </c>
      <c r="W302" s="7">
        <v>2085985.51</v>
      </c>
      <c r="X302" s="18">
        <v>1.6546852019700586E-2</v>
      </c>
      <c r="Y302" s="9">
        <v>29</v>
      </c>
      <c r="Z302" s="18">
        <v>2.5108225108225107E-2</v>
      </c>
    </row>
    <row r="303" spans="1:26" ht="17.5" x14ac:dyDescent="0.35">
      <c r="A303" s="8" t="s">
        <v>92</v>
      </c>
      <c r="B303" s="7">
        <v>77692279.61999993</v>
      </c>
      <c r="C303" s="18">
        <v>0.59039805558141545</v>
      </c>
      <c r="D303" s="9">
        <v>691</v>
      </c>
      <c r="E303" s="18">
        <v>0.57679465776293826</v>
      </c>
      <c r="F303" s="2"/>
      <c r="G303" s="2"/>
      <c r="H303" s="8" t="s">
        <v>92</v>
      </c>
      <c r="I303" s="7">
        <v>76345850.149999902</v>
      </c>
      <c r="J303" s="18">
        <v>0.58851118927984436</v>
      </c>
      <c r="K303" s="9">
        <v>682</v>
      </c>
      <c r="L303" s="18">
        <v>0.57601351351351349</v>
      </c>
      <c r="M303" s="2"/>
      <c r="N303" s="2"/>
      <c r="O303" s="8" t="s">
        <v>92</v>
      </c>
      <c r="P303" s="7">
        <v>75459826.509999946</v>
      </c>
      <c r="Q303" s="18">
        <v>0.5896870555156688</v>
      </c>
      <c r="R303" s="9">
        <v>676</v>
      </c>
      <c r="S303" s="18">
        <v>0.57827202737382377</v>
      </c>
      <c r="T303" s="2"/>
      <c r="U303" s="2"/>
      <c r="V303" s="8" t="s">
        <v>92</v>
      </c>
      <c r="W303" s="7">
        <v>74626515.270000026</v>
      </c>
      <c r="X303" s="18">
        <v>0.59196667426449023</v>
      </c>
      <c r="Y303" s="9">
        <v>670</v>
      </c>
      <c r="Z303" s="18">
        <v>0.58008658008658009</v>
      </c>
    </row>
    <row r="304" spans="1:26" ht="17.5" x14ac:dyDescent="0.35">
      <c r="A304" s="8" t="s">
        <v>93</v>
      </c>
      <c r="B304" s="7">
        <v>51261767.209999911</v>
      </c>
      <c r="C304" s="18">
        <v>0.38954768523306632</v>
      </c>
      <c r="D304" s="9">
        <v>468</v>
      </c>
      <c r="E304" s="18">
        <v>0.39065108514190316</v>
      </c>
      <c r="F304" s="2"/>
      <c r="G304" s="2"/>
      <c r="H304" s="8" t="s">
        <v>93</v>
      </c>
      <c r="I304" s="7">
        <v>50903516.099999934</v>
      </c>
      <c r="J304" s="18">
        <v>0.39238922272367549</v>
      </c>
      <c r="K304" s="9">
        <v>465</v>
      </c>
      <c r="L304" s="18">
        <v>0.39273648648648651</v>
      </c>
      <c r="M304" s="2"/>
      <c r="N304" s="2"/>
      <c r="O304" s="8" t="s">
        <v>93</v>
      </c>
      <c r="P304" s="7">
        <v>50328116.869999968</v>
      </c>
      <c r="Q304" s="18">
        <v>0.39329323189983517</v>
      </c>
      <c r="R304" s="9">
        <v>463</v>
      </c>
      <c r="S304" s="18">
        <v>0.39606501283147988</v>
      </c>
      <c r="T304" s="2"/>
      <c r="U304" s="2"/>
      <c r="V304" s="8" t="s">
        <v>93</v>
      </c>
      <c r="W304" s="7">
        <v>49352898.70000001</v>
      </c>
      <c r="X304" s="18">
        <v>0.39148647371580908</v>
      </c>
      <c r="Y304" s="9">
        <v>456</v>
      </c>
      <c r="Z304" s="18">
        <v>0.39480519480519483</v>
      </c>
    </row>
    <row r="305" spans="1:26" ht="17.5" x14ac:dyDescent="0.35">
      <c r="A305" s="8"/>
      <c r="B305" s="45"/>
      <c r="C305" s="21"/>
      <c r="D305" s="9"/>
      <c r="E305" s="21"/>
      <c r="F305" s="2"/>
      <c r="G305" s="2"/>
      <c r="H305" s="8"/>
      <c r="I305" s="45"/>
      <c r="J305" s="21"/>
      <c r="K305" s="9"/>
      <c r="L305" s="21"/>
      <c r="M305" s="2"/>
      <c r="N305" s="2"/>
      <c r="O305" s="8"/>
      <c r="P305" s="45"/>
      <c r="Q305" s="21"/>
      <c r="R305" s="9"/>
      <c r="S305" s="21"/>
      <c r="T305" s="2"/>
      <c r="U305" s="2"/>
      <c r="V305" s="8"/>
      <c r="W305" s="45"/>
      <c r="X305" s="21"/>
      <c r="Y305" s="9"/>
      <c r="Z305" s="21"/>
    </row>
    <row r="306" spans="1:26" ht="18.5" thickBot="1" x14ac:dyDescent="0.45">
      <c r="A306" s="8"/>
      <c r="B306" s="23">
        <f>SUM(B302:B305)</f>
        <v>131593047.91999984</v>
      </c>
      <c r="C306" s="24"/>
      <c r="D306" s="25">
        <f>SUM(D302:D305)</f>
        <v>1198</v>
      </c>
      <c r="E306" s="21"/>
      <c r="F306" s="2"/>
      <c r="G306" s="2"/>
      <c r="H306" s="8"/>
      <c r="I306" s="23">
        <f>SUM(I302:I305)</f>
        <v>129727100.41999984</v>
      </c>
      <c r="J306" s="24"/>
      <c r="K306" s="25">
        <f>SUM(K302:K305)</f>
        <v>1184</v>
      </c>
      <c r="L306" s="21"/>
      <c r="M306" s="2"/>
      <c r="N306" s="2"/>
      <c r="O306" s="8"/>
      <c r="P306" s="23">
        <v>127965885.9799999</v>
      </c>
      <c r="Q306" s="24"/>
      <c r="R306" s="25">
        <v>1169</v>
      </c>
      <c r="S306" s="21"/>
      <c r="T306" s="2"/>
      <c r="U306" s="2"/>
      <c r="V306" s="8"/>
      <c r="W306" s="23">
        <v>126065399.48000005</v>
      </c>
      <c r="X306" s="24"/>
      <c r="Y306" s="25">
        <v>1155</v>
      </c>
      <c r="Z306" s="21"/>
    </row>
    <row r="307" spans="1:26" ht="16" thickTop="1" x14ac:dyDescent="0.35">
      <c r="A307" s="42"/>
      <c r="B307" s="46"/>
      <c r="C307" s="47"/>
      <c r="D307" s="46"/>
      <c r="E307" s="47"/>
      <c r="F307" s="2"/>
      <c r="G307" s="2"/>
      <c r="H307" s="42"/>
      <c r="I307" s="46"/>
      <c r="J307" s="47"/>
      <c r="K307" s="46"/>
      <c r="L307" s="47"/>
      <c r="M307" s="2"/>
      <c r="N307" s="2"/>
      <c r="O307" s="42"/>
      <c r="P307" s="46"/>
      <c r="Q307" s="47"/>
      <c r="R307" s="46"/>
      <c r="S307" s="47"/>
      <c r="T307" s="2"/>
      <c r="U307" s="2"/>
      <c r="V307" s="42"/>
      <c r="W307" s="46"/>
      <c r="X307" s="47"/>
      <c r="Y307" s="46"/>
      <c r="Z307" s="47"/>
    </row>
    <row r="308" spans="1:26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</row>
    <row r="309" spans="1:26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</row>
    <row r="310" spans="1:26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</row>
    <row r="311" spans="1:26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</row>
    <row r="312" spans="1:26" ht="36" x14ac:dyDescent="0.4">
      <c r="A312" s="13" t="s">
        <v>169</v>
      </c>
      <c r="B312" s="14" t="s">
        <v>162</v>
      </c>
      <c r="C312" s="48" t="s">
        <v>163</v>
      </c>
      <c r="D312" s="16" t="s">
        <v>164</v>
      </c>
      <c r="E312" s="48" t="s">
        <v>163</v>
      </c>
      <c r="F312" s="49" t="s">
        <v>167</v>
      </c>
      <c r="G312" s="2"/>
      <c r="H312" s="13" t="s">
        <v>169</v>
      </c>
      <c r="I312" s="14" t="s">
        <v>162</v>
      </c>
      <c r="J312" s="48" t="s">
        <v>163</v>
      </c>
      <c r="K312" s="16" t="s">
        <v>164</v>
      </c>
      <c r="L312" s="48" t="s">
        <v>163</v>
      </c>
      <c r="M312" s="49" t="s">
        <v>167</v>
      </c>
      <c r="N312" s="2"/>
      <c r="O312" s="13" t="s">
        <v>169</v>
      </c>
      <c r="P312" s="14" t="s">
        <v>114</v>
      </c>
      <c r="Q312" s="48" t="s">
        <v>70</v>
      </c>
      <c r="R312" s="16" t="s">
        <v>71</v>
      </c>
      <c r="S312" s="48" t="s">
        <v>70</v>
      </c>
      <c r="T312" s="49" t="s">
        <v>110</v>
      </c>
      <c r="U312" s="2"/>
      <c r="V312" s="13" t="s">
        <v>169</v>
      </c>
      <c r="W312" s="14" t="s">
        <v>114</v>
      </c>
      <c r="X312" s="15" t="s">
        <v>70</v>
      </c>
      <c r="Y312" s="16" t="s">
        <v>71</v>
      </c>
      <c r="Z312" s="15" t="s">
        <v>70</v>
      </c>
    </row>
    <row r="313" spans="1:26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</row>
    <row r="314" spans="1:26" ht="17.5" x14ac:dyDescent="0.35">
      <c r="A314" s="8" t="s">
        <v>108</v>
      </c>
      <c r="B314" s="7">
        <v>107829331.34999998</v>
      </c>
      <c r="C314" s="18">
        <v>0.81941510630222136</v>
      </c>
      <c r="D314" s="9">
        <v>1010</v>
      </c>
      <c r="E314" s="18">
        <v>0.84307178631051749</v>
      </c>
      <c r="F314" s="52">
        <v>2287814.94</v>
      </c>
      <c r="G314" s="2"/>
      <c r="H314" s="8" t="s">
        <v>108</v>
      </c>
      <c r="I314" s="7">
        <v>105597045.43000001</v>
      </c>
      <c r="J314" s="18">
        <v>0.81399372288537075</v>
      </c>
      <c r="K314" s="9">
        <v>994</v>
      </c>
      <c r="L314" s="18">
        <v>0.83952702702702697</v>
      </c>
      <c r="M314" s="52">
        <v>2416717.0499999998</v>
      </c>
      <c r="N314" s="2"/>
      <c r="O314" s="8" t="s">
        <v>108</v>
      </c>
      <c r="P314" s="7">
        <v>95751705.88000007</v>
      </c>
      <c r="Q314" s="18">
        <v>0.74825962518608546</v>
      </c>
      <c r="R314" s="9">
        <v>929</v>
      </c>
      <c r="S314" s="18">
        <v>0.79469632164242943</v>
      </c>
      <c r="T314" s="52">
        <v>2405832.0299999998</v>
      </c>
      <c r="U314" s="2"/>
      <c r="V314" s="8" t="s">
        <v>108</v>
      </c>
      <c r="W314" s="7">
        <v>94143082.200000018</v>
      </c>
      <c r="X314" s="18">
        <v>0.74677970790022818</v>
      </c>
      <c r="Y314" s="9">
        <v>917</v>
      </c>
      <c r="Z314" s="18">
        <v>0.79393939393939394</v>
      </c>
    </row>
    <row r="315" spans="1:26" ht="17.5" x14ac:dyDescent="0.35">
      <c r="A315" s="8" t="s">
        <v>109</v>
      </c>
      <c r="B315" s="7">
        <v>23763716.569999997</v>
      </c>
      <c r="C315" s="18">
        <v>0.18058489369777966</v>
      </c>
      <c r="D315" s="9">
        <v>188</v>
      </c>
      <c r="E315" s="18">
        <v>0.15692821368948248</v>
      </c>
      <c r="F315" s="7">
        <v>0</v>
      </c>
      <c r="G315" s="2"/>
      <c r="H315" s="8" t="s">
        <v>109</v>
      </c>
      <c r="I315" s="7">
        <v>24130054.990000006</v>
      </c>
      <c r="J315" s="18">
        <v>0.18600627711463064</v>
      </c>
      <c r="K315" s="9">
        <v>190</v>
      </c>
      <c r="L315" s="18">
        <v>0.16047297297297297</v>
      </c>
      <c r="M315" s="7">
        <v>0</v>
      </c>
      <c r="N315" s="2"/>
      <c r="O315" s="8" t="s">
        <v>109</v>
      </c>
      <c r="P315" s="7">
        <v>32214180.099999998</v>
      </c>
      <c r="Q315" s="18">
        <v>0.25174037481391587</v>
      </c>
      <c r="R315" s="9">
        <v>240</v>
      </c>
      <c r="S315" s="18">
        <v>0.20530367835757057</v>
      </c>
      <c r="T315" s="7">
        <v>0</v>
      </c>
      <c r="U315" s="2"/>
      <c r="V315" s="8" t="s">
        <v>109</v>
      </c>
      <c r="W315" s="7">
        <v>31922317.279999997</v>
      </c>
      <c r="X315" s="18">
        <v>0.25322029209977154</v>
      </c>
      <c r="Y315" s="9">
        <v>238</v>
      </c>
      <c r="Z315" s="18">
        <v>0.20606060606060606</v>
      </c>
    </row>
    <row r="316" spans="1:26" ht="17.5" x14ac:dyDescent="0.35">
      <c r="A316" s="8"/>
      <c r="B316" s="45"/>
      <c r="C316" s="21"/>
      <c r="D316" s="9"/>
      <c r="E316" s="21"/>
      <c r="F316" s="53"/>
      <c r="G316" s="2"/>
      <c r="H316" s="8"/>
      <c r="I316" s="45"/>
      <c r="J316" s="21"/>
      <c r="K316" s="9"/>
      <c r="L316" s="21"/>
      <c r="M316" s="53"/>
      <c r="N316" s="2"/>
      <c r="O316" s="8"/>
      <c r="P316" s="45"/>
      <c r="Q316" s="21"/>
      <c r="R316" s="9"/>
      <c r="S316" s="21"/>
      <c r="T316" s="53"/>
      <c r="U316" s="2"/>
      <c r="V316" s="8"/>
      <c r="W316" s="45"/>
      <c r="X316" s="21"/>
      <c r="Y316" s="9"/>
      <c r="Z316" s="21"/>
    </row>
    <row r="317" spans="1:26" ht="18.5" thickBot="1" x14ac:dyDescent="0.45">
      <c r="A317" s="8"/>
      <c r="B317" s="23">
        <f>SUM(B314:B316)</f>
        <v>131593047.91999997</v>
      </c>
      <c r="C317" s="24"/>
      <c r="D317" s="25">
        <f>SUM(D314:D316)</f>
        <v>1198</v>
      </c>
      <c r="E317" s="21"/>
      <c r="F317" s="23">
        <f>SUM(F314:F316)</f>
        <v>2287814.94</v>
      </c>
      <c r="G317" s="2"/>
      <c r="H317" s="8"/>
      <c r="I317" s="23">
        <f>SUM(I314:I316)</f>
        <v>129727100.42000002</v>
      </c>
      <c r="J317" s="24"/>
      <c r="K317" s="25">
        <f>SUM(K314:K316)</f>
        <v>1184</v>
      </c>
      <c r="L317" s="21"/>
      <c r="M317" s="23">
        <f>SUM(M314:M316)</f>
        <v>2416717.0499999998</v>
      </c>
      <c r="N317" s="2"/>
      <c r="O317" s="8"/>
      <c r="P317" s="23">
        <v>127965885.98000006</v>
      </c>
      <c r="Q317" s="24"/>
      <c r="R317" s="25">
        <v>1169</v>
      </c>
      <c r="S317" s="21"/>
      <c r="T317" s="23">
        <v>2405832.0299999998</v>
      </c>
      <c r="U317" s="2"/>
      <c r="V317" s="8"/>
      <c r="W317" s="23">
        <v>126065399.48000002</v>
      </c>
      <c r="X317" s="24"/>
      <c r="Y317" s="25">
        <v>1155</v>
      </c>
      <c r="Z317" s="21"/>
    </row>
    <row r="318" spans="1:26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19"/>
      <c r="X321" s="20"/>
      <c r="Y321" s="19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19"/>
      <c r="X322" s="20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V324" s="1"/>
      <c r="W324" s="1"/>
      <c r="X324" s="1"/>
      <c r="Y324" s="1"/>
      <c r="Z324" s="1"/>
    </row>
    <row r="325" spans="1:26" x14ac:dyDescent="0.25">
      <c r="V325" s="1"/>
      <c r="W325" s="1"/>
      <c r="X325" s="1"/>
      <c r="Y325" s="1"/>
      <c r="Z325" s="1"/>
    </row>
    <row r="326" spans="1:26" x14ac:dyDescent="0.25">
      <c r="V326" s="1"/>
      <c r="W326" s="1"/>
      <c r="X326" s="1"/>
      <c r="Y326" s="1"/>
      <c r="Z326" s="1"/>
    </row>
    <row r="327" spans="1:26" x14ac:dyDescent="0.25">
      <c r="V327" s="1"/>
      <c r="W327" s="1"/>
      <c r="X327" s="1"/>
      <c r="Y327" s="1"/>
      <c r="Z327" s="1"/>
    </row>
    <row r="328" spans="1:26" x14ac:dyDescent="0.25">
      <c r="V328" s="1"/>
      <c r="W328" s="1"/>
      <c r="X328" s="1"/>
      <c r="Y328" s="1"/>
      <c r="Z328" s="1"/>
    </row>
    <row r="329" spans="1:26" x14ac:dyDescent="0.25">
      <c r="V329" s="1"/>
      <c r="W329" s="1"/>
      <c r="X329" s="1"/>
      <c r="Y329" s="1"/>
      <c r="Z329" s="1"/>
    </row>
    <row r="330" spans="1:26" x14ac:dyDescent="0.25">
      <c r="V330" s="1"/>
      <c r="W330" s="1"/>
      <c r="X330" s="1"/>
      <c r="Y330" s="1"/>
      <c r="Z330" s="1"/>
    </row>
    <row r="331" spans="1:26" x14ac:dyDescent="0.25">
      <c r="V331" s="1"/>
      <c r="W331" s="1"/>
      <c r="X331" s="1"/>
      <c r="Y331" s="1"/>
      <c r="Z331" s="1"/>
    </row>
    <row r="332" spans="1:26" x14ac:dyDescent="0.25">
      <c r="V332" s="1"/>
      <c r="W332" s="1"/>
      <c r="X332" s="1"/>
      <c r="Y332" s="1"/>
      <c r="Z332" s="1"/>
    </row>
  </sheetData>
  <mergeCells count="4">
    <mergeCell ref="A1:E1"/>
    <mergeCell ref="V1:Z1"/>
    <mergeCell ref="O1:S1"/>
    <mergeCell ref="H1:L1"/>
  </mergeCells>
  <phoneticPr fontId="0" type="noConversion"/>
  <pageMargins left="0.15748031496062992" right="0.15748031496062992" top="0" bottom="0" header="0.51181102362204722" footer="0.51181102362204722"/>
  <pageSetup paperSize="9"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B332"/>
  <sheetViews>
    <sheetView zoomScale="60" zoomScaleNormal="60" workbookViewId="0">
      <selection sqref="A1:E1"/>
    </sheetView>
  </sheetViews>
  <sheetFormatPr defaultRowHeight="12.5" x14ac:dyDescent="0.25"/>
  <cols>
    <col min="1" max="1" width="28.453125" customWidth="1"/>
    <col min="2" max="2" width="23.6328125" customWidth="1"/>
    <col min="3" max="3" width="19.453125" customWidth="1"/>
    <col min="4" max="4" width="27" customWidth="1"/>
    <col min="5" max="5" width="22" customWidth="1"/>
    <col min="6" max="6" width="19.90625" bestFit="1" customWidth="1"/>
    <col min="8" max="8" width="27.453125" customWidth="1"/>
    <col min="9" max="9" width="23.6328125" customWidth="1"/>
    <col min="10" max="10" width="23.453125" customWidth="1"/>
    <col min="11" max="11" width="23" customWidth="1"/>
    <col min="12" max="12" width="16.6328125" customWidth="1"/>
    <col min="13" max="13" width="19.90625" bestFit="1" customWidth="1"/>
    <col min="15" max="15" width="29.54296875" customWidth="1"/>
    <col min="16" max="16" width="24.08984375" customWidth="1"/>
    <col min="17" max="17" width="17.6328125" customWidth="1"/>
    <col min="18" max="18" width="21" customWidth="1"/>
    <col min="19" max="19" width="14.08984375" customWidth="1"/>
    <col min="20" max="20" width="19.90625" bestFit="1" customWidth="1"/>
    <col min="22" max="22" width="30.36328125" customWidth="1"/>
    <col min="23" max="23" width="20.90625" customWidth="1"/>
    <col min="24" max="24" width="18.453125" customWidth="1"/>
    <col min="25" max="25" width="21.54296875" customWidth="1"/>
    <col min="26" max="26" width="17.6328125" customWidth="1"/>
    <col min="27" max="27" width="19.90625" bestFit="1" customWidth="1"/>
  </cols>
  <sheetData>
    <row r="1" spans="1:28" ht="23" x14ac:dyDescent="0.5">
      <c r="A1" s="150" t="s">
        <v>232</v>
      </c>
      <c r="B1" s="150"/>
      <c r="C1" s="150"/>
      <c r="D1" s="150"/>
      <c r="E1" s="150"/>
      <c r="F1" s="54"/>
      <c r="G1" s="54"/>
      <c r="H1" s="150" t="s">
        <v>236</v>
      </c>
      <c r="I1" s="150"/>
      <c r="J1" s="150"/>
      <c r="K1" s="150"/>
      <c r="L1" s="150"/>
      <c r="M1" s="54"/>
      <c r="N1" s="54"/>
      <c r="O1" s="150" t="s">
        <v>241</v>
      </c>
      <c r="P1" s="150"/>
      <c r="Q1" s="150"/>
      <c r="R1" s="150"/>
      <c r="S1" s="150"/>
      <c r="T1" s="54"/>
      <c r="U1" s="54"/>
      <c r="V1" s="150" t="s">
        <v>248</v>
      </c>
      <c r="W1" s="150"/>
      <c r="X1" s="150"/>
      <c r="Y1" s="150"/>
      <c r="Z1" s="150"/>
      <c r="AA1" s="54"/>
      <c r="AB1" s="54"/>
    </row>
    <row r="2" spans="1:28" ht="23" x14ac:dyDescent="0.5">
      <c r="A2" s="55" t="s">
        <v>235</v>
      </c>
      <c r="B2" s="56"/>
      <c r="C2" s="57"/>
      <c r="D2" s="58"/>
      <c r="E2" s="57"/>
      <c r="F2" s="54"/>
      <c r="G2" s="54"/>
      <c r="H2" s="55" t="s">
        <v>239</v>
      </c>
      <c r="I2" s="56"/>
      <c r="J2" s="57"/>
      <c r="K2" s="58"/>
      <c r="L2" s="57"/>
      <c r="M2" s="54"/>
      <c r="N2" s="54"/>
      <c r="O2" s="55" t="s">
        <v>242</v>
      </c>
      <c r="P2" s="56"/>
      <c r="Q2" s="57"/>
      <c r="R2" s="58"/>
      <c r="S2" s="57"/>
      <c r="T2" s="54"/>
      <c r="U2" s="54"/>
      <c r="V2" s="55" t="s">
        <v>249</v>
      </c>
      <c r="W2" s="56"/>
      <c r="X2" s="57"/>
      <c r="Y2" s="58"/>
      <c r="Z2" s="57"/>
      <c r="AA2" s="54"/>
      <c r="AB2" s="54"/>
    </row>
    <row r="3" spans="1:28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  <c r="AA3" s="2"/>
      <c r="AB3" s="2"/>
    </row>
    <row r="4" spans="1:28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  <c r="AA4" s="2"/>
      <c r="AB4" s="2"/>
    </row>
    <row r="5" spans="1:28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  <c r="AA5" s="2"/>
      <c r="AB5" s="2"/>
    </row>
    <row r="6" spans="1:28" ht="36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  <c r="AA6" s="2"/>
      <c r="AB6" s="2"/>
    </row>
    <row r="7" spans="1:28" ht="17.5" x14ac:dyDescent="0.35">
      <c r="A7" s="10"/>
      <c r="B7" s="11"/>
      <c r="C7" s="17"/>
      <c r="D7" s="12"/>
      <c r="E7" s="17"/>
      <c r="F7" s="2"/>
      <c r="G7" s="2"/>
      <c r="H7" s="10"/>
      <c r="I7" s="11"/>
      <c r="J7" s="17"/>
      <c r="K7" s="12"/>
      <c r="L7" s="17"/>
      <c r="M7" s="2"/>
      <c r="N7" s="2"/>
      <c r="O7" s="10"/>
      <c r="P7" s="11"/>
      <c r="Q7" s="17"/>
      <c r="R7" s="12"/>
      <c r="S7" s="17"/>
      <c r="T7" s="2"/>
      <c r="U7" s="2"/>
      <c r="V7" s="10"/>
      <c r="W7" s="11"/>
      <c r="X7" s="17"/>
      <c r="Y7" s="12"/>
      <c r="Z7" s="17"/>
      <c r="AA7" s="2"/>
      <c r="AB7" s="2"/>
    </row>
    <row r="8" spans="1:28" ht="17.5" x14ac:dyDescent="0.35">
      <c r="A8" s="8" t="s">
        <v>54</v>
      </c>
      <c r="B8" s="7">
        <v>651168.76</v>
      </c>
      <c r="C8" s="18">
        <v>5.2033329786285781E-3</v>
      </c>
      <c r="D8" s="9">
        <v>33</v>
      </c>
      <c r="E8" s="18">
        <v>2.8745644599303136E-2</v>
      </c>
      <c r="F8" s="19"/>
      <c r="G8" s="20"/>
      <c r="H8" s="8" t="s">
        <v>54</v>
      </c>
      <c r="I8" s="7">
        <v>644850.31000000006</v>
      </c>
      <c r="J8" s="18">
        <v>5.2463707261483205E-3</v>
      </c>
      <c r="K8" s="9">
        <v>33</v>
      </c>
      <c r="L8" s="18">
        <v>2.9023746701846966E-2</v>
      </c>
      <c r="M8" s="19"/>
      <c r="N8" s="20"/>
      <c r="O8" s="8" t="s">
        <v>54</v>
      </c>
      <c r="P8" s="7">
        <v>587608.65999999992</v>
      </c>
      <c r="Q8" s="18">
        <v>4.8547201410325831E-3</v>
      </c>
      <c r="R8" s="9">
        <v>34</v>
      </c>
      <c r="S8" s="18">
        <v>3.0276046304541407E-2</v>
      </c>
      <c r="T8" s="19"/>
      <c r="U8" s="20"/>
      <c r="V8" s="8" t="s">
        <v>54</v>
      </c>
      <c r="W8" s="7">
        <v>577185.59999999986</v>
      </c>
      <c r="X8" s="18">
        <v>4.834601707630122E-3</v>
      </c>
      <c r="Y8" s="9">
        <v>34</v>
      </c>
      <c r="Z8" s="18">
        <v>3.0575539568345324E-2</v>
      </c>
      <c r="AA8" s="19"/>
      <c r="AB8" s="20"/>
    </row>
    <row r="9" spans="1:28" ht="17.5" x14ac:dyDescent="0.35">
      <c r="A9" s="8" t="s">
        <v>55</v>
      </c>
      <c r="B9" s="7">
        <v>2795645.08</v>
      </c>
      <c r="C9" s="18">
        <v>2.2339327582767843E-2</v>
      </c>
      <c r="D9" s="9">
        <v>48</v>
      </c>
      <c r="E9" s="18">
        <v>4.1811846689895474E-2</v>
      </c>
      <c r="F9" s="19"/>
      <c r="G9" s="20"/>
      <c r="H9" s="8" t="s">
        <v>55</v>
      </c>
      <c r="I9" s="7">
        <v>2971166.95</v>
      </c>
      <c r="J9" s="18">
        <v>2.4172808894174818E-2</v>
      </c>
      <c r="K9" s="9">
        <v>50</v>
      </c>
      <c r="L9" s="18">
        <v>4.3975373790677223E-2</v>
      </c>
      <c r="M9" s="19"/>
      <c r="N9" s="20"/>
      <c r="O9" s="8" t="s">
        <v>55</v>
      </c>
      <c r="P9" s="7">
        <v>2916330.3900000006</v>
      </c>
      <c r="Q9" s="18">
        <v>2.4094212434238822E-2</v>
      </c>
      <c r="R9" s="9">
        <v>49</v>
      </c>
      <c r="S9" s="18">
        <v>4.3633125556544972E-2</v>
      </c>
      <c r="T9" s="19"/>
      <c r="U9" s="20"/>
      <c r="V9" s="8" t="s">
        <v>55</v>
      </c>
      <c r="W9" s="7">
        <v>2887261.84</v>
      </c>
      <c r="X9" s="18">
        <v>2.4184181001811706E-2</v>
      </c>
      <c r="Y9" s="9">
        <v>50</v>
      </c>
      <c r="Z9" s="18">
        <v>4.4964028776978415E-2</v>
      </c>
      <c r="AA9" s="19"/>
      <c r="AB9" s="20"/>
    </row>
    <row r="10" spans="1:28" ht="17.5" x14ac:dyDescent="0.35">
      <c r="A10" s="8" t="s">
        <v>56</v>
      </c>
      <c r="B10" s="7">
        <v>1625217.9</v>
      </c>
      <c r="C10" s="18">
        <v>1.298672543278563E-2</v>
      </c>
      <c r="D10" s="9">
        <v>25</v>
      </c>
      <c r="E10" s="18">
        <v>2.1777003484320559E-2</v>
      </c>
      <c r="F10" s="19"/>
      <c r="G10" s="20"/>
      <c r="H10" s="8" t="s">
        <v>56</v>
      </c>
      <c r="I10" s="7">
        <v>1413536.04</v>
      </c>
      <c r="J10" s="18">
        <v>1.1500241196459411E-2</v>
      </c>
      <c r="K10" s="9">
        <v>22</v>
      </c>
      <c r="L10" s="18">
        <v>1.9349164467897976E-2</v>
      </c>
      <c r="M10" s="19"/>
      <c r="N10" s="20"/>
      <c r="O10" s="8" t="s">
        <v>56</v>
      </c>
      <c r="P10" s="7">
        <v>1442273.42</v>
      </c>
      <c r="Q10" s="18">
        <v>1.191581114708205E-2</v>
      </c>
      <c r="R10" s="9">
        <v>22</v>
      </c>
      <c r="S10" s="18">
        <v>1.9590382902938557E-2</v>
      </c>
      <c r="T10" s="19"/>
      <c r="U10" s="20"/>
      <c r="V10" s="8" t="s">
        <v>56</v>
      </c>
      <c r="W10" s="7">
        <v>1621698.53</v>
      </c>
      <c r="X10" s="18">
        <v>1.3583614148376642E-2</v>
      </c>
      <c r="Y10" s="9">
        <v>26</v>
      </c>
      <c r="Z10" s="18">
        <v>2.3381294964028777E-2</v>
      </c>
      <c r="AA10" s="19"/>
      <c r="AB10" s="20"/>
    </row>
    <row r="11" spans="1:28" ht="17.5" x14ac:dyDescent="0.35">
      <c r="A11" s="8" t="s">
        <v>57</v>
      </c>
      <c r="B11" s="7">
        <v>2335029.4</v>
      </c>
      <c r="C11" s="18">
        <v>1.8658658445296575E-2</v>
      </c>
      <c r="D11" s="9">
        <v>24</v>
      </c>
      <c r="E11" s="18">
        <v>2.0905923344947737E-2</v>
      </c>
      <c r="F11" s="19"/>
      <c r="G11" s="20"/>
      <c r="H11" s="8" t="s">
        <v>57</v>
      </c>
      <c r="I11" s="7">
        <v>2682394.36</v>
      </c>
      <c r="J11" s="18">
        <v>2.1823413942825522E-2</v>
      </c>
      <c r="K11" s="9">
        <v>29</v>
      </c>
      <c r="L11" s="18">
        <v>2.5505716798592787E-2</v>
      </c>
      <c r="M11" s="19"/>
      <c r="N11" s="20"/>
      <c r="O11" s="8" t="s">
        <v>57</v>
      </c>
      <c r="P11" s="7">
        <v>3016281.73</v>
      </c>
      <c r="Q11" s="18">
        <v>2.4919992951873114E-2</v>
      </c>
      <c r="R11" s="9">
        <v>34</v>
      </c>
      <c r="S11" s="18">
        <v>3.0276046304541407E-2</v>
      </c>
      <c r="T11" s="19"/>
      <c r="U11" s="20"/>
      <c r="V11" s="8" t="s">
        <v>57</v>
      </c>
      <c r="W11" s="7">
        <v>3262524.2200000007</v>
      </c>
      <c r="X11" s="18">
        <v>2.732744054113034E-2</v>
      </c>
      <c r="Y11" s="9">
        <v>34</v>
      </c>
      <c r="Z11" s="18">
        <v>3.0575539568345324E-2</v>
      </c>
      <c r="AA11" s="19"/>
      <c r="AB11" s="20"/>
    </row>
    <row r="12" spans="1:28" ht="17.5" x14ac:dyDescent="0.35">
      <c r="A12" s="8" t="s">
        <v>58</v>
      </c>
      <c r="B12" s="7">
        <v>5660744.7600000007</v>
      </c>
      <c r="C12" s="18">
        <v>4.5233650172816831E-2</v>
      </c>
      <c r="D12" s="9">
        <v>63</v>
      </c>
      <c r="E12" s="18">
        <v>5.4878048780487805E-2</v>
      </c>
      <c r="F12" s="19"/>
      <c r="G12" s="20"/>
      <c r="H12" s="8" t="s">
        <v>58</v>
      </c>
      <c r="I12" s="7">
        <v>5727043.8900000006</v>
      </c>
      <c r="J12" s="18">
        <v>4.6594062134920275E-2</v>
      </c>
      <c r="K12" s="9">
        <v>63</v>
      </c>
      <c r="L12" s="18">
        <v>5.5408970976253295E-2</v>
      </c>
      <c r="M12" s="19"/>
      <c r="N12" s="20"/>
      <c r="O12" s="8" t="s">
        <v>58</v>
      </c>
      <c r="P12" s="7">
        <v>6051249.0999999996</v>
      </c>
      <c r="Q12" s="18">
        <v>4.9994363398550477E-2</v>
      </c>
      <c r="R12" s="9">
        <v>64</v>
      </c>
      <c r="S12" s="18">
        <v>5.6990204808548529E-2</v>
      </c>
      <c r="T12" s="19"/>
      <c r="U12" s="20"/>
      <c r="V12" s="8" t="s">
        <v>58</v>
      </c>
      <c r="W12" s="7">
        <v>5660036.330000001</v>
      </c>
      <c r="X12" s="18">
        <v>4.7409397092142529E-2</v>
      </c>
      <c r="Y12" s="9">
        <v>62</v>
      </c>
      <c r="Z12" s="18">
        <v>5.5755395683453238E-2</v>
      </c>
      <c r="AA12" s="19"/>
      <c r="AB12" s="20"/>
    </row>
    <row r="13" spans="1:28" ht="17.5" x14ac:dyDescent="0.35">
      <c r="A13" s="8" t="s">
        <v>59</v>
      </c>
      <c r="B13" s="7">
        <v>7866995.3499999978</v>
      </c>
      <c r="C13" s="18">
        <v>6.2863268114048756E-2</v>
      </c>
      <c r="D13" s="9">
        <v>81</v>
      </c>
      <c r="E13" s="18">
        <v>7.0557491289198609E-2</v>
      </c>
      <c r="F13" s="19"/>
      <c r="G13" s="20"/>
      <c r="H13" s="8" t="s">
        <v>59</v>
      </c>
      <c r="I13" s="7">
        <v>7374494.6499999976</v>
      </c>
      <c r="J13" s="18">
        <v>5.9997385830360205E-2</v>
      </c>
      <c r="K13" s="9">
        <v>73</v>
      </c>
      <c r="L13" s="18">
        <v>6.4204045734388746E-2</v>
      </c>
      <c r="M13" s="19"/>
      <c r="N13" s="20"/>
      <c r="O13" s="8" t="s">
        <v>59</v>
      </c>
      <c r="P13" s="7">
        <v>6744472.0300000003</v>
      </c>
      <c r="Q13" s="18">
        <v>5.5721650196019774E-2</v>
      </c>
      <c r="R13" s="9">
        <v>68</v>
      </c>
      <c r="S13" s="18">
        <v>6.0552092609082814E-2</v>
      </c>
      <c r="T13" s="19"/>
      <c r="U13" s="20"/>
      <c r="V13" s="8" t="s">
        <v>59</v>
      </c>
      <c r="W13" s="7">
        <v>6906925.7300000014</v>
      </c>
      <c r="X13" s="18">
        <v>5.7853548197897592E-2</v>
      </c>
      <c r="Y13" s="9">
        <v>69</v>
      </c>
      <c r="Z13" s="18">
        <v>6.2050359712230219E-2</v>
      </c>
      <c r="AA13" s="19"/>
      <c r="AB13" s="20"/>
    </row>
    <row r="14" spans="1:28" ht="17.5" x14ac:dyDescent="0.35">
      <c r="A14" s="8" t="s">
        <v>60</v>
      </c>
      <c r="B14" s="7">
        <v>16584287.929999996</v>
      </c>
      <c r="C14" s="18">
        <v>0.13252105692730232</v>
      </c>
      <c r="D14" s="9">
        <v>123</v>
      </c>
      <c r="E14" s="18">
        <v>0.10714285714285714</v>
      </c>
      <c r="F14" s="19"/>
      <c r="G14" s="20"/>
      <c r="H14" s="8" t="s">
        <v>60</v>
      </c>
      <c r="I14" s="7">
        <v>15608027.479999993</v>
      </c>
      <c r="J14" s="18">
        <v>0.12698373125383236</v>
      </c>
      <c r="K14" s="9">
        <v>125</v>
      </c>
      <c r="L14" s="18">
        <v>0.10993843447669305</v>
      </c>
      <c r="M14" s="19"/>
      <c r="N14" s="20"/>
      <c r="O14" s="8" t="s">
        <v>60</v>
      </c>
      <c r="P14" s="7">
        <v>15050349.610000003</v>
      </c>
      <c r="Q14" s="18">
        <v>0.12434336039439736</v>
      </c>
      <c r="R14" s="9">
        <v>120</v>
      </c>
      <c r="S14" s="18">
        <v>0.10685663401602849</v>
      </c>
      <c r="T14" s="19"/>
      <c r="U14" s="20"/>
      <c r="V14" s="8" t="s">
        <v>60</v>
      </c>
      <c r="W14" s="7">
        <v>13733718.93</v>
      </c>
      <c r="X14" s="18">
        <v>0.11503589311841832</v>
      </c>
      <c r="Y14" s="9">
        <v>107</v>
      </c>
      <c r="Z14" s="18">
        <v>9.6223021582733811E-2</v>
      </c>
      <c r="AA14" s="19"/>
      <c r="AB14" s="20"/>
    </row>
    <row r="15" spans="1:28" ht="17.5" x14ac:dyDescent="0.35">
      <c r="A15" s="8" t="s">
        <v>61</v>
      </c>
      <c r="B15" s="7">
        <v>20675623.180000007</v>
      </c>
      <c r="C15" s="18">
        <v>0.16521393309192461</v>
      </c>
      <c r="D15" s="9">
        <v>165</v>
      </c>
      <c r="E15" s="18">
        <v>0.14372822299651569</v>
      </c>
      <c r="F15" s="19"/>
      <c r="G15" s="20"/>
      <c r="H15" s="8" t="s">
        <v>61</v>
      </c>
      <c r="I15" s="7">
        <v>20530017.620000012</v>
      </c>
      <c r="J15" s="18">
        <v>0.16702804011814348</v>
      </c>
      <c r="K15" s="9">
        <v>164</v>
      </c>
      <c r="L15" s="18">
        <v>0.14423922603342129</v>
      </c>
      <c r="M15" s="19"/>
      <c r="N15" s="20"/>
      <c r="O15" s="8" t="s">
        <v>61</v>
      </c>
      <c r="P15" s="7">
        <v>19731418.070000008</v>
      </c>
      <c r="Q15" s="18">
        <v>0.16301753060542593</v>
      </c>
      <c r="R15" s="9">
        <v>161</v>
      </c>
      <c r="S15" s="18">
        <v>0.14336598397150491</v>
      </c>
      <c r="T15" s="19"/>
      <c r="U15" s="20"/>
      <c r="V15" s="8" t="s">
        <v>61</v>
      </c>
      <c r="W15" s="7">
        <v>20311999.540000007</v>
      </c>
      <c r="X15" s="18">
        <v>0.17013665562943064</v>
      </c>
      <c r="Y15" s="9">
        <v>168</v>
      </c>
      <c r="Z15" s="18">
        <v>0.15107913669064749</v>
      </c>
      <c r="AA15" s="19"/>
      <c r="AB15" s="20"/>
    </row>
    <row r="16" spans="1:28" ht="17.5" x14ac:dyDescent="0.35">
      <c r="A16" s="8" t="s">
        <v>62</v>
      </c>
      <c r="B16" s="7">
        <v>32857980.690000001</v>
      </c>
      <c r="C16" s="18">
        <v>0.26256022253803762</v>
      </c>
      <c r="D16" s="9">
        <v>291</v>
      </c>
      <c r="E16" s="18">
        <v>0.25348432055749132</v>
      </c>
      <c r="F16" s="19"/>
      <c r="G16" s="20"/>
      <c r="H16" s="8" t="s">
        <v>62</v>
      </c>
      <c r="I16" s="7">
        <v>31895572.879999977</v>
      </c>
      <c r="J16" s="18">
        <v>0.25949588184483019</v>
      </c>
      <c r="K16" s="9">
        <v>283</v>
      </c>
      <c r="L16" s="18">
        <v>0.24890061565523308</v>
      </c>
      <c r="M16" s="19"/>
      <c r="N16" s="20"/>
      <c r="O16" s="8" t="s">
        <v>62</v>
      </c>
      <c r="P16" s="7">
        <v>31335516.740000013</v>
      </c>
      <c r="Q16" s="18">
        <v>0.25888856751590722</v>
      </c>
      <c r="R16" s="9">
        <v>278</v>
      </c>
      <c r="S16" s="18">
        <v>0.24755120213713269</v>
      </c>
      <c r="T16" s="19"/>
      <c r="U16" s="20"/>
      <c r="V16" s="8" t="s">
        <v>62</v>
      </c>
      <c r="W16" s="7">
        <v>31172414.669999983</v>
      </c>
      <c r="X16" s="18">
        <v>0.26110528258940663</v>
      </c>
      <c r="Y16" s="9">
        <v>276</v>
      </c>
      <c r="Z16" s="18">
        <v>0.24820143884892087</v>
      </c>
      <c r="AA16" s="19"/>
      <c r="AB16" s="20"/>
    </row>
    <row r="17" spans="1:28" ht="17.5" x14ac:dyDescent="0.35">
      <c r="A17" s="8" t="s">
        <v>63</v>
      </c>
      <c r="B17" s="7">
        <v>30468923.550000004</v>
      </c>
      <c r="C17" s="18">
        <v>0.24346984141411815</v>
      </c>
      <c r="D17" s="9">
        <v>280</v>
      </c>
      <c r="E17" s="18">
        <v>0.24390243902439024</v>
      </c>
      <c r="F17" s="19"/>
      <c r="G17" s="20"/>
      <c r="H17" s="8" t="s">
        <v>63</v>
      </c>
      <c r="I17" s="7">
        <v>30448278.649999995</v>
      </c>
      <c r="J17" s="18">
        <v>0.24772099089316846</v>
      </c>
      <c r="K17" s="9">
        <v>280</v>
      </c>
      <c r="L17" s="18">
        <v>0.24626209322779244</v>
      </c>
      <c r="M17" s="19"/>
      <c r="N17" s="20"/>
      <c r="O17" s="8" t="s">
        <v>63</v>
      </c>
      <c r="P17" s="7">
        <v>30264716.41</v>
      </c>
      <c r="Q17" s="18">
        <v>0.25004180217198696</v>
      </c>
      <c r="R17" s="9">
        <v>276</v>
      </c>
      <c r="S17" s="18">
        <v>0.24577025823686555</v>
      </c>
      <c r="T17" s="19"/>
      <c r="U17" s="20"/>
      <c r="V17" s="8" t="s">
        <v>63</v>
      </c>
      <c r="W17" s="7">
        <v>30244108.170000002</v>
      </c>
      <c r="X17" s="18">
        <v>0.25332963435753103</v>
      </c>
      <c r="Y17" s="9">
        <v>270</v>
      </c>
      <c r="Z17" s="18">
        <v>0.24280575539568344</v>
      </c>
      <c r="AA17" s="19"/>
      <c r="AB17" s="20"/>
    </row>
    <row r="18" spans="1:28" ht="17.5" x14ac:dyDescent="0.35">
      <c r="A18" s="8" t="s">
        <v>64</v>
      </c>
      <c r="B18" s="7">
        <v>587273.07999999996</v>
      </c>
      <c r="C18" s="18">
        <v>4.692757964348258E-3</v>
      </c>
      <c r="D18" s="9">
        <v>5</v>
      </c>
      <c r="E18" s="18">
        <v>4.3554006968641113E-3</v>
      </c>
      <c r="F18" s="19"/>
      <c r="G18" s="20"/>
      <c r="H18" s="8" t="s">
        <v>64</v>
      </c>
      <c r="I18" s="7">
        <v>759594.69</v>
      </c>
      <c r="J18" s="18">
        <v>6.1799076212799026E-3</v>
      </c>
      <c r="K18" s="9">
        <v>6</v>
      </c>
      <c r="L18" s="18">
        <v>5.2770448548812663E-3</v>
      </c>
      <c r="M18" s="19"/>
      <c r="N18" s="20"/>
      <c r="O18" s="8" t="s">
        <v>64</v>
      </c>
      <c r="P18" s="7">
        <v>1106329.1900000002</v>
      </c>
      <c r="Q18" s="18">
        <v>9.1402985812109455E-3</v>
      </c>
      <c r="R18" s="9">
        <v>9</v>
      </c>
      <c r="S18" s="18">
        <v>8.0142475512021364E-3</v>
      </c>
      <c r="T18" s="19"/>
      <c r="U18" s="20"/>
      <c r="V18" s="8" t="s">
        <v>64</v>
      </c>
      <c r="W18" s="7">
        <v>969764.33000000007</v>
      </c>
      <c r="X18" s="18">
        <v>8.1229058483385293E-3</v>
      </c>
      <c r="Y18" s="9">
        <v>8</v>
      </c>
      <c r="Z18" s="18">
        <v>7.1942446043165471E-3</v>
      </c>
      <c r="AA18" s="19"/>
      <c r="AB18" s="20"/>
    </row>
    <row r="19" spans="1:28" ht="17.5" x14ac:dyDescent="0.35">
      <c r="A19" s="8" t="s">
        <v>65</v>
      </c>
      <c r="B19" s="7">
        <v>0</v>
      </c>
      <c r="C19" s="18">
        <v>0</v>
      </c>
      <c r="D19" s="9">
        <v>0</v>
      </c>
      <c r="E19" s="18">
        <v>0</v>
      </c>
      <c r="F19" s="19"/>
      <c r="G19" s="20"/>
      <c r="H19" s="8" t="s">
        <v>65</v>
      </c>
      <c r="I19" s="7">
        <v>0</v>
      </c>
      <c r="J19" s="18">
        <v>0</v>
      </c>
      <c r="K19" s="9">
        <v>0</v>
      </c>
      <c r="L19" s="18">
        <v>0</v>
      </c>
      <c r="M19" s="19"/>
      <c r="N19" s="20"/>
      <c r="O19" s="8" t="s">
        <v>65</v>
      </c>
      <c r="P19" s="7">
        <v>150646.92000000001</v>
      </c>
      <c r="Q19" s="18">
        <v>1.2446185471611743E-3</v>
      </c>
      <c r="R19" s="9">
        <v>1</v>
      </c>
      <c r="S19" s="18">
        <v>8.9047195013357077E-4</v>
      </c>
      <c r="T19" s="19"/>
      <c r="U19" s="20"/>
      <c r="V19" s="8" t="s">
        <v>65</v>
      </c>
      <c r="W19" s="7">
        <v>288963.14</v>
      </c>
      <c r="X19" s="18">
        <v>2.4204028826882765E-3</v>
      </c>
      <c r="Y19" s="9">
        <v>2</v>
      </c>
      <c r="Z19" s="18">
        <v>1.7985611510791368E-3</v>
      </c>
      <c r="AA19" s="19"/>
      <c r="AB19" s="20"/>
    </row>
    <row r="20" spans="1:28" ht="17.5" x14ac:dyDescent="0.35">
      <c r="A20" s="8" t="s">
        <v>66</v>
      </c>
      <c r="B20" s="7">
        <v>362378.17</v>
      </c>
      <c r="C20" s="18">
        <v>2.8956768176287718E-3</v>
      </c>
      <c r="D20" s="9">
        <v>3</v>
      </c>
      <c r="E20" s="18">
        <v>2.6132404181184671E-3</v>
      </c>
      <c r="F20" s="19"/>
      <c r="G20" s="20"/>
      <c r="H20" s="8" t="s">
        <v>66</v>
      </c>
      <c r="I20" s="7">
        <v>190997.72</v>
      </c>
      <c r="J20" s="18">
        <v>1.5539185318358204E-3</v>
      </c>
      <c r="K20" s="9">
        <v>2</v>
      </c>
      <c r="L20" s="18">
        <v>1.7590149516270889E-3</v>
      </c>
      <c r="M20" s="19"/>
      <c r="N20" s="20"/>
      <c r="O20" s="8" t="s">
        <v>66</v>
      </c>
      <c r="P20" s="7">
        <v>156279.31</v>
      </c>
      <c r="Q20" s="18">
        <v>1.2911523698164607E-3</v>
      </c>
      <c r="R20" s="9">
        <v>2</v>
      </c>
      <c r="S20" s="18">
        <v>1.7809439002671415E-3</v>
      </c>
      <c r="T20" s="19"/>
      <c r="U20" s="20"/>
      <c r="V20" s="8" t="s">
        <v>66</v>
      </c>
      <c r="W20" s="7">
        <v>1344502.05</v>
      </c>
      <c r="X20" s="18">
        <v>1.126177074903151E-2</v>
      </c>
      <c r="Y20" s="9">
        <v>3</v>
      </c>
      <c r="Z20" s="18">
        <v>2.6978417266187052E-3</v>
      </c>
      <c r="AA20" s="19"/>
      <c r="AB20" s="20"/>
    </row>
    <row r="21" spans="1:28" ht="17.5" x14ac:dyDescent="0.35">
      <c r="A21" s="8" t="s">
        <v>23</v>
      </c>
      <c r="B21" s="7">
        <v>2673281.36</v>
      </c>
      <c r="C21" s="18">
        <v>2.1361548520296116E-2</v>
      </c>
      <c r="D21" s="9">
        <v>7</v>
      </c>
      <c r="E21" s="18">
        <v>6.0975609756097563E-3</v>
      </c>
      <c r="F21" s="19"/>
      <c r="G21" s="20"/>
      <c r="H21" s="8" t="s">
        <v>23</v>
      </c>
      <c r="I21" s="7">
        <v>2667624.21</v>
      </c>
      <c r="J21" s="18">
        <v>2.1703247012021344E-2</v>
      </c>
      <c r="K21" s="9">
        <v>7</v>
      </c>
      <c r="L21" s="18">
        <v>6.156552330694811E-3</v>
      </c>
      <c r="M21" s="19"/>
      <c r="N21" s="20"/>
      <c r="O21" s="8" t="s">
        <v>23</v>
      </c>
      <c r="P21" s="7">
        <v>2485155.35</v>
      </c>
      <c r="Q21" s="18">
        <v>2.0531919545297171E-2</v>
      </c>
      <c r="R21" s="9">
        <v>5</v>
      </c>
      <c r="S21" s="18">
        <v>4.4523597506678537E-3</v>
      </c>
      <c r="T21" s="19"/>
      <c r="U21" s="20"/>
      <c r="V21" s="8" t="s">
        <v>23</v>
      </c>
      <c r="W21" s="7">
        <v>405277.62</v>
      </c>
      <c r="X21" s="18">
        <v>3.3946721361660308E-3</v>
      </c>
      <c r="Y21" s="9">
        <v>3</v>
      </c>
      <c r="Z21" s="18">
        <v>2.6978417266187052E-3</v>
      </c>
      <c r="AA21" s="19"/>
      <c r="AB21" s="20"/>
    </row>
    <row r="22" spans="1:28" ht="17.5" x14ac:dyDescent="0.35">
      <c r="A22" s="8"/>
      <c r="B22" s="7"/>
      <c r="C22" s="21"/>
      <c r="D22" s="9"/>
      <c r="E22" s="21"/>
      <c r="F22" s="2"/>
      <c r="G22" s="2"/>
      <c r="H22" s="8"/>
      <c r="I22" s="7"/>
      <c r="J22" s="21"/>
      <c r="K22" s="9"/>
      <c r="L22" s="21"/>
      <c r="M22" s="2"/>
      <c r="N22" s="2"/>
      <c r="O22" s="8"/>
      <c r="P22" s="7"/>
      <c r="Q22" s="21"/>
      <c r="R22" s="9"/>
      <c r="S22" s="21"/>
      <c r="T22" s="2"/>
      <c r="U22" s="2"/>
      <c r="V22" s="8"/>
      <c r="W22" s="7"/>
      <c r="X22" s="21"/>
      <c r="Y22" s="9"/>
      <c r="Z22" s="21"/>
      <c r="AA22" s="2"/>
      <c r="AB22" s="2"/>
    </row>
    <row r="23" spans="1:28" ht="18.5" thickBot="1" x14ac:dyDescent="0.45">
      <c r="A23" s="22"/>
      <c r="B23" s="23">
        <v>125144549.20999999</v>
      </c>
      <c r="C23" s="26"/>
      <c r="D23" s="25">
        <v>1148</v>
      </c>
      <c r="E23" s="27"/>
      <c r="F23" s="2"/>
      <c r="G23" s="2"/>
      <c r="H23" s="22"/>
      <c r="I23" s="23">
        <v>122913599.44999996</v>
      </c>
      <c r="J23" s="26"/>
      <c r="K23" s="25">
        <v>1137</v>
      </c>
      <c r="L23" s="27"/>
      <c r="M23" s="2"/>
      <c r="N23" s="2"/>
      <c r="O23" s="22"/>
      <c r="P23" s="23">
        <v>121038626.93000002</v>
      </c>
      <c r="Q23" s="26"/>
      <c r="R23" s="25">
        <v>1123</v>
      </c>
      <c r="S23" s="27"/>
      <c r="T23" s="2"/>
      <c r="U23" s="2"/>
      <c r="V23" s="22"/>
      <c r="W23" s="23">
        <v>119386380.7</v>
      </c>
      <c r="X23" s="26"/>
      <c r="Y23" s="25">
        <v>1112</v>
      </c>
      <c r="Z23" s="27"/>
      <c r="AA23" s="2"/>
      <c r="AB23" s="2"/>
    </row>
    <row r="24" spans="1:28" ht="18" thickTop="1" x14ac:dyDescent="0.35">
      <c r="A24" s="8"/>
      <c r="B24" s="7"/>
      <c r="C24" s="8"/>
      <c r="D24" s="9"/>
      <c r="E24" s="8"/>
      <c r="F24" s="2"/>
      <c r="G24" s="2"/>
      <c r="H24" s="8"/>
      <c r="I24" s="7"/>
      <c r="J24" s="8"/>
      <c r="K24" s="9"/>
      <c r="L24" s="8"/>
      <c r="M24" s="2"/>
      <c r="N24" s="2"/>
      <c r="O24" s="8"/>
      <c r="P24" s="7"/>
      <c r="Q24" s="8"/>
      <c r="R24" s="9"/>
      <c r="S24" s="8"/>
      <c r="T24" s="2"/>
      <c r="U24" s="2"/>
      <c r="V24" s="8"/>
      <c r="W24" s="7"/>
      <c r="X24" s="8"/>
      <c r="Y24" s="9"/>
      <c r="Z24" s="8"/>
      <c r="AA24" s="2"/>
      <c r="AB24" s="2"/>
    </row>
    <row r="25" spans="1:28" ht="18" x14ac:dyDescent="0.4">
      <c r="A25" s="22" t="s">
        <v>124</v>
      </c>
      <c r="B25" s="7"/>
      <c r="C25" s="8"/>
      <c r="D25" s="28">
        <v>0.77997672043231037</v>
      </c>
      <c r="E25" s="8"/>
      <c r="F25" s="29"/>
      <c r="G25" s="2"/>
      <c r="H25" s="22" t="s">
        <v>124</v>
      </c>
      <c r="I25" s="7"/>
      <c r="J25" s="8"/>
      <c r="K25" s="28">
        <v>0.77970890810407478</v>
      </c>
      <c r="L25" s="8"/>
      <c r="M25" s="29"/>
      <c r="N25" s="2"/>
      <c r="O25" s="22" t="s">
        <v>124</v>
      </c>
      <c r="P25" s="7"/>
      <c r="Q25" s="8"/>
      <c r="R25" s="28">
        <v>0.7788425131348532</v>
      </c>
      <c r="S25" s="8"/>
      <c r="T25" s="29"/>
      <c r="U25" s="2"/>
      <c r="V25" s="22" t="s">
        <v>124</v>
      </c>
      <c r="W25" s="7"/>
      <c r="X25" s="8"/>
      <c r="Y25" s="28">
        <v>0.77599477455444077</v>
      </c>
      <c r="Z25" s="8"/>
      <c r="AA25" s="29"/>
      <c r="AB25" s="2"/>
    </row>
    <row r="26" spans="1:28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  <c r="AA26" s="2"/>
      <c r="AB26" s="2"/>
    </row>
    <row r="27" spans="1:28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  <c r="AA27" s="2"/>
      <c r="AB27" s="2"/>
    </row>
    <row r="28" spans="1:28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  <c r="AA28" s="2"/>
      <c r="AB28" s="2"/>
    </row>
    <row r="29" spans="1:28" ht="17.5" x14ac:dyDescent="0.35">
      <c r="A29" s="6" t="s">
        <v>233</v>
      </c>
      <c r="B29" s="7"/>
      <c r="C29" s="8"/>
      <c r="D29" s="9"/>
      <c r="E29" s="8"/>
      <c r="F29" s="2"/>
      <c r="G29" s="2"/>
      <c r="H29" s="6" t="s">
        <v>237</v>
      </c>
      <c r="I29" s="7"/>
      <c r="J29" s="8"/>
      <c r="K29" s="9"/>
      <c r="L29" s="8"/>
      <c r="M29" s="2"/>
      <c r="N29" s="2"/>
      <c r="O29" s="6" t="s">
        <v>240</v>
      </c>
      <c r="P29" s="7"/>
      <c r="Q29" s="8"/>
      <c r="R29" s="9"/>
      <c r="S29" s="8"/>
      <c r="T29" s="2"/>
      <c r="U29" s="2"/>
      <c r="V29" s="6" t="s">
        <v>246</v>
      </c>
      <c r="W29" s="7"/>
      <c r="X29" s="8"/>
      <c r="Y29" s="9"/>
      <c r="Z29" s="8"/>
      <c r="AA29" s="2"/>
      <c r="AB29" s="2"/>
    </row>
    <row r="30" spans="1:28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  <c r="AA30" s="2"/>
      <c r="AB30" s="2"/>
    </row>
    <row r="31" spans="1:28" ht="36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  <c r="AA31" s="2"/>
      <c r="AB31" s="2"/>
    </row>
    <row r="32" spans="1:28" ht="17.5" x14ac:dyDescent="0.35">
      <c r="A32" s="10"/>
      <c r="B32" s="11"/>
      <c r="C32" s="17"/>
      <c r="D32" s="12"/>
      <c r="E32" s="17"/>
      <c r="F32" s="2"/>
      <c r="G32" s="2"/>
      <c r="H32" s="10"/>
      <c r="I32" s="11"/>
      <c r="J32" s="17"/>
      <c r="K32" s="12"/>
      <c r="L32" s="17"/>
      <c r="M32" s="2"/>
      <c r="N32" s="2"/>
      <c r="O32" s="10"/>
      <c r="P32" s="11"/>
      <c r="Q32" s="17"/>
      <c r="R32" s="12"/>
      <c r="S32" s="17"/>
      <c r="T32" s="2"/>
      <c r="U32" s="2"/>
      <c r="V32" s="10"/>
      <c r="W32" s="11"/>
      <c r="X32" s="17"/>
      <c r="Y32" s="12"/>
      <c r="Z32" s="17"/>
      <c r="AA32" s="2"/>
      <c r="AB32" s="2"/>
    </row>
    <row r="33" spans="1:28" ht="17.5" x14ac:dyDescent="0.35">
      <c r="A33" s="8" t="s">
        <v>54</v>
      </c>
      <c r="B33" s="7">
        <v>1023064.55</v>
      </c>
      <c r="C33" s="18">
        <v>8.1750628090340258E-3</v>
      </c>
      <c r="D33" s="9">
        <v>41</v>
      </c>
      <c r="E33" s="18">
        <v>3.5714285714285712E-2</v>
      </c>
      <c r="F33" s="19"/>
      <c r="G33" s="20"/>
      <c r="H33" s="8" t="s">
        <v>54</v>
      </c>
      <c r="I33" s="7">
        <v>1060424.3500000001</v>
      </c>
      <c r="J33" s="18">
        <v>8.627396437376077E-3</v>
      </c>
      <c r="K33" s="9">
        <v>41</v>
      </c>
      <c r="L33" s="18">
        <v>3.6059806508355323E-2</v>
      </c>
      <c r="M33" s="19"/>
      <c r="N33" s="20"/>
      <c r="O33" s="8" t="s">
        <v>54</v>
      </c>
      <c r="P33" s="7">
        <v>1151113.8799999999</v>
      </c>
      <c r="Q33" s="18">
        <v>9.5103018697140444E-3</v>
      </c>
      <c r="R33" s="9">
        <v>47</v>
      </c>
      <c r="S33" s="18">
        <v>4.1852181656277826E-2</v>
      </c>
      <c r="T33" s="19"/>
      <c r="U33" s="20"/>
      <c r="V33" s="8" t="s">
        <v>54</v>
      </c>
      <c r="W33" s="7">
        <v>1241421.6099999996</v>
      </c>
      <c r="X33" s="18">
        <v>1.0398351995605806E-2</v>
      </c>
      <c r="Y33" s="9">
        <v>48</v>
      </c>
      <c r="Z33" s="18">
        <v>4.3165467625899283E-2</v>
      </c>
      <c r="AA33" s="19"/>
      <c r="AB33" s="20"/>
    </row>
    <row r="34" spans="1:28" ht="17.5" x14ac:dyDescent="0.35">
      <c r="A34" s="8" t="s">
        <v>55</v>
      </c>
      <c r="B34" s="7">
        <v>8404383.0999999959</v>
      </c>
      <c r="C34" s="18">
        <v>6.7157404401984311E-2</v>
      </c>
      <c r="D34" s="9">
        <v>127</v>
      </c>
      <c r="E34" s="18">
        <v>0.11062717770034843</v>
      </c>
      <c r="F34" s="19"/>
      <c r="G34" s="20"/>
      <c r="H34" s="8" t="s">
        <v>55</v>
      </c>
      <c r="I34" s="7">
        <v>8234329.3199999975</v>
      </c>
      <c r="J34" s="18">
        <v>6.6992825503817743E-2</v>
      </c>
      <c r="K34" s="9">
        <v>124</v>
      </c>
      <c r="L34" s="18">
        <v>0.1090589270008795</v>
      </c>
      <c r="M34" s="19"/>
      <c r="N34" s="20"/>
      <c r="O34" s="8" t="s">
        <v>55</v>
      </c>
      <c r="P34" s="7">
        <v>10263025.209999995</v>
      </c>
      <c r="Q34" s="18">
        <v>8.4791322161440127E-2</v>
      </c>
      <c r="R34" s="9">
        <v>139</v>
      </c>
      <c r="S34" s="18">
        <v>0.12377560106856635</v>
      </c>
      <c r="T34" s="19"/>
      <c r="U34" s="20"/>
      <c r="V34" s="8" t="s">
        <v>55</v>
      </c>
      <c r="W34" s="7">
        <v>10565148.589999994</v>
      </c>
      <c r="X34" s="18">
        <v>8.8495425760067387E-2</v>
      </c>
      <c r="Y34" s="9">
        <v>145</v>
      </c>
      <c r="Z34" s="18">
        <v>0.1303956834532374</v>
      </c>
      <c r="AA34" s="19"/>
      <c r="AB34" s="20"/>
    </row>
    <row r="35" spans="1:28" ht="17.5" x14ac:dyDescent="0.35">
      <c r="A35" s="8" t="s">
        <v>56</v>
      </c>
      <c r="B35" s="7">
        <v>7526185.8700000029</v>
      </c>
      <c r="C35" s="18">
        <v>6.0139941511720293E-2</v>
      </c>
      <c r="D35" s="9">
        <v>86</v>
      </c>
      <c r="E35" s="18">
        <v>7.4912891986062713E-2</v>
      </c>
      <c r="F35" s="19"/>
      <c r="G35" s="20"/>
      <c r="H35" s="8" t="s">
        <v>56</v>
      </c>
      <c r="I35" s="7">
        <v>8074996.9600000009</v>
      </c>
      <c r="J35" s="18">
        <v>6.5696529888743749E-2</v>
      </c>
      <c r="K35" s="9">
        <v>87</v>
      </c>
      <c r="L35" s="18">
        <v>7.6517150395778361E-2</v>
      </c>
      <c r="M35" s="19"/>
      <c r="N35" s="20"/>
      <c r="O35" s="8" t="s">
        <v>56</v>
      </c>
      <c r="P35" s="7">
        <v>8695079.9399999976</v>
      </c>
      <c r="Q35" s="18">
        <v>7.1837232134404516E-2</v>
      </c>
      <c r="R35" s="9">
        <v>99</v>
      </c>
      <c r="S35" s="18">
        <v>8.8156723063223502E-2</v>
      </c>
      <c r="T35" s="19"/>
      <c r="U35" s="20"/>
      <c r="V35" s="8" t="s">
        <v>56</v>
      </c>
      <c r="W35" s="7">
        <v>9706077.6599999964</v>
      </c>
      <c r="X35" s="18">
        <v>8.1299706072754704E-2</v>
      </c>
      <c r="Y35" s="9">
        <v>98</v>
      </c>
      <c r="Z35" s="18">
        <v>8.8129496402877691E-2</v>
      </c>
      <c r="AA35" s="19"/>
      <c r="AB35" s="20"/>
    </row>
    <row r="36" spans="1:28" ht="17.5" x14ac:dyDescent="0.35">
      <c r="A36" s="8" t="s">
        <v>57</v>
      </c>
      <c r="B36" s="7">
        <v>12972730.549999997</v>
      </c>
      <c r="C36" s="18">
        <v>0.10366197035262785</v>
      </c>
      <c r="D36" s="9">
        <v>129</v>
      </c>
      <c r="E36" s="18">
        <v>0.11236933797909408</v>
      </c>
      <c r="F36" s="19"/>
      <c r="G36" s="20"/>
      <c r="H36" s="8" t="s">
        <v>57</v>
      </c>
      <c r="I36" s="7">
        <v>14844239.119999997</v>
      </c>
      <c r="J36" s="18">
        <v>0.1207697047879432</v>
      </c>
      <c r="K36" s="9">
        <v>134</v>
      </c>
      <c r="L36" s="18">
        <v>0.11785400175901495</v>
      </c>
      <c r="M36" s="19"/>
      <c r="N36" s="20"/>
      <c r="O36" s="8" t="s">
        <v>57</v>
      </c>
      <c r="P36" s="7">
        <v>16700365.979999999</v>
      </c>
      <c r="Q36" s="18">
        <v>0.13797550751842452</v>
      </c>
      <c r="R36" s="9">
        <v>129</v>
      </c>
      <c r="S36" s="18">
        <v>0.11487088156723063</v>
      </c>
      <c r="T36" s="19"/>
      <c r="U36" s="20"/>
      <c r="V36" s="8" t="s">
        <v>57</v>
      </c>
      <c r="W36" s="7">
        <v>18337372.610000003</v>
      </c>
      <c r="X36" s="18">
        <v>0.15359685503892656</v>
      </c>
      <c r="Y36" s="9">
        <v>145</v>
      </c>
      <c r="Z36" s="18">
        <v>0.1303956834532374</v>
      </c>
      <c r="AA36" s="19"/>
      <c r="AB36" s="20"/>
    </row>
    <row r="37" spans="1:28" ht="17.5" x14ac:dyDescent="0.35">
      <c r="A37" s="8" t="s">
        <v>58</v>
      </c>
      <c r="B37" s="7">
        <v>21841674.330000002</v>
      </c>
      <c r="C37" s="18">
        <v>0.17453156743845369</v>
      </c>
      <c r="D37" s="9">
        <v>158</v>
      </c>
      <c r="E37" s="18">
        <v>0.13763066202090593</v>
      </c>
      <c r="F37" s="19"/>
      <c r="G37" s="20"/>
      <c r="H37" s="8" t="s">
        <v>58</v>
      </c>
      <c r="I37" s="7">
        <v>22937779.27</v>
      </c>
      <c r="J37" s="18">
        <v>0.18661709829212883</v>
      </c>
      <c r="K37" s="9">
        <v>183</v>
      </c>
      <c r="L37" s="18">
        <v>0.16094986807387862</v>
      </c>
      <c r="M37" s="19"/>
      <c r="N37" s="20"/>
      <c r="O37" s="8" t="s">
        <v>58</v>
      </c>
      <c r="P37" s="7">
        <v>23750757.439999994</v>
      </c>
      <c r="Q37" s="18">
        <v>0.19622461062562874</v>
      </c>
      <c r="R37" s="9">
        <v>200</v>
      </c>
      <c r="S37" s="18">
        <v>0.17809439002671415</v>
      </c>
      <c r="T37" s="19"/>
      <c r="U37" s="20"/>
      <c r="V37" s="8" t="s">
        <v>58</v>
      </c>
      <c r="W37" s="7">
        <v>22036109.390000001</v>
      </c>
      <c r="X37" s="18">
        <v>0.1845780838718398</v>
      </c>
      <c r="Y37" s="9">
        <v>189</v>
      </c>
      <c r="Z37" s="18">
        <v>0.16996402877697842</v>
      </c>
      <c r="AA37" s="19"/>
      <c r="AB37" s="20"/>
    </row>
    <row r="38" spans="1:28" ht="17.5" x14ac:dyDescent="0.35">
      <c r="A38" s="8" t="s">
        <v>59</v>
      </c>
      <c r="B38" s="7">
        <v>23469950.170000006</v>
      </c>
      <c r="C38" s="18">
        <v>0.18754272813445538</v>
      </c>
      <c r="D38" s="9">
        <v>207</v>
      </c>
      <c r="E38" s="18">
        <v>0.18031358885017421</v>
      </c>
      <c r="F38" s="19"/>
      <c r="G38" s="20"/>
      <c r="H38" s="8" t="s">
        <v>59</v>
      </c>
      <c r="I38" s="7">
        <v>21142851.350000013</v>
      </c>
      <c r="J38" s="18">
        <v>0.17201393047317529</v>
      </c>
      <c r="K38" s="9">
        <v>193</v>
      </c>
      <c r="L38" s="18">
        <v>0.16974494283201408</v>
      </c>
      <c r="M38" s="19"/>
      <c r="N38" s="20"/>
      <c r="O38" s="8" t="s">
        <v>59</v>
      </c>
      <c r="P38" s="7">
        <v>19890005.960000008</v>
      </c>
      <c r="Q38" s="18">
        <v>0.16432775606007946</v>
      </c>
      <c r="R38" s="9">
        <v>189</v>
      </c>
      <c r="S38" s="18">
        <v>0.16829919857524489</v>
      </c>
      <c r="T38" s="19"/>
      <c r="U38" s="20"/>
      <c r="V38" s="8" t="s">
        <v>59</v>
      </c>
      <c r="W38" s="7">
        <v>22259416.650000006</v>
      </c>
      <c r="X38" s="18">
        <v>0.18644854228334942</v>
      </c>
      <c r="Y38" s="9">
        <v>211</v>
      </c>
      <c r="Z38" s="18">
        <v>0.18974820143884893</v>
      </c>
      <c r="AA38" s="19"/>
      <c r="AB38" s="20"/>
    </row>
    <row r="39" spans="1:28" ht="17.5" x14ac:dyDescent="0.35">
      <c r="A39" s="8" t="s">
        <v>60</v>
      </c>
      <c r="B39" s="7">
        <v>21658586.660000008</v>
      </c>
      <c r="C39" s="18">
        <v>0.17306855789344536</v>
      </c>
      <c r="D39" s="9">
        <v>195</v>
      </c>
      <c r="E39" s="18">
        <v>0.16986062717770034</v>
      </c>
      <c r="F39" s="19"/>
      <c r="G39" s="20"/>
      <c r="H39" s="8" t="s">
        <v>60</v>
      </c>
      <c r="I39" s="7">
        <v>21824956.539999999</v>
      </c>
      <c r="J39" s="18">
        <v>0.17756339931187332</v>
      </c>
      <c r="K39" s="9">
        <v>189</v>
      </c>
      <c r="L39" s="18">
        <v>0.16622691292875991</v>
      </c>
      <c r="M39" s="19"/>
      <c r="N39" s="20"/>
      <c r="O39" s="8" t="s">
        <v>60</v>
      </c>
      <c r="P39" s="7">
        <v>17913922.710000008</v>
      </c>
      <c r="Q39" s="18">
        <v>0.14800170131110396</v>
      </c>
      <c r="R39" s="9">
        <v>153</v>
      </c>
      <c r="S39" s="18">
        <v>0.13624220837043632</v>
      </c>
      <c r="T39" s="19"/>
      <c r="U39" s="20"/>
      <c r="V39" s="8" t="s">
        <v>60</v>
      </c>
      <c r="W39" s="7">
        <v>13847040.210000008</v>
      </c>
      <c r="X39" s="18">
        <v>0.11598509083540721</v>
      </c>
      <c r="Y39" s="9">
        <v>114</v>
      </c>
      <c r="Z39" s="18">
        <v>0.10251798561151079</v>
      </c>
      <c r="AA39" s="19"/>
      <c r="AB39" s="20"/>
    </row>
    <row r="40" spans="1:28" ht="17.5" x14ac:dyDescent="0.35">
      <c r="A40" s="8" t="s">
        <v>61</v>
      </c>
      <c r="B40" s="7">
        <v>9732714.4200000018</v>
      </c>
      <c r="C40" s="18">
        <v>7.7771780564472912E-2</v>
      </c>
      <c r="D40" s="9">
        <v>69</v>
      </c>
      <c r="E40" s="18">
        <v>6.0104529616724738E-2</v>
      </c>
      <c r="F40" s="19"/>
      <c r="G40" s="20"/>
      <c r="H40" s="8" t="s">
        <v>61</v>
      </c>
      <c r="I40" s="7">
        <v>6923693.3200000003</v>
      </c>
      <c r="J40" s="18">
        <v>5.632975806567677E-2</v>
      </c>
      <c r="K40" s="9">
        <v>55</v>
      </c>
      <c r="L40" s="18">
        <v>4.8372911169744945E-2</v>
      </c>
      <c r="M40" s="19"/>
      <c r="N40" s="20"/>
      <c r="O40" s="8" t="s">
        <v>61</v>
      </c>
      <c r="P40" s="7">
        <v>6737535.4300000025</v>
      </c>
      <c r="Q40" s="18">
        <v>5.566434121808491E-2</v>
      </c>
      <c r="R40" s="9">
        <v>51</v>
      </c>
      <c r="S40" s="18">
        <v>4.541406945681211E-2</v>
      </c>
      <c r="T40" s="19"/>
      <c r="U40" s="20"/>
      <c r="V40" s="8" t="s">
        <v>61</v>
      </c>
      <c r="W40" s="7">
        <v>7103135.5100000007</v>
      </c>
      <c r="X40" s="18">
        <v>5.9497033651175923E-2</v>
      </c>
      <c r="Y40" s="9">
        <v>58</v>
      </c>
      <c r="Z40" s="18">
        <v>5.2158273381294966E-2</v>
      </c>
      <c r="AA40" s="19"/>
      <c r="AB40" s="20"/>
    </row>
    <row r="41" spans="1:28" ht="17.5" x14ac:dyDescent="0.35">
      <c r="A41" s="8" t="s">
        <v>62</v>
      </c>
      <c r="B41" s="7">
        <v>6209586.4699999988</v>
      </c>
      <c r="C41" s="18">
        <v>4.9619312300849337E-2</v>
      </c>
      <c r="D41" s="9">
        <v>48</v>
      </c>
      <c r="E41" s="18">
        <v>4.1811846689895474E-2</v>
      </c>
      <c r="F41" s="19"/>
      <c r="G41" s="20"/>
      <c r="H41" s="8" t="s">
        <v>62</v>
      </c>
      <c r="I41" s="7">
        <v>6851433.96</v>
      </c>
      <c r="J41" s="18">
        <v>5.5741870636431032E-2</v>
      </c>
      <c r="K41" s="9">
        <v>53</v>
      </c>
      <c r="L41" s="18">
        <v>4.6613896218117852E-2</v>
      </c>
      <c r="M41" s="19"/>
      <c r="N41" s="20"/>
      <c r="O41" s="8" t="s">
        <v>62</v>
      </c>
      <c r="P41" s="7">
        <v>6351283.4199999999</v>
      </c>
      <c r="Q41" s="18">
        <v>5.247319455856949E-2</v>
      </c>
      <c r="R41" s="9">
        <v>50</v>
      </c>
      <c r="S41" s="18">
        <v>4.4523597506678537E-2</v>
      </c>
      <c r="T41" s="19"/>
      <c r="U41" s="20"/>
      <c r="V41" s="8" t="s">
        <v>62</v>
      </c>
      <c r="W41" s="7">
        <v>5907245.2700000014</v>
      </c>
      <c r="X41" s="18">
        <v>4.9480059914405301E-2</v>
      </c>
      <c r="Y41" s="9">
        <v>47</v>
      </c>
      <c r="Z41" s="18">
        <v>4.2266187050359713E-2</v>
      </c>
      <c r="AA41" s="19"/>
      <c r="AB41" s="20"/>
    </row>
    <row r="42" spans="1:28" ht="17.5" x14ac:dyDescent="0.35">
      <c r="A42" s="8" t="s">
        <v>63</v>
      </c>
      <c r="B42" s="7">
        <v>6102641.8100000015</v>
      </c>
      <c r="C42" s="18">
        <v>4.876474323911148E-2</v>
      </c>
      <c r="D42" s="9">
        <v>48</v>
      </c>
      <c r="E42" s="18">
        <v>4.1811846689895474E-2</v>
      </c>
      <c r="F42" s="19"/>
      <c r="G42" s="20"/>
      <c r="H42" s="8" t="s">
        <v>63</v>
      </c>
      <c r="I42" s="7">
        <v>5089737.97</v>
      </c>
      <c r="J42" s="18">
        <v>4.1409071028551694E-2</v>
      </c>
      <c r="K42" s="9">
        <v>39</v>
      </c>
      <c r="L42" s="18">
        <v>3.430079155672823E-2</v>
      </c>
      <c r="M42" s="19"/>
      <c r="N42" s="20"/>
      <c r="O42" s="8" t="s">
        <v>63</v>
      </c>
      <c r="P42" s="7">
        <v>4683411.3000000017</v>
      </c>
      <c r="Q42" s="18">
        <v>3.8693526346003149E-2</v>
      </c>
      <c r="R42" s="9">
        <v>38</v>
      </c>
      <c r="S42" s="18">
        <v>3.3837934105075691E-2</v>
      </c>
      <c r="T42" s="19"/>
      <c r="U42" s="20"/>
      <c r="V42" s="8" t="s">
        <v>63</v>
      </c>
      <c r="W42" s="7">
        <v>4272828.330000001</v>
      </c>
      <c r="X42" s="18">
        <v>3.5789914267834073E-2</v>
      </c>
      <c r="Y42" s="9">
        <v>28</v>
      </c>
      <c r="Z42" s="18">
        <v>2.5179856115107913E-2</v>
      </c>
      <c r="AA42" s="19"/>
      <c r="AB42" s="20"/>
    </row>
    <row r="43" spans="1:28" ht="17.5" x14ac:dyDescent="0.35">
      <c r="A43" s="8" t="s">
        <v>64</v>
      </c>
      <c r="B43" s="7">
        <v>2606018.9</v>
      </c>
      <c r="C43" s="18">
        <v>2.0824070376624596E-2</v>
      </c>
      <c r="D43" s="9">
        <v>23</v>
      </c>
      <c r="E43" s="18">
        <v>2.0034843205574911E-2</v>
      </c>
      <c r="F43" s="19"/>
      <c r="G43" s="20"/>
      <c r="H43" s="8" t="s">
        <v>64</v>
      </c>
      <c r="I43" s="7">
        <v>2543451.08</v>
      </c>
      <c r="J43" s="18">
        <v>2.0692999728111044E-2</v>
      </c>
      <c r="K43" s="9">
        <v>24</v>
      </c>
      <c r="L43" s="18">
        <v>2.1108179419525065E-2</v>
      </c>
      <c r="M43" s="19"/>
      <c r="N43" s="20"/>
      <c r="O43" s="8" t="s">
        <v>64</v>
      </c>
      <c r="P43" s="7">
        <v>2964912.7900000005</v>
      </c>
      <c r="Q43" s="18">
        <v>2.449559173960798E-2</v>
      </c>
      <c r="R43" s="9">
        <v>21</v>
      </c>
      <c r="S43" s="18">
        <v>1.8699910952804988E-2</v>
      </c>
      <c r="T43" s="19"/>
      <c r="U43" s="20"/>
      <c r="V43" s="8" t="s">
        <v>64</v>
      </c>
      <c r="W43" s="7">
        <v>2136560.5400000005</v>
      </c>
      <c r="X43" s="18">
        <v>1.7896183195040105E-2</v>
      </c>
      <c r="Y43" s="9">
        <v>21</v>
      </c>
      <c r="Z43" s="18">
        <v>1.8884892086330936E-2</v>
      </c>
      <c r="AA43" s="19"/>
      <c r="AB43" s="20"/>
    </row>
    <row r="44" spans="1:28" ht="17.5" x14ac:dyDescent="0.35">
      <c r="A44" s="8" t="s">
        <v>65</v>
      </c>
      <c r="B44" s="7">
        <v>475189.73</v>
      </c>
      <c r="C44" s="18">
        <v>3.7971268664894332E-3</v>
      </c>
      <c r="D44" s="9">
        <v>5</v>
      </c>
      <c r="E44" s="18">
        <v>4.3554006968641113E-3</v>
      </c>
      <c r="F44" s="19"/>
      <c r="G44" s="20"/>
      <c r="H44" s="8" t="s">
        <v>65</v>
      </c>
      <c r="I44" s="7">
        <v>1442493.31</v>
      </c>
      <c r="J44" s="18">
        <v>1.1735831644787132E-2</v>
      </c>
      <c r="K44" s="9">
        <v>7</v>
      </c>
      <c r="L44" s="18">
        <v>6.156552330694811E-3</v>
      </c>
      <c r="M44" s="19"/>
      <c r="N44" s="20"/>
      <c r="O44" s="8" t="s">
        <v>65</v>
      </c>
      <c r="P44" s="7">
        <v>1421068.8</v>
      </c>
      <c r="Q44" s="18">
        <v>1.1740622279380643E-2</v>
      </c>
      <c r="R44" s="9">
        <v>3</v>
      </c>
      <c r="S44" s="18">
        <v>2.6714158504007124E-3</v>
      </c>
      <c r="T44" s="19"/>
      <c r="U44" s="20"/>
      <c r="V44" s="8" t="s">
        <v>65</v>
      </c>
      <c r="W44" s="7">
        <v>98978.5</v>
      </c>
      <c r="X44" s="18">
        <v>8.2906022797288792E-4</v>
      </c>
      <c r="Y44" s="9">
        <v>1</v>
      </c>
      <c r="Z44" s="18">
        <v>8.9928057553956839E-4</v>
      </c>
      <c r="AA44" s="19"/>
      <c r="AB44" s="20"/>
    </row>
    <row r="45" spans="1:28" ht="17.5" x14ac:dyDescent="0.35">
      <c r="A45" s="8" t="s">
        <v>66</v>
      </c>
      <c r="B45" s="7">
        <v>1459695.33</v>
      </c>
      <c r="C45" s="18">
        <v>1.1664074378106104E-2</v>
      </c>
      <c r="D45" s="9">
        <v>7</v>
      </c>
      <c r="E45" s="18">
        <v>6.0975609756097563E-3</v>
      </c>
      <c r="F45" s="19"/>
      <c r="G45" s="20"/>
      <c r="H45" s="8" t="s">
        <v>66</v>
      </c>
      <c r="I45" s="7">
        <v>1468440.87</v>
      </c>
      <c r="J45" s="18">
        <v>1.1946935705819494E-2</v>
      </c>
      <c r="K45" s="9">
        <v>4</v>
      </c>
      <c r="L45" s="18">
        <v>3.5180299032541778E-3</v>
      </c>
      <c r="M45" s="19"/>
      <c r="N45" s="20"/>
      <c r="O45" s="8" t="s">
        <v>66</v>
      </c>
      <c r="P45" s="7">
        <v>114361.14</v>
      </c>
      <c r="Q45" s="18">
        <v>9.4483176900328025E-4</v>
      </c>
      <c r="R45" s="9">
        <v>1</v>
      </c>
      <c r="S45" s="18">
        <v>8.9047195013357077E-4</v>
      </c>
      <c r="T45" s="19"/>
      <c r="U45" s="20"/>
      <c r="V45" s="8" t="s">
        <v>66</v>
      </c>
      <c r="W45" s="7">
        <v>1469768.21</v>
      </c>
      <c r="X45" s="18">
        <v>1.2311020749454714E-2</v>
      </c>
      <c r="Y45" s="9">
        <v>4</v>
      </c>
      <c r="Z45" s="18">
        <v>3.5971223021582736E-3</v>
      </c>
      <c r="AA45" s="19"/>
      <c r="AB45" s="20"/>
    </row>
    <row r="46" spans="1:28" ht="17.5" x14ac:dyDescent="0.35">
      <c r="A46" s="8" t="s">
        <v>23</v>
      </c>
      <c r="B46" s="7">
        <v>1662127.32</v>
      </c>
      <c r="C46" s="18">
        <v>1.3281659732625279E-2</v>
      </c>
      <c r="D46" s="9">
        <v>5</v>
      </c>
      <c r="E46" s="18">
        <v>4.3554006968641113E-3</v>
      </c>
      <c r="F46" s="19"/>
      <c r="G46" s="20"/>
      <c r="H46" s="8" t="s">
        <v>23</v>
      </c>
      <c r="I46" s="7">
        <v>474772.03</v>
      </c>
      <c r="J46" s="18">
        <v>3.8626484955648251E-3</v>
      </c>
      <c r="K46" s="9">
        <v>4</v>
      </c>
      <c r="L46" s="18">
        <v>3.5180299032541778E-3</v>
      </c>
      <c r="M46" s="19"/>
      <c r="N46" s="20"/>
      <c r="O46" s="8" t="s">
        <v>23</v>
      </c>
      <c r="P46" s="7">
        <v>401782.93</v>
      </c>
      <c r="Q46" s="18">
        <v>3.3194604085550485E-3</v>
      </c>
      <c r="R46" s="9">
        <v>3</v>
      </c>
      <c r="S46" s="18">
        <v>2.6714158504007124E-3</v>
      </c>
      <c r="T46" s="19"/>
      <c r="U46" s="20"/>
      <c r="V46" s="8" t="s">
        <v>23</v>
      </c>
      <c r="W46" s="7">
        <v>405277.62</v>
      </c>
      <c r="X46" s="18">
        <v>3.3946721361660303E-3</v>
      </c>
      <c r="Y46" s="9">
        <v>3</v>
      </c>
      <c r="Z46" s="18">
        <v>2.6978417266187052E-3</v>
      </c>
      <c r="AA46" s="19"/>
      <c r="AB46" s="20"/>
    </row>
    <row r="47" spans="1:28" ht="17.5" x14ac:dyDescent="0.35">
      <c r="A47" s="8"/>
      <c r="B47" s="7"/>
      <c r="C47" s="21"/>
      <c r="D47" s="9"/>
      <c r="E47" s="21"/>
      <c r="F47" s="2"/>
      <c r="G47" s="2"/>
      <c r="H47" s="8"/>
      <c r="I47" s="7"/>
      <c r="J47" s="21"/>
      <c r="K47" s="9"/>
      <c r="L47" s="21"/>
      <c r="M47" s="2"/>
      <c r="N47" s="2"/>
      <c r="O47" s="8"/>
      <c r="P47" s="7"/>
      <c r="Q47" s="21"/>
      <c r="R47" s="9"/>
      <c r="S47" s="21"/>
      <c r="T47" s="2"/>
      <c r="U47" s="2"/>
      <c r="V47" s="8"/>
      <c r="W47" s="7"/>
      <c r="X47" s="21"/>
      <c r="Y47" s="9"/>
      <c r="Z47" s="21"/>
      <c r="AA47" s="2"/>
      <c r="AB47" s="2"/>
    </row>
    <row r="48" spans="1:28" ht="18.5" thickBot="1" x14ac:dyDescent="0.45">
      <c r="A48" s="22"/>
      <c r="B48" s="23">
        <v>125144549.21000001</v>
      </c>
      <c r="C48" s="24"/>
      <c r="D48" s="25">
        <v>1148</v>
      </c>
      <c r="E48" s="24"/>
      <c r="F48" s="2"/>
      <c r="G48" s="2"/>
      <c r="H48" s="22"/>
      <c r="I48" s="23">
        <v>122913599.44999999</v>
      </c>
      <c r="J48" s="24"/>
      <c r="K48" s="25">
        <v>1137</v>
      </c>
      <c r="L48" s="24"/>
      <c r="M48" s="2"/>
      <c r="N48" s="2"/>
      <c r="O48" s="22"/>
      <c r="P48" s="23">
        <v>121038626.93000002</v>
      </c>
      <c r="Q48" s="24"/>
      <c r="R48" s="25">
        <v>1123</v>
      </c>
      <c r="S48" s="24"/>
      <c r="T48" s="2"/>
      <c r="U48" s="2"/>
      <c r="V48" s="22"/>
      <c r="W48" s="23">
        <v>119386380.70000002</v>
      </c>
      <c r="X48" s="24"/>
      <c r="Y48" s="25">
        <v>1112</v>
      </c>
      <c r="Z48" s="24"/>
      <c r="AA48" s="2"/>
      <c r="AB48" s="2"/>
    </row>
    <row r="49" spans="1:28" ht="18" thickTop="1" x14ac:dyDescent="0.35">
      <c r="A49" s="8"/>
      <c r="B49" s="7"/>
      <c r="C49" s="8"/>
      <c r="D49" s="9"/>
      <c r="E49" s="8"/>
      <c r="F49" s="2"/>
      <c r="G49" s="2"/>
      <c r="H49" s="8"/>
      <c r="I49" s="7"/>
      <c r="J49" s="8"/>
      <c r="K49" s="9"/>
      <c r="L49" s="8"/>
      <c r="M49" s="2"/>
      <c r="N49" s="2"/>
      <c r="O49" s="8"/>
      <c r="P49" s="7"/>
      <c r="Q49" s="8"/>
      <c r="R49" s="9"/>
      <c r="S49" s="8"/>
      <c r="T49" s="2"/>
      <c r="U49" s="2"/>
      <c r="V49" s="8"/>
      <c r="W49" s="7"/>
      <c r="X49" s="8"/>
      <c r="Y49" s="9"/>
      <c r="Z49" s="8"/>
      <c r="AA49" s="2"/>
      <c r="AB49" s="2"/>
    </row>
    <row r="50" spans="1:28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  <c r="AA50" s="2"/>
      <c r="AB50" s="2"/>
    </row>
    <row r="51" spans="1:28" ht="18" x14ac:dyDescent="0.4">
      <c r="A51" s="22" t="s">
        <v>124</v>
      </c>
      <c r="B51" s="7"/>
      <c r="C51" s="8"/>
      <c r="D51" s="28">
        <v>0.66508434918774373</v>
      </c>
      <c r="E51" s="8"/>
      <c r="F51" s="29"/>
      <c r="G51" s="2"/>
      <c r="H51" s="22" t="s">
        <v>124</v>
      </c>
      <c r="I51" s="7"/>
      <c r="J51" s="8"/>
      <c r="K51" s="28">
        <v>0.65806604978663219</v>
      </c>
      <c r="L51" s="8"/>
      <c r="M51" s="29"/>
      <c r="N51" s="2"/>
      <c r="O51" s="22" t="s">
        <v>124</v>
      </c>
      <c r="P51" s="7"/>
      <c r="Q51" s="8"/>
      <c r="R51" s="28">
        <v>0.64556377959177791</v>
      </c>
      <c r="S51" s="8"/>
      <c r="T51" s="29"/>
      <c r="U51" s="2"/>
      <c r="V51" s="22" t="s">
        <v>124</v>
      </c>
      <c r="W51" s="7"/>
      <c r="X51" s="8"/>
      <c r="Y51" s="28">
        <v>0.6375835078436054</v>
      </c>
      <c r="Z51" s="8"/>
      <c r="AA51" s="29"/>
      <c r="AB51" s="2"/>
    </row>
    <row r="52" spans="1:28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  <c r="AA52" s="2"/>
      <c r="AB52" s="2"/>
    </row>
    <row r="53" spans="1:28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  <c r="AA53" s="2"/>
      <c r="AB53" s="2"/>
    </row>
    <row r="54" spans="1:28" ht="17.5" x14ac:dyDescent="0.35">
      <c r="A54" s="6" t="s">
        <v>234</v>
      </c>
      <c r="B54" s="7"/>
      <c r="C54" s="8"/>
      <c r="D54" s="9"/>
      <c r="E54" s="8"/>
      <c r="F54" s="2"/>
      <c r="G54" s="2"/>
      <c r="H54" s="6" t="s">
        <v>238</v>
      </c>
      <c r="I54" s="7"/>
      <c r="J54" s="8"/>
      <c r="K54" s="9"/>
      <c r="L54" s="8"/>
      <c r="M54" s="2"/>
      <c r="N54" s="2"/>
      <c r="O54" s="6" t="s">
        <v>243</v>
      </c>
      <c r="P54" s="7"/>
      <c r="Q54" s="8"/>
      <c r="R54" s="9"/>
      <c r="S54" s="8"/>
      <c r="T54" s="2"/>
      <c r="U54" s="2"/>
      <c r="V54" s="6" t="s">
        <v>247</v>
      </c>
      <c r="W54" s="7"/>
      <c r="X54" s="8"/>
      <c r="Y54" s="9"/>
      <c r="Z54" s="8"/>
      <c r="AA54" s="2"/>
      <c r="AB54" s="2"/>
    </row>
    <row r="55" spans="1:28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  <c r="AA55" s="2"/>
      <c r="AB55" s="2"/>
    </row>
    <row r="56" spans="1:28" ht="36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  <c r="AA56" s="2"/>
      <c r="AB56" s="2"/>
    </row>
    <row r="57" spans="1:28" ht="17.5" x14ac:dyDescent="0.35">
      <c r="A57" s="10"/>
      <c r="B57" s="11"/>
      <c r="C57" s="17"/>
      <c r="D57" s="12"/>
      <c r="E57" s="17"/>
      <c r="F57" s="2"/>
      <c r="G57" s="2"/>
      <c r="H57" s="10"/>
      <c r="I57" s="11"/>
      <c r="J57" s="17"/>
      <c r="K57" s="12"/>
      <c r="L57" s="17"/>
      <c r="M57" s="2"/>
      <c r="N57" s="2"/>
      <c r="O57" s="10"/>
      <c r="P57" s="11"/>
      <c r="Q57" s="17"/>
      <c r="R57" s="12"/>
      <c r="S57" s="17"/>
      <c r="T57" s="2"/>
      <c r="U57" s="2"/>
      <c r="V57" s="10"/>
      <c r="W57" s="11"/>
      <c r="X57" s="17"/>
      <c r="Y57" s="12"/>
      <c r="Z57" s="17"/>
      <c r="AA57" s="2"/>
      <c r="AB57" s="2"/>
    </row>
    <row r="58" spans="1:28" ht="17.5" x14ac:dyDescent="0.35">
      <c r="A58" s="8" t="s">
        <v>54</v>
      </c>
      <c r="B58" s="7">
        <v>1061027.03</v>
      </c>
      <c r="C58" s="18">
        <v>8.478411858110841E-3</v>
      </c>
      <c r="D58" s="9">
        <v>41</v>
      </c>
      <c r="E58" s="18">
        <v>3.5714285714285712E-2</v>
      </c>
      <c r="F58" s="19"/>
      <c r="G58" s="20"/>
      <c r="H58" s="8" t="s">
        <v>54</v>
      </c>
      <c r="I58" s="7">
        <v>1019366.82</v>
      </c>
      <c r="J58" s="18">
        <v>8.2933607392619586E-3</v>
      </c>
      <c r="K58" s="9">
        <v>40</v>
      </c>
      <c r="L58" s="18">
        <v>3.518029903254178E-2</v>
      </c>
      <c r="M58" s="19"/>
      <c r="N58" s="20"/>
      <c r="O58" s="8" t="s">
        <v>54</v>
      </c>
      <c r="P58" s="7">
        <v>1007970.3299999998</v>
      </c>
      <c r="Q58" s="18">
        <v>8.3276748552587026E-3</v>
      </c>
      <c r="R58" s="9">
        <v>43</v>
      </c>
      <c r="S58" s="18">
        <v>3.8290293855743542E-2</v>
      </c>
      <c r="T58" s="19"/>
      <c r="U58" s="20"/>
      <c r="V58" s="8" t="s">
        <v>54</v>
      </c>
      <c r="W58" s="7">
        <v>1077559.06</v>
      </c>
      <c r="X58" s="18">
        <v>9.0258122717342751E-3</v>
      </c>
      <c r="Y58" s="9">
        <v>45</v>
      </c>
      <c r="Z58" s="18">
        <v>4.0467625899280574E-2</v>
      </c>
      <c r="AA58" s="19"/>
      <c r="AB58" s="20"/>
    </row>
    <row r="59" spans="1:28" ht="17.5" x14ac:dyDescent="0.35">
      <c r="A59" s="8" t="s">
        <v>55</v>
      </c>
      <c r="B59" s="7">
        <v>6405749.4000000004</v>
      </c>
      <c r="C59" s="18">
        <v>5.118680310439068E-2</v>
      </c>
      <c r="D59" s="9">
        <v>110</v>
      </c>
      <c r="E59" s="18">
        <v>9.5818815331010457E-2</v>
      </c>
      <c r="F59" s="19"/>
      <c r="G59" s="20"/>
      <c r="H59" s="8" t="s">
        <v>55</v>
      </c>
      <c r="I59" s="7">
        <v>7177570.0999999987</v>
      </c>
      <c r="J59" s="18">
        <v>5.8395247817307316E-2</v>
      </c>
      <c r="K59" s="9">
        <v>113</v>
      </c>
      <c r="L59" s="18">
        <v>9.9384344766930519E-2</v>
      </c>
      <c r="M59" s="19"/>
      <c r="N59" s="20"/>
      <c r="O59" s="8" t="s">
        <v>55</v>
      </c>
      <c r="P59" s="7">
        <v>7752416.4899999965</v>
      </c>
      <c r="Q59" s="18">
        <v>6.4049111317855872E-2</v>
      </c>
      <c r="R59" s="9">
        <v>123</v>
      </c>
      <c r="S59" s="18">
        <v>0.10952804986642921</v>
      </c>
      <c r="T59" s="19"/>
      <c r="U59" s="20"/>
      <c r="V59" s="8" t="s">
        <v>55</v>
      </c>
      <c r="W59" s="7">
        <v>7349325.9799999977</v>
      </c>
      <c r="X59" s="18">
        <v>6.1559165600871567E-2</v>
      </c>
      <c r="Y59" s="9">
        <v>117</v>
      </c>
      <c r="Z59" s="18">
        <v>0.10521582733812949</v>
      </c>
      <c r="AA59" s="19"/>
      <c r="AB59" s="20"/>
    </row>
    <row r="60" spans="1:28" ht="17.5" x14ac:dyDescent="0.35">
      <c r="A60" s="8" t="s">
        <v>56</v>
      </c>
      <c r="B60" s="7">
        <v>4407966.67</v>
      </c>
      <c r="C60" s="18">
        <v>3.5223001703439519E-2</v>
      </c>
      <c r="D60" s="9">
        <v>57</v>
      </c>
      <c r="E60" s="18">
        <v>4.9651567944250873E-2</v>
      </c>
      <c r="F60" s="19"/>
      <c r="G60" s="20"/>
      <c r="H60" s="8" t="s">
        <v>56</v>
      </c>
      <c r="I60" s="7">
        <v>4250691.33</v>
      </c>
      <c r="J60" s="18">
        <v>3.458275853136282E-2</v>
      </c>
      <c r="K60" s="9">
        <v>54</v>
      </c>
      <c r="L60" s="18">
        <v>4.7493403693931395E-2</v>
      </c>
      <c r="M60" s="19"/>
      <c r="N60" s="20"/>
      <c r="O60" s="8" t="s">
        <v>56</v>
      </c>
      <c r="P60" s="7">
        <v>5197275.01</v>
      </c>
      <c r="Q60" s="18">
        <v>4.2938978587436623E-2</v>
      </c>
      <c r="R60" s="9">
        <v>65</v>
      </c>
      <c r="S60" s="18">
        <v>5.7880676758682102E-2</v>
      </c>
      <c r="T60" s="19"/>
      <c r="U60" s="20"/>
      <c r="V60" s="8" t="s">
        <v>56</v>
      </c>
      <c r="W60" s="7">
        <v>3999334.1500000004</v>
      </c>
      <c r="X60" s="18">
        <v>3.3499081943439805E-2</v>
      </c>
      <c r="Y60" s="9">
        <v>54</v>
      </c>
      <c r="Z60" s="18">
        <v>4.8561151079136694E-2</v>
      </c>
      <c r="AA60" s="19"/>
      <c r="AB60" s="20"/>
    </row>
    <row r="61" spans="1:28" ht="17.5" x14ac:dyDescent="0.35">
      <c r="A61" s="8" t="s">
        <v>57</v>
      </c>
      <c r="B61" s="7">
        <v>10632601.76</v>
      </c>
      <c r="C61" s="18">
        <v>8.4962563908060118E-2</v>
      </c>
      <c r="D61" s="9">
        <v>112</v>
      </c>
      <c r="E61" s="18">
        <v>9.7560975609756101E-2</v>
      </c>
      <c r="F61" s="19"/>
      <c r="G61" s="20"/>
      <c r="H61" s="8" t="s">
        <v>57</v>
      </c>
      <c r="I61" s="7">
        <v>10738342.590000004</v>
      </c>
      <c r="J61" s="18">
        <v>8.736496724569727E-2</v>
      </c>
      <c r="K61" s="9">
        <v>107</v>
      </c>
      <c r="L61" s="18">
        <v>9.4107299912049247E-2</v>
      </c>
      <c r="M61" s="19"/>
      <c r="N61" s="20"/>
      <c r="O61" s="8" t="s">
        <v>57</v>
      </c>
      <c r="P61" s="7">
        <v>11365802.799999991</v>
      </c>
      <c r="Q61" s="18">
        <v>9.3902278043629425E-2</v>
      </c>
      <c r="R61" s="9">
        <v>115</v>
      </c>
      <c r="S61" s="18">
        <v>0.10240427426536064</v>
      </c>
      <c r="T61" s="19"/>
      <c r="U61" s="20"/>
      <c r="V61" s="8" t="s">
        <v>57</v>
      </c>
      <c r="W61" s="7">
        <v>10848448.769999998</v>
      </c>
      <c r="X61" s="18">
        <v>9.0868394756521823E-2</v>
      </c>
      <c r="Y61" s="9">
        <v>109</v>
      </c>
      <c r="Z61" s="18">
        <v>9.8021582733812951E-2</v>
      </c>
      <c r="AA61" s="19"/>
      <c r="AB61" s="20"/>
    </row>
    <row r="62" spans="1:28" ht="17.5" x14ac:dyDescent="0.35">
      <c r="A62" s="8" t="s">
        <v>58</v>
      </c>
      <c r="B62" s="7">
        <v>16767904.799999999</v>
      </c>
      <c r="C62" s="18">
        <v>0.13398829518225724</v>
      </c>
      <c r="D62" s="9">
        <v>141</v>
      </c>
      <c r="E62" s="18">
        <v>0.12282229965156795</v>
      </c>
      <c r="F62" s="19"/>
      <c r="G62" s="20"/>
      <c r="H62" s="8" t="s">
        <v>58</v>
      </c>
      <c r="I62" s="7">
        <v>16124859.68999999</v>
      </c>
      <c r="J62" s="18">
        <v>0.13118857280360924</v>
      </c>
      <c r="K62" s="9">
        <v>137</v>
      </c>
      <c r="L62" s="18">
        <v>0.12049252418645559</v>
      </c>
      <c r="M62" s="19"/>
      <c r="N62" s="20"/>
      <c r="O62" s="8" t="s">
        <v>58</v>
      </c>
      <c r="P62" s="7">
        <v>17433745.400000006</v>
      </c>
      <c r="Q62" s="18">
        <v>0.14403456022417063</v>
      </c>
      <c r="R62" s="9">
        <v>144</v>
      </c>
      <c r="S62" s="18">
        <v>0.12822796081923418</v>
      </c>
      <c r="T62" s="19"/>
      <c r="U62" s="20"/>
      <c r="V62" s="8" t="s">
        <v>58</v>
      </c>
      <c r="W62" s="7">
        <v>16057405.460000003</v>
      </c>
      <c r="X62" s="18">
        <v>0.13449947444465918</v>
      </c>
      <c r="Y62" s="9">
        <v>142</v>
      </c>
      <c r="Z62" s="18">
        <v>0.12769784172661872</v>
      </c>
      <c r="AA62" s="19"/>
      <c r="AB62" s="20"/>
    </row>
    <row r="63" spans="1:28" ht="17.5" x14ac:dyDescent="0.35">
      <c r="A63" s="8" t="s">
        <v>59</v>
      </c>
      <c r="B63" s="7">
        <v>18363459.580000006</v>
      </c>
      <c r="C63" s="18">
        <v>0.14673798975603025</v>
      </c>
      <c r="D63" s="9">
        <v>167</v>
      </c>
      <c r="E63" s="18">
        <v>0.14547038327526132</v>
      </c>
      <c r="F63" s="19"/>
      <c r="G63" s="20"/>
      <c r="H63" s="8" t="s">
        <v>59</v>
      </c>
      <c r="I63" s="7">
        <v>21840306.820000008</v>
      </c>
      <c r="J63" s="18">
        <v>0.17768828606214906</v>
      </c>
      <c r="K63" s="9">
        <v>182</v>
      </c>
      <c r="L63" s="18">
        <v>0.16007036059806509</v>
      </c>
      <c r="M63" s="19"/>
      <c r="N63" s="20"/>
      <c r="O63" s="8" t="s">
        <v>59</v>
      </c>
      <c r="P63" s="7">
        <v>23378234.000000007</v>
      </c>
      <c r="Q63" s="18">
        <v>0.19314688701417845</v>
      </c>
      <c r="R63" s="9">
        <v>202</v>
      </c>
      <c r="S63" s="18">
        <v>0.1798753339269813</v>
      </c>
      <c r="T63" s="19"/>
      <c r="U63" s="20"/>
      <c r="V63" s="8" t="s">
        <v>59</v>
      </c>
      <c r="W63" s="7">
        <v>18187669.739999998</v>
      </c>
      <c r="X63" s="18">
        <v>0.15234291912829551</v>
      </c>
      <c r="Y63" s="9">
        <v>165</v>
      </c>
      <c r="Z63" s="18">
        <v>0.14838129496402877</v>
      </c>
      <c r="AA63" s="19"/>
      <c r="AB63" s="20"/>
    </row>
    <row r="64" spans="1:28" ht="17.5" x14ac:dyDescent="0.35">
      <c r="A64" s="8" t="s">
        <v>60</v>
      </c>
      <c r="B64" s="7">
        <v>26254803.840000011</v>
      </c>
      <c r="C64" s="18">
        <v>0.20979582415485701</v>
      </c>
      <c r="D64" s="9">
        <v>215</v>
      </c>
      <c r="E64" s="18">
        <v>0.18728222996515678</v>
      </c>
      <c r="F64" s="19"/>
      <c r="G64" s="20"/>
      <c r="H64" s="8" t="s">
        <v>60</v>
      </c>
      <c r="I64" s="7">
        <v>23992794.470000006</v>
      </c>
      <c r="J64" s="18">
        <v>0.19520048698728434</v>
      </c>
      <c r="K64" s="9">
        <v>206</v>
      </c>
      <c r="L64" s="18">
        <v>0.18117854001759015</v>
      </c>
      <c r="M64" s="19"/>
      <c r="N64" s="20"/>
      <c r="O64" s="8" t="s">
        <v>60</v>
      </c>
      <c r="P64" s="7">
        <v>26572591.269999996</v>
      </c>
      <c r="Q64" s="18">
        <v>0.21953810898208276</v>
      </c>
      <c r="R64" s="9">
        <v>216</v>
      </c>
      <c r="S64" s="18">
        <v>0.19234194122885129</v>
      </c>
      <c r="T64" s="19"/>
      <c r="U64" s="20"/>
      <c r="V64" s="8" t="s">
        <v>60</v>
      </c>
      <c r="W64" s="7">
        <v>25214461.709999997</v>
      </c>
      <c r="X64" s="18">
        <v>0.21120048670677222</v>
      </c>
      <c r="Y64" s="9">
        <v>202</v>
      </c>
      <c r="Z64" s="18">
        <v>0.18165467625899281</v>
      </c>
      <c r="AA64" s="19"/>
      <c r="AB64" s="20"/>
    </row>
    <row r="65" spans="1:28" ht="17.5" x14ac:dyDescent="0.35">
      <c r="A65" s="8" t="s">
        <v>61</v>
      </c>
      <c r="B65" s="7">
        <v>19834340.899999999</v>
      </c>
      <c r="C65" s="18">
        <v>0.15849144869040035</v>
      </c>
      <c r="D65" s="9">
        <v>150</v>
      </c>
      <c r="E65" s="18">
        <v>0.13066202090592335</v>
      </c>
      <c r="F65" s="19"/>
      <c r="G65" s="20"/>
      <c r="H65" s="8" t="s">
        <v>61</v>
      </c>
      <c r="I65" s="7">
        <v>16023213.12000001</v>
      </c>
      <c r="J65" s="18">
        <v>0.13036159702180139</v>
      </c>
      <c r="K65" s="9">
        <v>125</v>
      </c>
      <c r="L65" s="18">
        <v>0.10993843447669305</v>
      </c>
      <c r="M65" s="19"/>
      <c r="N65" s="20"/>
      <c r="O65" s="8" t="s">
        <v>61</v>
      </c>
      <c r="P65" s="7">
        <v>9363006.5800000019</v>
      </c>
      <c r="Q65" s="18">
        <v>7.7355525401117523E-2</v>
      </c>
      <c r="R65" s="9">
        <v>75</v>
      </c>
      <c r="S65" s="18">
        <v>6.678539626001781E-2</v>
      </c>
      <c r="T65" s="19"/>
      <c r="U65" s="20"/>
      <c r="V65" s="8" t="s">
        <v>61</v>
      </c>
      <c r="W65" s="7">
        <v>15036399.740000008</v>
      </c>
      <c r="X65" s="18">
        <v>0.12594736226893599</v>
      </c>
      <c r="Y65" s="9">
        <v>121</v>
      </c>
      <c r="Z65" s="18">
        <v>0.10881294964028777</v>
      </c>
      <c r="AA65" s="19"/>
      <c r="AB65" s="20"/>
    </row>
    <row r="66" spans="1:28" ht="17.5" x14ac:dyDescent="0.35">
      <c r="A66" s="8" t="s">
        <v>62</v>
      </c>
      <c r="B66" s="7">
        <v>5528589.3000000007</v>
      </c>
      <c r="C66" s="18">
        <v>4.4177627670564372E-2</v>
      </c>
      <c r="D66" s="9">
        <v>43</v>
      </c>
      <c r="E66" s="18">
        <v>3.7456445993031356E-2</v>
      </c>
      <c r="F66" s="19"/>
      <c r="G66" s="20"/>
      <c r="H66" s="8" t="s">
        <v>62</v>
      </c>
      <c r="I66" s="7">
        <v>6722246.7400000012</v>
      </c>
      <c r="J66" s="18">
        <v>5.4690829737961931E-2</v>
      </c>
      <c r="K66" s="9">
        <v>64</v>
      </c>
      <c r="L66" s="18">
        <v>5.6288478452066845E-2</v>
      </c>
      <c r="M66" s="19"/>
      <c r="N66" s="20"/>
      <c r="O66" s="8" t="s">
        <v>62</v>
      </c>
      <c r="P66" s="7">
        <v>5066616.1799999988</v>
      </c>
      <c r="Q66" s="18">
        <v>4.185949814954662E-2</v>
      </c>
      <c r="R66" s="9">
        <v>45</v>
      </c>
      <c r="S66" s="18">
        <v>4.0071237756010687E-2</v>
      </c>
      <c r="T66" s="19"/>
      <c r="U66" s="20"/>
      <c r="V66" s="8" t="s">
        <v>62</v>
      </c>
      <c r="W66" s="7">
        <v>6742956.7300000023</v>
      </c>
      <c r="X66" s="18">
        <v>5.6480116831282769E-2</v>
      </c>
      <c r="Y66" s="9">
        <v>56</v>
      </c>
      <c r="Z66" s="18">
        <v>5.0359712230215826E-2</v>
      </c>
      <c r="AA66" s="19"/>
      <c r="AB66" s="20"/>
    </row>
    <row r="67" spans="1:28" ht="17.5" x14ac:dyDescent="0.35">
      <c r="A67" s="8" t="s">
        <v>63</v>
      </c>
      <c r="B67" s="7">
        <v>5784603.2700000005</v>
      </c>
      <c r="C67" s="18">
        <v>4.6223373742735621E-2</v>
      </c>
      <c r="D67" s="9">
        <v>45</v>
      </c>
      <c r="E67" s="18">
        <v>3.9198606271777001E-2</v>
      </c>
      <c r="F67" s="19"/>
      <c r="G67" s="20"/>
      <c r="H67" s="8" t="s">
        <v>63</v>
      </c>
      <c r="I67" s="7">
        <v>6361276.1900000004</v>
      </c>
      <c r="J67" s="18">
        <v>5.1754046895255902E-2</v>
      </c>
      <c r="K67" s="9">
        <v>55</v>
      </c>
      <c r="L67" s="18">
        <v>4.8372911169744945E-2</v>
      </c>
      <c r="M67" s="19"/>
      <c r="N67" s="20"/>
      <c r="O67" s="8" t="s">
        <v>63</v>
      </c>
      <c r="P67" s="7">
        <v>6083090.2200000016</v>
      </c>
      <c r="Q67" s="18">
        <v>5.0257429171912386E-2</v>
      </c>
      <c r="R67" s="9">
        <v>42</v>
      </c>
      <c r="S67" s="18">
        <v>3.7399821905609976E-2</v>
      </c>
      <c r="T67" s="19"/>
      <c r="U67" s="20"/>
      <c r="V67" s="8" t="s">
        <v>63</v>
      </c>
      <c r="W67" s="7">
        <v>7686912.8200000012</v>
      </c>
      <c r="X67" s="18">
        <v>6.4386848608100913E-2</v>
      </c>
      <c r="Y67" s="9">
        <v>49</v>
      </c>
      <c r="Z67" s="18">
        <v>4.4064748201438846E-2</v>
      </c>
      <c r="AA67" s="19"/>
      <c r="AB67" s="20"/>
    </row>
    <row r="68" spans="1:28" ht="17.5" x14ac:dyDescent="0.35">
      <c r="A68" s="8" t="s">
        <v>64</v>
      </c>
      <c r="B68" s="7">
        <v>4550156.49</v>
      </c>
      <c r="C68" s="18">
        <v>3.6359206363551382E-2</v>
      </c>
      <c r="D68" s="9">
        <v>33</v>
      </c>
      <c r="E68" s="18">
        <v>2.8745644599303136E-2</v>
      </c>
      <c r="F68" s="19"/>
      <c r="G68" s="20"/>
      <c r="H68" s="8" t="s">
        <v>64</v>
      </c>
      <c r="I68" s="7">
        <v>3510795.84</v>
      </c>
      <c r="J68" s="18">
        <v>2.8563119587333825E-2</v>
      </c>
      <c r="K68" s="9">
        <v>24</v>
      </c>
      <c r="L68" s="18">
        <v>2.1108179419525065E-2</v>
      </c>
      <c r="M68" s="19"/>
      <c r="N68" s="20"/>
      <c r="O68" s="8" t="s">
        <v>64</v>
      </c>
      <c r="P68" s="7">
        <v>3362056.8400000003</v>
      </c>
      <c r="Q68" s="18">
        <v>2.77767265316416E-2</v>
      </c>
      <c r="R68" s="9">
        <v>28</v>
      </c>
      <c r="S68" s="18">
        <v>2.4933214603739984E-2</v>
      </c>
      <c r="T68" s="19"/>
      <c r="U68" s="20"/>
      <c r="V68" s="8" t="s">
        <v>64</v>
      </c>
      <c r="W68" s="7">
        <v>3104580.21</v>
      </c>
      <c r="X68" s="18">
        <v>2.6004475483693092E-2</v>
      </c>
      <c r="Y68" s="9">
        <v>23</v>
      </c>
      <c r="Z68" s="18">
        <v>2.0683453237410072E-2</v>
      </c>
      <c r="AA68" s="19"/>
      <c r="AB68" s="20"/>
    </row>
    <row r="69" spans="1:28" ht="17.5" x14ac:dyDescent="0.35">
      <c r="A69" s="8" t="s">
        <v>65</v>
      </c>
      <c r="B69" s="7">
        <v>790845.23</v>
      </c>
      <c r="C69" s="18">
        <v>6.3194540632601952E-3</v>
      </c>
      <c r="D69" s="9">
        <v>6</v>
      </c>
      <c r="E69" s="18">
        <v>5.2264808362369342E-3</v>
      </c>
      <c r="F69" s="19"/>
      <c r="G69" s="20"/>
      <c r="H69" s="8" t="s">
        <v>65</v>
      </c>
      <c r="I69" s="7">
        <v>954893.76</v>
      </c>
      <c r="J69" s="18">
        <v>7.7688210602638889E-3</v>
      </c>
      <c r="K69" s="9">
        <v>8</v>
      </c>
      <c r="L69" s="18">
        <v>7.0360598065083556E-3</v>
      </c>
      <c r="M69" s="19"/>
      <c r="N69" s="20"/>
      <c r="O69" s="8" t="s">
        <v>65</v>
      </c>
      <c r="P69" s="7">
        <v>452381.23</v>
      </c>
      <c r="Q69" s="18">
        <v>3.7374947277089045E-3</v>
      </c>
      <c r="R69" s="9">
        <v>5</v>
      </c>
      <c r="S69" s="18">
        <v>4.4523597506678537E-3</v>
      </c>
      <c r="T69" s="19"/>
      <c r="U69" s="20"/>
      <c r="V69" s="8" t="s">
        <v>65</v>
      </c>
      <c r="W69" s="7">
        <v>633018.90999999992</v>
      </c>
      <c r="X69" s="18">
        <v>5.3022707136979146E-3</v>
      </c>
      <c r="Y69" s="9">
        <v>7</v>
      </c>
      <c r="Z69" s="18">
        <v>6.2949640287769783E-3</v>
      </c>
      <c r="AA69" s="19"/>
      <c r="AB69" s="20"/>
    </row>
    <row r="70" spans="1:28" ht="17.5" x14ac:dyDescent="0.35">
      <c r="A70" s="8" t="s">
        <v>66</v>
      </c>
      <c r="B70" s="7">
        <v>890338.52</v>
      </c>
      <c r="C70" s="18">
        <v>7.1144810191130182E-3</v>
      </c>
      <c r="D70" s="9">
        <v>9</v>
      </c>
      <c r="E70" s="18">
        <v>7.8397212543554005E-3</v>
      </c>
      <c r="F70" s="19"/>
      <c r="G70" s="20"/>
      <c r="H70" s="8" t="s">
        <v>66</v>
      </c>
      <c r="I70" s="7">
        <v>1839019.41</v>
      </c>
      <c r="J70" s="18">
        <v>1.4961887197421914E-2</v>
      </c>
      <c r="K70" s="9">
        <v>9</v>
      </c>
      <c r="L70" s="18">
        <v>7.9155672823219003E-3</v>
      </c>
      <c r="M70" s="19"/>
      <c r="N70" s="20"/>
      <c r="O70" s="8" t="s">
        <v>66</v>
      </c>
      <c r="P70" s="7">
        <v>1060240.3599999999</v>
      </c>
      <c r="Q70" s="18">
        <v>8.7595207157560237E-3</v>
      </c>
      <c r="R70" s="9">
        <v>10</v>
      </c>
      <c r="S70" s="18">
        <v>8.9047195013357075E-3</v>
      </c>
      <c r="T70" s="19"/>
      <c r="U70" s="20"/>
      <c r="V70" s="8" t="s">
        <v>66</v>
      </c>
      <c r="W70" s="7">
        <v>2536632.9000000004</v>
      </c>
      <c r="X70" s="18">
        <v>2.1247255215602664E-2</v>
      </c>
      <c r="Y70" s="9">
        <v>15</v>
      </c>
      <c r="Z70" s="18">
        <v>1.3489208633093525E-2</v>
      </c>
      <c r="AA70" s="19"/>
      <c r="AB70" s="20"/>
    </row>
    <row r="71" spans="1:28" ht="17.5" x14ac:dyDescent="0.35">
      <c r="A71" s="8" t="s">
        <v>23</v>
      </c>
      <c r="B71" s="7">
        <v>3872162.42</v>
      </c>
      <c r="C71" s="18">
        <v>3.0941518783229472E-2</v>
      </c>
      <c r="D71" s="9">
        <v>19</v>
      </c>
      <c r="E71" s="18">
        <v>1.6550522648083623E-2</v>
      </c>
      <c r="F71" s="19"/>
      <c r="G71" s="20"/>
      <c r="H71" s="8" t="s">
        <v>23</v>
      </c>
      <c r="I71" s="7">
        <v>2358222.5699999998</v>
      </c>
      <c r="J71" s="18">
        <v>1.9186018313289251E-2</v>
      </c>
      <c r="K71" s="9">
        <v>13</v>
      </c>
      <c r="L71" s="18">
        <v>1.1433597185576077E-2</v>
      </c>
      <c r="M71" s="19"/>
      <c r="N71" s="20"/>
      <c r="O71" s="8" t="s">
        <v>23</v>
      </c>
      <c r="P71" s="7">
        <v>2943200.2199999997</v>
      </c>
      <c r="Q71" s="18">
        <v>2.4316206277704509E-2</v>
      </c>
      <c r="R71" s="9">
        <v>10</v>
      </c>
      <c r="S71" s="18">
        <v>8.9047195013357075E-3</v>
      </c>
      <c r="T71" s="19"/>
      <c r="U71" s="20"/>
      <c r="V71" s="8" t="s">
        <v>23</v>
      </c>
      <c r="W71" s="7">
        <v>911674.5199999999</v>
      </c>
      <c r="X71" s="18">
        <v>7.6363360263923289E-3</v>
      </c>
      <c r="Y71" s="9">
        <v>7</v>
      </c>
      <c r="Z71" s="18">
        <v>6.2949640287769783E-3</v>
      </c>
      <c r="AA71" s="19"/>
      <c r="AB71" s="20"/>
    </row>
    <row r="72" spans="1:28" ht="17.5" x14ac:dyDescent="0.35">
      <c r="A72" s="8"/>
      <c r="B72" s="7"/>
      <c r="C72" s="21"/>
      <c r="D72" s="9"/>
      <c r="E72" s="21"/>
      <c r="F72" s="2"/>
      <c r="G72" s="2"/>
      <c r="H72" s="8"/>
      <c r="I72" s="7"/>
      <c r="J72" s="21"/>
      <c r="K72" s="9"/>
      <c r="L72" s="21"/>
      <c r="M72" s="2"/>
      <c r="N72" s="2"/>
      <c r="O72" s="8"/>
      <c r="P72" s="7"/>
      <c r="Q72" s="21"/>
      <c r="R72" s="9"/>
      <c r="S72" s="21"/>
      <c r="T72" s="2"/>
      <c r="U72" s="2"/>
      <c r="V72" s="8"/>
      <c r="W72" s="7"/>
      <c r="X72" s="21"/>
      <c r="Y72" s="9"/>
      <c r="Z72" s="21"/>
      <c r="AA72" s="2"/>
      <c r="AB72" s="2"/>
    </row>
    <row r="73" spans="1:28" ht="18.5" thickBot="1" x14ac:dyDescent="0.45">
      <c r="A73" s="22"/>
      <c r="B73" s="23">
        <v>125144549.21000001</v>
      </c>
      <c r="C73" s="24"/>
      <c r="D73" s="25">
        <v>1148</v>
      </c>
      <c r="E73" s="24"/>
      <c r="F73" s="2"/>
      <c r="G73" s="2"/>
      <c r="H73" s="22"/>
      <c r="I73" s="23">
        <v>122913599.45</v>
      </c>
      <c r="J73" s="24"/>
      <c r="K73" s="25">
        <v>1137</v>
      </c>
      <c r="L73" s="24"/>
      <c r="M73" s="2"/>
      <c r="N73" s="2"/>
      <c r="O73" s="22"/>
      <c r="P73" s="23">
        <v>121038626.92999999</v>
      </c>
      <c r="Q73" s="24"/>
      <c r="R73" s="25">
        <v>1123</v>
      </c>
      <c r="S73" s="24"/>
      <c r="T73" s="2"/>
      <c r="U73" s="2"/>
      <c r="V73" s="22"/>
      <c r="W73" s="23">
        <v>119386380.7</v>
      </c>
      <c r="X73" s="24"/>
      <c r="Y73" s="25">
        <v>1112</v>
      </c>
      <c r="Z73" s="24"/>
      <c r="AA73" s="2"/>
      <c r="AB73" s="2"/>
    </row>
    <row r="74" spans="1:28" ht="18" thickTop="1" x14ac:dyDescent="0.35">
      <c r="A74" s="8"/>
      <c r="B74" s="7"/>
      <c r="C74" s="21"/>
      <c r="D74" s="9"/>
      <c r="E74" s="21"/>
      <c r="F74" s="2"/>
      <c r="G74" s="2"/>
      <c r="H74" s="8"/>
      <c r="I74" s="7"/>
      <c r="J74" s="21"/>
      <c r="K74" s="9"/>
      <c r="L74" s="21"/>
      <c r="M74" s="2"/>
      <c r="N74" s="2"/>
      <c r="O74" s="8"/>
      <c r="P74" s="7"/>
      <c r="Q74" s="21"/>
      <c r="R74" s="9"/>
      <c r="S74" s="21"/>
      <c r="T74" s="2"/>
      <c r="U74" s="2"/>
      <c r="V74" s="8"/>
      <c r="W74" s="7"/>
      <c r="X74" s="21"/>
      <c r="Y74" s="9"/>
      <c r="Z74" s="21"/>
      <c r="AA74" s="2"/>
      <c r="AB74" s="2"/>
    </row>
    <row r="75" spans="1:28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  <c r="AA75" s="2"/>
      <c r="AB75" s="2"/>
    </row>
    <row r="76" spans="1:28" ht="18" x14ac:dyDescent="0.4">
      <c r="A76" s="22" t="s">
        <v>124</v>
      </c>
      <c r="B76" s="7"/>
      <c r="C76" s="8"/>
      <c r="D76" s="28">
        <v>0.69454454281806821</v>
      </c>
      <c r="E76" s="8"/>
      <c r="F76" s="29"/>
      <c r="G76" s="2"/>
      <c r="H76" s="22" t="s">
        <v>124</v>
      </c>
      <c r="I76" s="7"/>
      <c r="J76" s="8"/>
      <c r="K76" s="28">
        <v>0.68870501819067842</v>
      </c>
      <c r="L76" s="8"/>
      <c r="M76" s="29"/>
      <c r="N76" s="2"/>
      <c r="O76" s="22" t="s">
        <v>124</v>
      </c>
      <c r="P76" s="7"/>
      <c r="Q76" s="8"/>
      <c r="R76" s="28">
        <v>0.67659975874491995</v>
      </c>
      <c r="S76" s="8"/>
      <c r="T76" s="29"/>
      <c r="U76" s="2"/>
      <c r="V76" s="22" t="s">
        <v>124</v>
      </c>
      <c r="W76" s="7"/>
      <c r="X76" s="8"/>
      <c r="Y76" s="28">
        <v>0.6855556653387086</v>
      </c>
      <c r="Z76" s="8"/>
      <c r="AA76" s="29"/>
      <c r="AB76" s="2"/>
    </row>
    <row r="77" spans="1:28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  <c r="AA77" s="2"/>
      <c r="AB77" s="2"/>
    </row>
    <row r="78" spans="1:28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  <c r="AA78" s="2"/>
      <c r="AB78" s="2"/>
    </row>
    <row r="79" spans="1:28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  <c r="AA79" s="2"/>
      <c r="AB79" s="2"/>
    </row>
    <row r="80" spans="1:28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  <c r="AA80" s="2"/>
      <c r="AB80" s="2"/>
    </row>
    <row r="81" spans="1:28" ht="36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  <c r="AA81" s="2"/>
      <c r="AB81" s="2"/>
    </row>
    <row r="82" spans="1:28" ht="17.5" x14ac:dyDescent="0.35">
      <c r="A82" s="10"/>
      <c r="B82" s="11"/>
      <c r="C82" s="17"/>
      <c r="D82" s="12"/>
      <c r="E82" s="17"/>
      <c r="F82" s="2"/>
      <c r="G82" s="2"/>
      <c r="H82" s="10"/>
      <c r="I82" s="11"/>
      <c r="J82" s="17"/>
      <c r="K82" s="12"/>
      <c r="L82" s="17"/>
      <c r="M82" s="2"/>
      <c r="N82" s="2"/>
      <c r="O82" s="10"/>
      <c r="P82" s="11"/>
      <c r="Q82" s="17"/>
      <c r="R82" s="12"/>
      <c r="S82" s="17"/>
      <c r="T82" s="2"/>
      <c r="U82" s="2"/>
      <c r="V82" s="10"/>
      <c r="W82" s="11"/>
      <c r="X82" s="17"/>
      <c r="Y82" s="12"/>
      <c r="Z82" s="17"/>
      <c r="AA82" s="2"/>
      <c r="AB82" s="2"/>
    </row>
    <row r="83" spans="1:28" ht="17.5" x14ac:dyDescent="0.35">
      <c r="A83" s="8" t="s">
        <v>0</v>
      </c>
      <c r="B83" s="7">
        <v>1532584.78</v>
      </c>
      <c r="C83" s="18">
        <v>1.2246516445780089E-2</v>
      </c>
      <c r="D83" s="9">
        <v>21</v>
      </c>
      <c r="E83" s="18">
        <v>1.8292682926829267E-2</v>
      </c>
      <c r="F83" s="19"/>
      <c r="G83" s="20"/>
      <c r="H83" s="8" t="s">
        <v>0</v>
      </c>
      <c r="I83" s="7">
        <v>1440950.68</v>
      </c>
      <c r="J83" s="18">
        <v>1.1723281121436557E-2</v>
      </c>
      <c r="K83" s="9">
        <v>20</v>
      </c>
      <c r="L83" s="18">
        <v>1.759014951627089E-2</v>
      </c>
      <c r="M83" s="19"/>
      <c r="N83" s="20"/>
      <c r="O83" s="8" t="s">
        <v>0</v>
      </c>
      <c r="P83" s="7">
        <v>1158178.1700000002</v>
      </c>
      <c r="Q83" s="18">
        <v>9.5686658001317842E-3</v>
      </c>
      <c r="R83" s="9">
        <v>19</v>
      </c>
      <c r="S83" s="18">
        <v>1.6918967052537846E-2</v>
      </c>
      <c r="T83" s="19"/>
      <c r="U83" s="20"/>
      <c r="V83" s="8" t="s">
        <v>0</v>
      </c>
      <c r="W83" s="7">
        <v>1153962.28</v>
      </c>
      <c r="X83" s="18">
        <v>9.6657782339489278E-3</v>
      </c>
      <c r="Y83" s="9">
        <v>18</v>
      </c>
      <c r="Z83" s="18">
        <v>1.618705035971223E-2</v>
      </c>
      <c r="AA83" s="19"/>
      <c r="AB83" s="20"/>
    </row>
    <row r="84" spans="1:28" ht="17.5" x14ac:dyDescent="0.35">
      <c r="A84" s="8" t="s">
        <v>1</v>
      </c>
      <c r="B84" s="7">
        <v>22417794.649999999</v>
      </c>
      <c r="C84" s="18">
        <v>0.1791352063794773</v>
      </c>
      <c r="D84" s="9">
        <v>195</v>
      </c>
      <c r="E84" s="18">
        <v>0.16986062717770034</v>
      </c>
      <c r="F84" s="19"/>
      <c r="G84" s="20"/>
      <c r="H84" s="8" t="s">
        <v>1</v>
      </c>
      <c r="I84" s="7">
        <v>15724198.550000004</v>
      </c>
      <c r="J84" s="18">
        <v>0.12792887540809875</v>
      </c>
      <c r="K84" s="9">
        <v>134</v>
      </c>
      <c r="L84" s="18">
        <v>0.11785400175901495</v>
      </c>
      <c r="M84" s="19"/>
      <c r="N84" s="20"/>
      <c r="O84" s="8" t="s">
        <v>1</v>
      </c>
      <c r="P84" s="7">
        <v>6448839.3899999997</v>
      </c>
      <c r="Q84" s="18">
        <v>5.3279184947541969E-2</v>
      </c>
      <c r="R84" s="9">
        <v>56</v>
      </c>
      <c r="S84" s="18">
        <v>4.9866429207479968E-2</v>
      </c>
      <c r="T84" s="19"/>
      <c r="U84" s="20"/>
      <c r="V84" s="8" t="s">
        <v>1</v>
      </c>
      <c r="W84" s="7">
        <v>5954612.7199999997</v>
      </c>
      <c r="X84" s="18">
        <v>4.9876817481912333E-2</v>
      </c>
      <c r="Y84" s="9">
        <v>53</v>
      </c>
      <c r="Z84" s="18">
        <v>4.7661870503597124E-2</v>
      </c>
      <c r="AA84" s="19"/>
      <c r="AB84" s="20"/>
    </row>
    <row r="85" spans="1:28" ht="17.5" x14ac:dyDescent="0.35">
      <c r="A85" s="8" t="s">
        <v>2</v>
      </c>
      <c r="B85" s="7">
        <v>93629677.129999965</v>
      </c>
      <c r="C85" s="18">
        <v>0.74817223539543709</v>
      </c>
      <c r="D85" s="9">
        <v>869</v>
      </c>
      <c r="E85" s="18">
        <v>0.75696864111498263</v>
      </c>
      <c r="F85" s="19"/>
      <c r="G85" s="20"/>
      <c r="H85" s="8" t="s">
        <v>2</v>
      </c>
      <c r="I85" s="7">
        <v>98425691.280000001</v>
      </c>
      <c r="J85" s="18">
        <v>0.80077136883489097</v>
      </c>
      <c r="K85" s="9">
        <v>922</v>
      </c>
      <c r="L85" s="18">
        <v>0.81090589270008795</v>
      </c>
      <c r="M85" s="19"/>
      <c r="N85" s="20"/>
      <c r="O85" s="8" t="s">
        <v>2</v>
      </c>
      <c r="P85" s="7">
        <v>106600050.95999992</v>
      </c>
      <c r="Q85" s="18">
        <v>0.88071100659172019</v>
      </c>
      <c r="R85" s="9">
        <v>992</v>
      </c>
      <c r="S85" s="18">
        <v>0.88334817453250225</v>
      </c>
      <c r="T85" s="19"/>
      <c r="U85" s="20"/>
      <c r="V85" s="8" t="s">
        <v>2</v>
      </c>
      <c r="W85" s="7">
        <v>105448560.52999997</v>
      </c>
      <c r="X85" s="18">
        <v>0.88325452125880544</v>
      </c>
      <c r="Y85" s="9">
        <v>985</v>
      </c>
      <c r="Z85" s="18">
        <v>0.88579136690647486</v>
      </c>
      <c r="AA85" s="19"/>
      <c r="AB85" s="20"/>
    </row>
    <row r="86" spans="1:28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19"/>
      <c r="G86" s="20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19"/>
      <c r="N86" s="20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19"/>
      <c r="U86" s="20"/>
      <c r="V86" s="8" t="s">
        <v>3</v>
      </c>
      <c r="W86" s="7">
        <v>0</v>
      </c>
      <c r="X86" s="18">
        <v>0</v>
      </c>
      <c r="Y86" s="9">
        <v>0</v>
      </c>
      <c r="Z86" s="18">
        <v>0</v>
      </c>
      <c r="AA86" s="19"/>
      <c r="AB86" s="20"/>
    </row>
    <row r="87" spans="1:28" ht="17.5" x14ac:dyDescent="0.35">
      <c r="A87" s="8" t="s">
        <v>165</v>
      </c>
      <c r="B87" s="7">
        <v>7564492.6500000004</v>
      </c>
      <c r="C87" s="18">
        <v>6.0446041779305411E-2</v>
      </c>
      <c r="D87" s="9">
        <v>63</v>
      </c>
      <c r="E87" s="18">
        <v>5.4878048780487805E-2</v>
      </c>
      <c r="F87" s="19"/>
      <c r="G87" s="20"/>
      <c r="H87" s="8" t="s">
        <v>165</v>
      </c>
      <c r="I87" s="7">
        <v>7322758.9400000013</v>
      </c>
      <c r="J87" s="18">
        <v>5.9576474635573785E-2</v>
      </c>
      <c r="K87" s="9">
        <v>61</v>
      </c>
      <c r="L87" s="18">
        <v>5.3649956024626209E-2</v>
      </c>
      <c r="M87" s="19"/>
      <c r="N87" s="20"/>
      <c r="O87" s="8" t="s">
        <v>165</v>
      </c>
      <c r="P87" s="7">
        <v>6831558.4099999992</v>
      </c>
      <c r="Q87" s="18">
        <v>5.6441142660606056E-2</v>
      </c>
      <c r="R87" s="9">
        <v>56</v>
      </c>
      <c r="S87" s="18">
        <v>4.9866429207479968E-2</v>
      </c>
      <c r="T87" s="19"/>
      <c r="U87" s="20"/>
      <c r="V87" s="8" t="s">
        <v>165</v>
      </c>
      <c r="W87" s="7">
        <v>6829245.1699999981</v>
      </c>
      <c r="X87" s="18">
        <v>5.7202883025333218E-2</v>
      </c>
      <c r="Y87" s="9">
        <v>56</v>
      </c>
      <c r="Z87" s="18">
        <v>5.0359712230215826E-2</v>
      </c>
      <c r="AA87" s="19"/>
      <c r="AB87" s="20"/>
    </row>
    <row r="88" spans="1:28" ht="17.5" x14ac:dyDescent="0.35">
      <c r="A88" s="8"/>
      <c r="B88" s="7"/>
      <c r="C88" s="21"/>
      <c r="D88" s="9"/>
      <c r="E88" s="21"/>
      <c r="F88" s="2"/>
      <c r="G88" s="2"/>
      <c r="H88" s="8"/>
      <c r="I88" s="7"/>
      <c r="J88" s="21"/>
      <c r="K88" s="9"/>
      <c r="L88" s="21"/>
      <c r="M88" s="2"/>
      <c r="N88" s="2"/>
      <c r="O88" s="8"/>
      <c r="P88" s="7"/>
      <c r="Q88" s="21"/>
      <c r="R88" s="9"/>
      <c r="S88" s="21"/>
      <c r="T88" s="2"/>
      <c r="U88" s="2"/>
      <c r="V88" s="8"/>
      <c r="W88" s="7"/>
      <c r="X88" s="21"/>
      <c r="Y88" s="9"/>
      <c r="Z88" s="21"/>
      <c r="AA88" s="2"/>
      <c r="AB88" s="2"/>
    </row>
    <row r="89" spans="1:28" ht="18.5" thickBot="1" x14ac:dyDescent="0.45">
      <c r="A89" s="22"/>
      <c r="B89" s="23">
        <v>125144549.20999998</v>
      </c>
      <c r="C89" s="24"/>
      <c r="D89" s="25">
        <v>1148</v>
      </c>
      <c r="E89" s="24"/>
      <c r="F89" s="2"/>
      <c r="G89" s="2"/>
      <c r="H89" s="22"/>
      <c r="I89" s="23">
        <v>122913599.45</v>
      </c>
      <c r="J89" s="24"/>
      <c r="K89" s="25">
        <v>1137</v>
      </c>
      <c r="L89" s="24"/>
      <c r="M89" s="2"/>
      <c r="N89" s="2"/>
      <c r="O89" s="22"/>
      <c r="P89" s="23">
        <v>121038626.92999992</v>
      </c>
      <c r="Q89" s="24"/>
      <c r="R89" s="25">
        <v>1123</v>
      </c>
      <c r="S89" s="24"/>
      <c r="T89" s="2"/>
      <c r="U89" s="2"/>
      <c r="V89" s="22"/>
      <c r="W89" s="23">
        <v>119386380.69999997</v>
      </c>
      <c r="X89" s="24"/>
      <c r="Y89" s="25">
        <v>1112</v>
      </c>
      <c r="Z89" s="24"/>
      <c r="AA89" s="2"/>
      <c r="AB89" s="2"/>
    </row>
    <row r="90" spans="1:28" ht="18" thickTop="1" x14ac:dyDescent="0.35">
      <c r="A90" s="8"/>
      <c r="B90" s="7"/>
      <c r="C90" s="21"/>
      <c r="D90" s="9"/>
      <c r="E90" s="21"/>
      <c r="F90" s="2"/>
      <c r="G90" s="2"/>
      <c r="H90" s="8"/>
      <c r="I90" s="7"/>
      <c r="J90" s="21"/>
      <c r="K90" s="9"/>
      <c r="L90" s="21"/>
      <c r="M90" s="2"/>
      <c r="N90" s="2"/>
      <c r="O90" s="8"/>
      <c r="P90" s="7"/>
      <c r="Q90" s="21"/>
      <c r="R90" s="9"/>
      <c r="S90" s="21"/>
      <c r="T90" s="2"/>
      <c r="U90" s="2"/>
      <c r="V90" s="8"/>
      <c r="W90" s="7"/>
      <c r="X90" s="21"/>
      <c r="Y90" s="9"/>
      <c r="Z90" s="21"/>
      <c r="AA90" s="2"/>
      <c r="AB90" s="2"/>
    </row>
    <row r="91" spans="1:28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  <c r="AA91" s="2"/>
      <c r="AB91" s="2"/>
    </row>
    <row r="92" spans="1:28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  <c r="AA92" s="2"/>
      <c r="AB92" s="2"/>
    </row>
    <row r="93" spans="1:28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  <c r="AA93" s="2"/>
      <c r="AB93" s="2"/>
    </row>
    <row r="94" spans="1:28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  <c r="AA94" s="2"/>
      <c r="AB94" s="2"/>
    </row>
    <row r="95" spans="1:28" ht="36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  <c r="AA95" s="2"/>
      <c r="AB95" s="2"/>
    </row>
    <row r="96" spans="1:28" ht="17.5" x14ac:dyDescent="0.35">
      <c r="A96" s="10"/>
      <c r="B96" s="11"/>
      <c r="C96" s="10"/>
      <c r="D96" s="12"/>
      <c r="E96" s="10"/>
      <c r="F96" s="2"/>
      <c r="G96" s="2"/>
      <c r="H96" s="10"/>
      <c r="I96" s="11"/>
      <c r="J96" s="10"/>
      <c r="K96" s="12"/>
      <c r="L96" s="10"/>
      <c r="M96" s="2"/>
      <c r="N96" s="2"/>
      <c r="O96" s="10"/>
      <c r="P96" s="11"/>
      <c r="Q96" s="10"/>
      <c r="R96" s="12"/>
      <c r="S96" s="10"/>
      <c r="T96" s="2"/>
      <c r="U96" s="2"/>
      <c r="V96" s="10"/>
      <c r="W96" s="11"/>
      <c r="X96" s="10"/>
      <c r="Y96" s="12"/>
      <c r="Z96" s="10"/>
      <c r="AA96" s="2"/>
      <c r="AB96" s="2"/>
    </row>
    <row r="97" spans="1:28" ht="17.5" x14ac:dyDescent="0.35">
      <c r="A97" s="8" t="s">
        <v>24</v>
      </c>
      <c r="B97" s="7">
        <v>115320238.99999996</v>
      </c>
      <c r="C97" s="18">
        <v>0.92149629950311118</v>
      </c>
      <c r="D97" s="9">
        <v>991</v>
      </c>
      <c r="E97" s="18">
        <v>0.86324041811846686</v>
      </c>
      <c r="F97" s="19"/>
      <c r="G97" s="20"/>
      <c r="H97" s="8" t="s">
        <v>24</v>
      </c>
      <c r="I97" s="7">
        <v>113433853.41999993</v>
      </c>
      <c r="J97" s="18">
        <v>0.92287471791226594</v>
      </c>
      <c r="K97" s="9">
        <v>984</v>
      </c>
      <c r="L97" s="18">
        <v>0.86543535620052769</v>
      </c>
      <c r="M97" s="19"/>
      <c r="N97" s="20"/>
      <c r="O97" s="8" t="s">
        <v>24</v>
      </c>
      <c r="P97" s="7">
        <v>111747490.79999992</v>
      </c>
      <c r="Q97" s="18">
        <v>0.92323825570680573</v>
      </c>
      <c r="R97" s="9">
        <v>972</v>
      </c>
      <c r="S97" s="18">
        <v>0.86553873552983085</v>
      </c>
      <c r="T97" s="19"/>
      <c r="U97" s="20"/>
      <c r="V97" s="8" t="s">
        <v>24</v>
      </c>
      <c r="W97" s="7">
        <v>110403794.36999992</v>
      </c>
      <c r="X97" s="18">
        <v>0.92476037654100685</v>
      </c>
      <c r="Y97" s="9">
        <v>962</v>
      </c>
      <c r="Z97" s="18">
        <v>0.8651079136690647</v>
      </c>
      <c r="AA97" s="19"/>
      <c r="AB97" s="20"/>
    </row>
    <row r="98" spans="1:28" ht="17.5" x14ac:dyDescent="0.35">
      <c r="A98" s="8" t="s">
        <v>25</v>
      </c>
      <c r="B98" s="7">
        <v>9824310.2099999972</v>
      </c>
      <c r="C98" s="18">
        <v>7.850370049688879E-2</v>
      </c>
      <c r="D98" s="9">
        <v>157</v>
      </c>
      <c r="E98" s="18">
        <v>0.13675958188153309</v>
      </c>
      <c r="F98" s="19"/>
      <c r="G98" s="20"/>
      <c r="H98" s="8" t="s">
        <v>25</v>
      </c>
      <c r="I98" s="7">
        <v>9479746.0299999937</v>
      </c>
      <c r="J98" s="18">
        <v>7.7125282087734018E-2</v>
      </c>
      <c r="K98" s="9">
        <v>153</v>
      </c>
      <c r="L98" s="18">
        <v>0.13456464379947231</v>
      </c>
      <c r="M98" s="19"/>
      <c r="N98" s="20"/>
      <c r="O98" s="8" t="s">
        <v>25</v>
      </c>
      <c r="P98" s="7">
        <v>9291136.1299999952</v>
      </c>
      <c r="Q98" s="18">
        <v>7.6761744293194295E-2</v>
      </c>
      <c r="R98" s="9">
        <v>151</v>
      </c>
      <c r="S98" s="18">
        <v>0.13446126447016918</v>
      </c>
      <c r="T98" s="19"/>
      <c r="U98" s="20"/>
      <c r="V98" s="8" t="s">
        <v>25</v>
      </c>
      <c r="W98" s="7">
        <v>8982586.3299999982</v>
      </c>
      <c r="X98" s="18">
        <v>7.5239623458993127E-2</v>
      </c>
      <c r="Y98" s="9">
        <v>150</v>
      </c>
      <c r="Z98" s="18">
        <v>0.13489208633093525</v>
      </c>
      <c r="AA98" s="19"/>
      <c r="AB98" s="20"/>
    </row>
    <row r="99" spans="1:28" ht="17.5" x14ac:dyDescent="0.35">
      <c r="A99" s="8"/>
      <c r="B99" s="7"/>
      <c r="C99" s="21"/>
      <c r="D99" s="9"/>
      <c r="E99" s="21"/>
      <c r="F99" s="2"/>
      <c r="G99" s="2"/>
      <c r="H99" s="8"/>
      <c r="I99" s="7"/>
      <c r="J99" s="21"/>
      <c r="K99" s="9"/>
      <c r="L99" s="21"/>
      <c r="M99" s="2"/>
      <c r="N99" s="2"/>
      <c r="O99" s="8"/>
      <c r="P99" s="7"/>
      <c r="Q99" s="21"/>
      <c r="R99" s="9"/>
      <c r="S99" s="21"/>
      <c r="T99" s="2"/>
      <c r="U99" s="2"/>
      <c r="V99" s="8"/>
      <c r="W99" s="7"/>
      <c r="X99" s="21"/>
      <c r="Y99" s="9"/>
      <c r="Z99" s="21"/>
      <c r="AA99" s="2"/>
      <c r="AB99" s="2"/>
    </row>
    <row r="100" spans="1:28" ht="18.5" thickBot="1" x14ac:dyDescent="0.45">
      <c r="A100" s="22"/>
      <c r="B100" s="23">
        <v>125144549.20999995</v>
      </c>
      <c r="C100" s="24"/>
      <c r="D100" s="25">
        <v>1148</v>
      </c>
      <c r="E100" s="24"/>
      <c r="F100" s="2"/>
      <c r="G100" s="2"/>
      <c r="H100" s="22"/>
      <c r="I100" s="23">
        <v>122913599.44999993</v>
      </c>
      <c r="J100" s="24"/>
      <c r="K100" s="25">
        <v>1137</v>
      </c>
      <c r="L100" s="24"/>
      <c r="M100" s="2"/>
      <c r="N100" s="2"/>
      <c r="O100" s="22"/>
      <c r="P100" s="23">
        <v>121038626.92999992</v>
      </c>
      <c r="Q100" s="24"/>
      <c r="R100" s="25">
        <v>1123</v>
      </c>
      <c r="S100" s="24"/>
      <c r="T100" s="2"/>
      <c r="U100" s="2"/>
      <c r="V100" s="22"/>
      <c r="W100" s="23">
        <v>119386380.69999991</v>
      </c>
      <c r="X100" s="24"/>
      <c r="Y100" s="25">
        <v>1112</v>
      </c>
      <c r="Z100" s="24"/>
      <c r="AA100" s="2"/>
      <c r="AB100" s="2"/>
    </row>
    <row r="101" spans="1:28" ht="18" thickTop="1" x14ac:dyDescent="0.35">
      <c r="A101" s="8"/>
      <c r="B101" s="7"/>
      <c r="C101" s="21"/>
      <c r="D101" s="9"/>
      <c r="E101" s="21"/>
      <c r="F101" s="2"/>
      <c r="G101" s="2"/>
      <c r="H101" s="8"/>
      <c r="I101" s="7"/>
      <c r="J101" s="21"/>
      <c r="K101" s="9"/>
      <c r="L101" s="21"/>
      <c r="M101" s="2"/>
      <c r="N101" s="2"/>
      <c r="O101" s="8"/>
      <c r="P101" s="7"/>
      <c r="Q101" s="21"/>
      <c r="R101" s="9"/>
      <c r="S101" s="21"/>
      <c r="T101" s="2"/>
      <c r="U101" s="2"/>
      <c r="V101" s="8"/>
      <c r="W101" s="7"/>
      <c r="X101" s="21"/>
      <c r="Y101" s="9"/>
      <c r="Z101" s="21"/>
      <c r="AA101" s="2"/>
      <c r="AB101" s="2"/>
    </row>
    <row r="102" spans="1:28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  <c r="AA102" s="2"/>
      <c r="AB102" s="2"/>
    </row>
    <row r="103" spans="1:28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  <c r="AA103" s="2"/>
      <c r="AB103" s="2"/>
    </row>
    <row r="104" spans="1:28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  <c r="AA104" s="2"/>
      <c r="AB104" s="2"/>
    </row>
    <row r="105" spans="1:28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  <c r="AA105" s="2"/>
      <c r="AB105" s="2"/>
    </row>
    <row r="106" spans="1:28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  <c r="AA106" s="2"/>
      <c r="AB106" s="2"/>
    </row>
    <row r="107" spans="1:28" ht="36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  <c r="AA107" s="2"/>
      <c r="AB107" s="2"/>
    </row>
    <row r="108" spans="1:28" ht="17.5" x14ac:dyDescent="0.35">
      <c r="A108" s="10"/>
      <c r="B108" s="11"/>
      <c r="C108" s="17"/>
      <c r="D108" s="12"/>
      <c r="E108" s="17"/>
      <c r="F108" s="2"/>
      <c r="G108" s="2"/>
      <c r="H108" s="10"/>
      <c r="I108" s="11"/>
      <c r="J108" s="17"/>
      <c r="K108" s="12"/>
      <c r="L108" s="17"/>
      <c r="M108" s="2"/>
      <c r="N108" s="2"/>
      <c r="O108" s="10"/>
      <c r="P108" s="11"/>
      <c r="Q108" s="17"/>
      <c r="R108" s="12"/>
      <c r="S108" s="17"/>
      <c r="T108" s="2"/>
      <c r="U108" s="2"/>
      <c r="V108" s="10"/>
      <c r="W108" s="11"/>
      <c r="X108" s="17"/>
      <c r="Y108" s="12"/>
      <c r="Z108" s="17"/>
      <c r="AA108" s="2"/>
      <c r="AB108" s="2"/>
    </row>
    <row r="109" spans="1:28" ht="17.5" x14ac:dyDescent="0.35">
      <c r="A109" s="8" t="s">
        <v>26</v>
      </c>
      <c r="B109" s="7">
        <v>124872.82</v>
      </c>
      <c r="C109" s="18">
        <v>9.9782867722393543E-4</v>
      </c>
      <c r="D109" s="9">
        <v>20</v>
      </c>
      <c r="E109" s="18">
        <v>1.7421602787456445E-2</v>
      </c>
      <c r="F109" s="19"/>
      <c r="G109" s="20"/>
      <c r="H109" s="8" t="s">
        <v>26</v>
      </c>
      <c r="I109" s="7">
        <v>112458.7</v>
      </c>
      <c r="J109" s="18">
        <v>9.1494106838639166E-4</v>
      </c>
      <c r="K109" s="9">
        <v>19</v>
      </c>
      <c r="L109" s="18">
        <v>1.6710642040457344E-2</v>
      </c>
      <c r="M109" s="19"/>
      <c r="N109" s="20"/>
      <c r="O109" s="8" t="s">
        <v>26</v>
      </c>
      <c r="P109" s="7">
        <v>126761.35000000002</v>
      </c>
      <c r="Q109" s="18">
        <v>1.0472801387057177E-3</v>
      </c>
      <c r="R109" s="9">
        <v>20</v>
      </c>
      <c r="S109" s="18">
        <v>1.7809439002671415E-2</v>
      </c>
      <c r="T109" s="19"/>
      <c r="U109" s="20"/>
      <c r="V109" s="8" t="s">
        <v>26</v>
      </c>
      <c r="W109" s="7">
        <v>111692.14</v>
      </c>
      <c r="X109" s="18">
        <v>9.3555177186136103E-4</v>
      </c>
      <c r="Y109" s="9">
        <v>19</v>
      </c>
      <c r="Z109" s="18">
        <v>1.70863309352518E-2</v>
      </c>
      <c r="AA109" s="19"/>
      <c r="AB109" s="20"/>
    </row>
    <row r="110" spans="1:28" ht="17.5" x14ac:dyDescent="0.35">
      <c r="A110" s="8" t="s">
        <v>27</v>
      </c>
      <c r="B110" s="7">
        <v>562385.48</v>
      </c>
      <c r="C110" s="18">
        <v>4.4938871373157744E-3</v>
      </c>
      <c r="D110" s="9">
        <v>22</v>
      </c>
      <c r="E110" s="18">
        <v>1.9163763066202089E-2</v>
      </c>
      <c r="F110" s="19"/>
      <c r="G110" s="20"/>
      <c r="H110" s="8" t="s">
        <v>27</v>
      </c>
      <c r="I110" s="7">
        <v>510354.24</v>
      </c>
      <c r="J110" s="18">
        <v>4.1521381058212924E-3</v>
      </c>
      <c r="K110" s="9">
        <v>21</v>
      </c>
      <c r="L110" s="18">
        <v>1.8469656992084433E-2</v>
      </c>
      <c r="M110" s="19"/>
      <c r="N110" s="20"/>
      <c r="O110" s="8" t="s">
        <v>27</v>
      </c>
      <c r="P110" s="7">
        <v>533111.77000000014</v>
      </c>
      <c r="Q110" s="18">
        <v>4.4044763520682817E-3</v>
      </c>
      <c r="R110" s="9">
        <v>22</v>
      </c>
      <c r="S110" s="18">
        <v>1.9590382902938557E-2</v>
      </c>
      <c r="T110" s="19"/>
      <c r="U110" s="20"/>
      <c r="V110" s="8" t="s">
        <v>27</v>
      </c>
      <c r="W110" s="7">
        <v>633966.6399999999</v>
      </c>
      <c r="X110" s="18">
        <v>5.310209056366845E-3</v>
      </c>
      <c r="Y110" s="9">
        <v>26</v>
      </c>
      <c r="Z110" s="18">
        <v>2.3381294964028777E-2</v>
      </c>
      <c r="AA110" s="19"/>
      <c r="AB110" s="20"/>
    </row>
    <row r="111" spans="1:28" ht="17.5" x14ac:dyDescent="0.35">
      <c r="A111" s="8" t="s">
        <v>28</v>
      </c>
      <c r="B111" s="7">
        <v>3562505.14</v>
      </c>
      <c r="C111" s="18">
        <v>2.8467121920123777E-2</v>
      </c>
      <c r="D111" s="9">
        <v>93</v>
      </c>
      <c r="E111" s="18">
        <v>8.1010452961672474E-2</v>
      </c>
      <c r="F111" s="19"/>
      <c r="G111" s="20"/>
      <c r="H111" s="8" t="s">
        <v>28</v>
      </c>
      <c r="I111" s="7">
        <v>3512254.9</v>
      </c>
      <c r="J111" s="18">
        <v>2.8574990202192788E-2</v>
      </c>
      <c r="K111" s="9">
        <v>92</v>
      </c>
      <c r="L111" s="18">
        <v>8.0914687774846089E-2</v>
      </c>
      <c r="M111" s="19"/>
      <c r="N111" s="20"/>
      <c r="O111" s="8" t="s">
        <v>28</v>
      </c>
      <c r="P111" s="7">
        <v>3344063.3700000006</v>
      </c>
      <c r="Q111" s="18">
        <v>2.7628067624511018E-2</v>
      </c>
      <c r="R111" s="9">
        <v>88</v>
      </c>
      <c r="S111" s="18">
        <v>7.8361531611754229E-2</v>
      </c>
      <c r="T111" s="19"/>
      <c r="U111" s="20"/>
      <c r="V111" s="8" t="s">
        <v>28</v>
      </c>
      <c r="W111" s="7">
        <v>3271170.3600000013</v>
      </c>
      <c r="X111" s="18">
        <v>2.7399862034681827E-2</v>
      </c>
      <c r="Y111" s="9">
        <v>86</v>
      </c>
      <c r="Z111" s="18">
        <v>7.7338129496402883E-2</v>
      </c>
      <c r="AA111" s="19"/>
      <c r="AB111" s="20"/>
    </row>
    <row r="112" spans="1:28" ht="17.5" x14ac:dyDescent="0.35">
      <c r="A112" s="8" t="s">
        <v>29</v>
      </c>
      <c r="B112" s="7">
        <v>5796899.8999999985</v>
      </c>
      <c r="C112" s="18">
        <v>4.6321633156170924E-2</v>
      </c>
      <c r="D112" s="9">
        <v>110</v>
      </c>
      <c r="E112" s="18">
        <v>9.5818815331010457E-2</v>
      </c>
      <c r="F112" s="19"/>
      <c r="G112" s="20"/>
      <c r="H112" s="8" t="s">
        <v>29</v>
      </c>
      <c r="I112" s="7">
        <v>5931034.9299999988</v>
      </c>
      <c r="J112" s="18">
        <v>4.8253691670730736E-2</v>
      </c>
      <c r="K112" s="9">
        <v>112</v>
      </c>
      <c r="L112" s="18">
        <v>9.8504837291116976E-2</v>
      </c>
      <c r="M112" s="19"/>
      <c r="N112" s="20"/>
      <c r="O112" s="8" t="s">
        <v>29</v>
      </c>
      <c r="P112" s="7">
        <v>5859305.5699999975</v>
      </c>
      <c r="Q112" s="18">
        <v>4.8408559470759664E-2</v>
      </c>
      <c r="R112" s="9">
        <v>111</v>
      </c>
      <c r="S112" s="18">
        <v>9.8842386464826362E-2</v>
      </c>
      <c r="T112" s="19"/>
      <c r="U112" s="20"/>
      <c r="V112" s="8" t="s">
        <v>29</v>
      </c>
      <c r="W112" s="7">
        <v>6156419.6599999974</v>
      </c>
      <c r="X112" s="18">
        <v>5.1567185669780483E-2</v>
      </c>
      <c r="Y112" s="9">
        <v>116</v>
      </c>
      <c r="Z112" s="18">
        <v>0.10431654676258993</v>
      </c>
      <c r="AA112" s="19"/>
      <c r="AB112" s="20"/>
    </row>
    <row r="113" spans="1:28" ht="17.5" x14ac:dyDescent="0.35">
      <c r="A113" s="8" t="s">
        <v>30</v>
      </c>
      <c r="B113" s="7">
        <v>6111346.0700000003</v>
      </c>
      <c r="C113" s="18">
        <v>4.883429688771182E-2</v>
      </c>
      <c r="D113" s="9">
        <v>94</v>
      </c>
      <c r="E113" s="18">
        <v>8.188153310104529E-2</v>
      </c>
      <c r="F113" s="19"/>
      <c r="G113" s="20"/>
      <c r="H113" s="8" t="s">
        <v>30</v>
      </c>
      <c r="I113" s="7">
        <v>5925937.9500000039</v>
      </c>
      <c r="J113" s="18">
        <v>4.8212223680021794E-2</v>
      </c>
      <c r="K113" s="9">
        <v>91</v>
      </c>
      <c r="L113" s="18">
        <v>8.0035180299032546E-2</v>
      </c>
      <c r="M113" s="19"/>
      <c r="N113" s="20"/>
      <c r="O113" s="8" t="s">
        <v>30</v>
      </c>
      <c r="P113" s="7">
        <v>5919628.450000003</v>
      </c>
      <c r="Q113" s="18">
        <v>4.8906936571772981E-2</v>
      </c>
      <c r="R113" s="9">
        <v>91</v>
      </c>
      <c r="S113" s="18">
        <v>8.1032947462154947E-2</v>
      </c>
      <c r="T113" s="19"/>
      <c r="U113" s="20"/>
      <c r="V113" s="8" t="s">
        <v>30</v>
      </c>
      <c r="W113" s="7">
        <v>5467191.0500000007</v>
      </c>
      <c r="X113" s="18">
        <v>4.579409324534453E-2</v>
      </c>
      <c r="Y113" s="9">
        <v>84</v>
      </c>
      <c r="Z113" s="18">
        <v>7.5539568345323743E-2</v>
      </c>
      <c r="AA113" s="19"/>
      <c r="AB113" s="20"/>
    </row>
    <row r="114" spans="1:28" ht="17.5" x14ac:dyDescent="0.35">
      <c r="A114" s="8" t="s">
        <v>31</v>
      </c>
      <c r="B114" s="7">
        <v>7832793.669999999</v>
      </c>
      <c r="C114" s="18">
        <v>6.2589970713435597E-2</v>
      </c>
      <c r="D114" s="9">
        <v>104</v>
      </c>
      <c r="E114" s="18">
        <v>9.0592334494773524E-2</v>
      </c>
      <c r="F114" s="19"/>
      <c r="G114" s="20"/>
      <c r="H114" s="8" t="s">
        <v>31</v>
      </c>
      <c r="I114" s="7">
        <v>7585597.2900000019</v>
      </c>
      <c r="J114" s="18">
        <v>6.1714873894696619E-2</v>
      </c>
      <c r="K114" s="9">
        <v>101</v>
      </c>
      <c r="L114" s="18">
        <v>8.8830255057167989E-2</v>
      </c>
      <c r="M114" s="19"/>
      <c r="N114" s="20"/>
      <c r="O114" s="8" t="s">
        <v>31</v>
      </c>
      <c r="P114" s="7">
        <v>7947112.0200000014</v>
      </c>
      <c r="Q114" s="18">
        <v>6.5657651789094038E-2</v>
      </c>
      <c r="R114" s="9">
        <v>106</v>
      </c>
      <c r="S114" s="18">
        <v>9.4390026714158498E-2</v>
      </c>
      <c r="T114" s="19"/>
      <c r="U114" s="20"/>
      <c r="V114" s="8" t="s">
        <v>31</v>
      </c>
      <c r="W114" s="7">
        <v>7938342.3499999996</v>
      </c>
      <c r="X114" s="18">
        <v>6.649286378777039E-2</v>
      </c>
      <c r="Y114" s="9">
        <v>106</v>
      </c>
      <c r="Z114" s="18">
        <v>9.5323741007194249E-2</v>
      </c>
      <c r="AA114" s="19"/>
      <c r="AB114" s="20"/>
    </row>
    <row r="115" spans="1:28" ht="17.5" x14ac:dyDescent="0.35">
      <c r="A115" s="8" t="s">
        <v>32</v>
      </c>
      <c r="B115" s="7">
        <v>8300160.339999998</v>
      </c>
      <c r="C115" s="18">
        <v>6.6324585388627968E-2</v>
      </c>
      <c r="D115" s="9">
        <v>98</v>
      </c>
      <c r="E115" s="18">
        <v>8.5365853658536592E-2</v>
      </c>
      <c r="F115" s="19"/>
      <c r="G115" s="20"/>
      <c r="H115" s="8" t="s">
        <v>32</v>
      </c>
      <c r="I115" s="7">
        <v>8434710.5699999984</v>
      </c>
      <c r="J115" s="18">
        <v>6.8623086523726382E-2</v>
      </c>
      <c r="K115" s="9">
        <v>100</v>
      </c>
      <c r="L115" s="18">
        <v>8.7950747581354446E-2</v>
      </c>
      <c r="M115" s="19"/>
      <c r="N115" s="20"/>
      <c r="O115" s="8" t="s">
        <v>32</v>
      </c>
      <c r="P115" s="7">
        <v>8189968.9999999991</v>
      </c>
      <c r="Q115" s="18">
        <v>6.7664093750307366E-2</v>
      </c>
      <c r="R115" s="9">
        <v>97</v>
      </c>
      <c r="S115" s="18">
        <v>8.637577916295637E-2</v>
      </c>
      <c r="T115" s="19"/>
      <c r="U115" s="20"/>
      <c r="V115" s="8" t="s">
        <v>32</v>
      </c>
      <c r="W115" s="7">
        <v>8202316.7000000011</v>
      </c>
      <c r="X115" s="18">
        <v>6.8703956447186285E-2</v>
      </c>
      <c r="Y115" s="9">
        <v>97</v>
      </c>
      <c r="Z115" s="18">
        <v>8.7230215827338128E-2</v>
      </c>
      <c r="AA115" s="19"/>
      <c r="AB115" s="20"/>
    </row>
    <row r="116" spans="1:28" ht="17.5" x14ac:dyDescent="0.35">
      <c r="A116" s="8" t="s">
        <v>33</v>
      </c>
      <c r="B116" s="7">
        <v>9253697.7900000028</v>
      </c>
      <c r="C116" s="18">
        <v>7.3944073860314513E-2</v>
      </c>
      <c r="D116" s="9">
        <v>98</v>
      </c>
      <c r="E116" s="18">
        <v>8.5365853658536592E-2</v>
      </c>
      <c r="F116" s="19"/>
      <c r="G116" s="20"/>
      <c r="H116" s="8" t="s">
        <v>33</v>
      </c>
      <c r="I116" s="7">
        <v>8880644.9900000039</v>
      </c>
      <c r="J116" s="18">
        <v>7.2251118100341363E-2</v>
      </c>
      <c r="K116" s="9">
        <v>94</v>
      </c>
      <c r="L116" s="18">
        <v>8.2673702726473175E-2</v>
      </c>
      <c r="M116" s="19"/>
      <c r="N116" s="20"/>
      <c r="O116" s="8" t="s">
        <v>33</v>
      </c>
      <c r="P116" s="7">
        <v>8416883.1500000022</v>
      </c>
      <c r="Q116" s="18">
        <v>6.9538818833988589E-2</v>
      </c>
      <c r="R116" s="9">
        <v>89</v>
      </c>
      <c r="S116" s="18">
        <v>7.9252003561887802E-2</v>
      </c>
      <c r="T116" s="19"/>
      <c r="U116" s="20"/>
      <c r="V116" s="8" t="s">
        <v>33</v>
      </c>
      <c r="W116" s="7">
        <v>8426043.6900000032</v>
      </c>
      <c r="X116" s="18">
        <v>7.0577930586348731E-2</v>
      </c>
      <c r="Y116" s="9">
        <v>89</v>
      </c>
      <c r="Z116" s="18">
        <v>8.0035971223021585E-2</v>
      </c>
      <c r="AA116" s="19"/>
      <c r="AB116" s="20"/>
    </row>
    <row r="117" spans="1:28" ht="17.5" x14ac:dyDescent="0.35">
      <c r="A117" s="8" t="s">
        <v>34</v>
      </c>
      <c r="B117" s="7">
        <v>8904043.1800000016</v>
      </c>
      <c r="C117" s="18">
        <v>7.1150067951089815E-2</v>
      </c>
      <c r="D117" s="9">
        <v>85</v>
      </c>
      <c r="E117" s="18">
        <v>7.4041811846689898E-2</v>
      </c>
      <c r="F117" s="19"/>
      <c r="G117" s="20"/>
      <c r="H117" s="8" t="s">
        <v>34</v>
      </c>
      <c r="I117" s="7">
        <v>9528744.8000000026</v>
      </c>
      <c r="J117" s="18">
        <v>7.7523926096364937E-2</v>
      </c>
      <c r="K117" s="9">
        <v>91</v>
      </c>
      <c r="L117" s="18">
        <v>8.0035180299032546E-2</v>
      </c>
      <c r="M117" s="19"/>
      <c r="N117" s="20"/>
      <c r="O117" s="8" t="s">
        <v>34</v>
      </c>
      <c r="P117" s="7">
        <v>9215143.5299999993</v>
      </c>
      <c r="Q117" s="18">
        <v>7.6133906701778539E-2</v>
      </c>
      <c r="R117" s="9">
        <v>88</v>
      </c>
      <c r="S117" s="18">
        <v>7.8361531611754229E-2</v>
      </c>
      <c r="T117" s="19"/>
      <c r="U117" s="20"/>
      <c r="V117" s="8" t="s">
        <v>34</v>
      </c>
      <c r="W117" s="7">
        <v>8797396.5200000014</v>
      </c>
      <c r="X117" s="18">
        <v>7.3688443090561009E-2</v>
      </c>
      <c r="Y117" s="9">
        <v>84</v>
      </c>
      <c r="Z117" s="18">
        <v>7.5539568345323743E-2</v>
      </c>
      <c r="AA117" s="19"/>
      <c r="AB117" s="20"/>
    </row>
    <row r="118" spans="1:28" ht="17.5" x14ac:dyDescent="0.35">
      <c r="A118" s="8" t="s">
        <v>35</v>
      </c>
      <c r="B118" s="7">
        <v>8691684.8999999985</v>
      </c>
      <c r="C118" s="18">
        <v>6.9453164000094283E-2</v>
      </c>
      <c r="D118" s="9">
        <v>76</v>
      </c>
      <c r="E118" s="18">
        <v>6.6202090592334492E-2</v>
      </c>
      <c r="F118" s="19"/>
      <c r="G118" s="20"/>
      <c r="H118" s="8" t="s">
        <v>35</v>
      </c>
      <c r="I118" s="7">
        <v>8352078.9499999993</v>
      </c>
      <c r="J118" s="18">
        <v>6.7950812500593469E-2</v>
      </c>
      <c r="K118" s="9">
        <v>73</v>
      </c>
      <c r="L118" s="18">
        <v>6.4204045734388746E-2</v>
      </c>
      <c r="M118" s="19"/>
      <c r="N118" s="20"/>
      <c r="O118" s="8" t="s">
        <v>35</v>
      </c>
      <c r="P118" s="7">
        <v>8122912.7400000012</v>
      </c>
      <c r="Q118" s="18">
        <v>6.7110086639513081E-2</v>
      </c>
      <c r="R118" s="9">
        <v>71</v>
      </c>
      <c r="S118" s="18">
        <v>6.3223508459483532E-2</v>
      </c>
      <c r="T118" s="19"/>
      <c r="U118" s="20"/>
      <c r="V118" s="8" t="s">
        <v>35</v>
      </c>
      <c r="W118" s="7">
        <v>8134498.0600000005</v>
      </c>
      <c r="X118" s="18">
        <v>6.8135896341817825E-2</v>
      </c>
      <c r="Y118" s="9">
        <v>71</v>
      </c>
      <c r="Z118" s="18">
        <v>6.3848920863309358E-2</v>
      </c>
      <c r="AA118" s="19"/>
      <c r="AB118" s="20"/>
    </row>
    <row r="119" spans="1:28" ht="17.5" x14ac:dyDescent="0.35">
      <c r="A119" s="8" t="s">
        <v>36</v>
      </c>
      <c r="B119" s="7">
        <v>6477966.5199999986</v>
      </c>
      <c r="C119" s="18">
        <v>5.1763872744705695E-2</v>
      </c>
      <c r="D119" s="9">
        <v>52</v>
      </c>
      <c r="E119" s="18">
        <v>4.5296167247386762E-2</v>
      </c>
      <c r="F119" s="19"/>
      <c r="G119" s="20"/>
      <c r="H119" s="8" t="s">
        <v>36</v>
      </c>
      <c r="I119" s="7">
        <v>6234159.8600000003</v>
      </c>
      <c r="J119" s="18">
        <v>5.0719854335858038E-2</v>
      </c>
      <c r="K119" s="9">
        <v>50</v>
      </c>
      <c r="L119" s="18">
        <v>4.3975373790677223E-2</v>
      </c>
      <c r="M119" s="19"/>
      <c r="N119" s="20"/>
      <c r="O119" s="8" t="s">
        <v>36</v>
      </c>
      <c r="P119" s="7">
        <v>6622648.2599999998</v>
      </c>
      <c r="Q119" s="18">
        <v>5.4715163481076669E-2</v>
      </c>
      <c r="R119" s="9">
        <v>53</v>
      </c>
      <c r="S119" s="18">
        <v>4.7195013357079249E-2</v>
      </c>
      <c r="T119" s="19"/>
      <c r="U119" s="20"/>
      <c r="V119" s="8" t="s">
        <v>36</v>
      </c>
      <c r="W119" s="7">
        <v>6761366.8699999992</v>
      </c>
      <c r="X119" s="18">
        <v>5.6634323197972604E-2</v>
      </c>
      <c r="Y119" s="9">
        <v>54</v>
      </c>
      <c r="Z119" s="18">
        <v>4.8561151079136694E-2</v>
      </c>
      <c r="AA119" s="19"/>
      <c r="AB119" s="20"/>
    </row>
    <row r="120" spans="1:28" ht="17.5" x14ac:dyDescent="0.35">
      <c r="A120" s="8" t="s">
        <v>37</v>
      </c>
      <c r="B120" s="7">
        <v>8511311.5700000003</v>
      </c>
      <c r="C120" s="18">
        <v>6.8011844093325349E-2</v>
      </c>
      <c r="D120" s="9">
        <v>63</v>
      </c>
      <c r="E120" s="18">
        <v>5.4878048780487805E-2</v>
      </c>
      <c r="F120" s="19"/>
      <c r="G120" s="20"/>
      <c r="H120" s="8" t="s">
        <v>37</v>
      </c>
      <c r="I120" s="7">
        <v>8355444.9799999995</v>
      </c>
      <c r="J120" s="18">
        <v>6.7978197834804355E-2</v>
      </c>
      <c r="K120" s="9">
        <v>62</v>
      </c>
      <c r="L120" s="18">
        <v>5.4529463500439752E-2</v>
      </c>
      <c r="M120" s="19"/>
      <c r="N120" s="20"/>
      <c r="O120" s="8" t="s">
        <v>37</v>
      </c>
      <c r="P120" s="7">
        <v>7963086.2000000011</v>
      </c>
      <c r="Q120" s="18">
        <v>6.5789627674851886E-2</v>
      </c>
      <c r="R120" s="9">
        <v>59</v>
      </c>
      <c r="S120" s="18">
        <v>5.2537845057880679E-2</v>
      </c>
      <c r="T120" s="19"/>
      <c r="U120" s="20"/>
      <c r="V120" s="8" t="s">
        <v>37</v>
      </c>
      <c r="W120" s="7">
        <v>7566406.2899999991</v>
      </c>
      <c r="X120" s="18">
        <v>6.3377466052959922E-2</v>
      </c>
      <c r="Y120" s="9">
        <v>56</v>
      </c>
      <c r="Z120" s="18">
        <v>5.0359712230215826E-2</v>
      </c>
      <c r="AA120" s="19"/>
      <c r="AB120" s="20"/>
    </row>
    <row r="121" spans="1:28" ht="17.5" x14ac:dyDescent="0.35">
      <c r="A121" s="8" t="s">
        <v>38</v>
      </c>
      <c r="B121" s="7">
        <v>6223838.9999999991</v>
      </c>
      <c r="C121" s="18">
        <v>4.9733200840861455E-2</v>
      </c>
      <c r="D121" s="9">
        <v>43</v>
      </c>
      <c r="E121" s="18">
        <v>3.7456445993031356E-2</v>
      </c>
      <c r="F121" s="19"/>
      <c r="G121" s="20"/>
      <c r="H121" s="8" t="s">
        <v>38</v>
      </c>
      <c r="I121" s="7">
        <v>6366947.7699999986</v>
      </c>
      <c r="J121" s="18">
        <v>5.1800189714483205E-2</v>
      </c>
      <c r="K121" s="9">
        <v>44</v>
      </c>
      <c r="L121" s="18">
        <v>3.8698328935795952E-2</v>
      </c>
      <c r="M121" s="19"/>
      <c r="N121" s="20"/>
      <c r="O121" s="8" t="s">
        <v>38</v>
      </c>
      <c r="P121" s="7">
        <v>6076587.6200000001</v>
      </c>
      <c r="Q121" s="18">
        <v>5.020370582619265E-2</v>
      </c>
      <c r="R121" s="9">
        <v>42</v>
      </c>
      <c r="S121" s="18">
        <v>3.7399821905609976E-2</v>
      </c>
      <c r="T121" s="19"/>
      <c r="U121" s="20"/>
      <c r="V121" s="8" t="s">
        <v>38</v>
      </c>
      <c r="W121" s="7">
        <v>6079241.1600000001</v>
      </c>
      <c r="X121" s="18">
        <v>5.0920725834517233E-2</v>
      </c>
      <c r="Y121" s="9">
        <v>42</v>
      </c>
      <c r="Z121" s="18">
        <v>3.7769784172661872E-2</v>
      </c>
      <c r="AA121" s="19"/>
      <c r="AB121" s="20"/>
    </row>
    <row r="122" spans="1:28" ht="17.5" x14ac:dyDescent="0.35">
      <c r="A122" s="8" t="s">
        <v>39</v>
      </c>
      <c r="B122" s="7">
        <v>10642540.660000004</v>
      </c>
      <c r="C122" s="18">
        <v>8.5041983268014251E-2</v>
      </c>
      <c r="D122" s="9">
        <v>66</v>
      </c>
      <c r="E122" s="18">
        <v>5.7491289198606271E-2</v>
      </c>
      <c r="F122" s="19"/>
      <c r="G122" s="20"/>
      <c r="H122" s="8" t="s">
        <v>39</v>
      </c>
      <c r="I122" s="7">
        <v>10306145.260000004</v>
      </c>
      <c r="J122" s="18">
        <v>8.3848697834224911E-2</v>
      </c>
      <c r="K122" s="9">
        <v>64</v>
      </c>
      <c r="L122" s="18">
        <v>5.6288478452066845E-2</v>
      </c>
      <c r="M122" s="19"/>
      <c r="N122" s="20"/>
      <c r="O122" s="8" t="s">
        <v>39</v>
      </c>
      <c r="P122" s="7">
        <v>10460611.07</v>
      </c>
      <c r="Q122" s="18">
        <v>8.6423742034430553E-2</v>
      </c>
      <c r="R122" s="9">
        <v>65</v>
      </c>
      <c r="S122" s="18">
        <v>5.7880676758682102E-2</v>
      </c>
      <c r="T122" s="19"/>
      <c r="U122" s="20"/>
      <c r="V122" s="8" t="s">
        <v>39</v>
      </c>
      <c r="W122" s="7">
        <v>10109047.870000005</v>
      </c>
      <c r="X122" s="18">
        <v>8.4675050962492282E-2</v>
      </c>
      <c r="Y122" s="9">
        <v>63</v>
      </c>
      <c r="Z122" s="18">
        <v>5.6654676258992807E-2</v>
      </c>
      <c r="AA122" s="19"/>
      <c r="AB122" s="20"/>
    </row>
    <row r="123" spans="1:28" ht="17.5" x14ac:dyDescent="0.35">
      <c r="A123" s="8" t="s">
        <v>40</v>
      </c>
      <c r="B123" s="7">
        <v>6655968.2699999986</v>
      </c>
      <c r="C123" s="18">
        <v>5.3186241925973848E-2</v>
      </c>
      <c r="D123" s="9">
        <v>36</v>
      </c>
      <c r="E123" s="18">
        <v>3.1358885017421602E-2</v>
      </c>
      <c r="F123" s="19"/>
      <c r="G123" s="20"/>
      <c r="H123" s="8" t="s">
        <v>40</v>
      </c>
      <c r="I123" s="7">
        <v>7033477.7399999993</v>
      </c>
      <c r="J123" s="18">
        <v>5.7222941736899881E-2</v>
      </c>
      <c r="K123" s="9">
        <v>38</v>
      </c>
      <c r="L123" s="18">
        <v>3.3421284080914687E-2</v>
      </c>
      <c r="M123" s="19"/>
      <c r="N123" s="20"/>
      <c r="O123" s="8" t="s">
        <v>40</v>
      </c>
      <c r="P123" s="7">
        <v>7042665.6900000013</v>
      </c>
      <c r="Q123" s="18">
        <v>5.8185274144533797E-2</v>
      </c>
      <c r="R123" s="9">
        <v>38</v>
      </c>
      <c r="S123" s="18">
        <v>3.3837934105075691E-2</v>
      </c>
      <c r="T123" s="19"/>
      <c r="U123" s="20"/>
      <c r="V123" s="8" t="s">
        <v>40</v>
      </c>
      <c r="W123" s="7">
        <v>7400771.959999999</v>
      </c>
      <c r="X123" s="18">
        <v>6.1990085607813376E-2</v>
      </c>
      <c r="Y123" s="9">
        <v>40</v>
      </c>
      <c r="Z123" s="18">
        <v>3.5971223021582732E-2</v>
      </c>
      <c r="AA123" s="19"/>
      <c r="AB123" s="20"/>
    </row>
    <row r="124" spans="1:28" ht="17.5" x14ac:dyDescent="0.35">
      <c r="A124" s="8" t="s">
        <v>41</v>
      </c>
      <c r="B124" s="7">
        <v>7990335.3999999994</v>
      </c>
      <c r="C124" s="18">
        <v>6.3848848794778451E-2</v>
      </c>
      <c r="D124" s="9">
        <v>38</v>
      </c>
      <c r="E124" s="18">
        <v>3.3101045296167246E-2</v>
      </c>
      <c r="F124" s="19"/>
      <c r="G124" s="20"/>
      <c r="H124" s="8" t="s">
        <v>41</v>
      </c>
      <c r="I124" s="7">
        <v>7595514.6899999995</v>
      </c>
      <c r="J124" s="18">
        <v>6.1795559840306991E-2</v>
      </c>
      <c r="K124" s="9">
        <v>36</v>
      </c>
      <c r="L124" s="18">
        <v>3.1662269129287601E-2</v>
      </c>
      <c r="M124" s="19"/>
      <c r="N124" s="20"/>
      <c r="O124" s="8" t="s">
        <v>41</v>
      </c>
      <c r="P124" s="7">
        <v>7590765.1299999999</v>
      </c>
      <c r="Q124" s="18">
        <v>6.2713576009003721E-2</v>
      </c>
      <c r="R124" s="9">
        <v>36</v>
      </c>
      <c r="S124" s="18">
        <v>3.2056990204808546E-2</v>
      </c>
      <c r="T124" s="19"/>
      <c r="U124" s="20"/>
      <c r="V124" s="8" t="s">
        <v>41</v>
      </c>
      <c r="W124" s="7">
        <v>6962788.3499999987</v>
      </c>
      <c r="X124" s="18">
        <v>5.8321462709355745E-2</v>
      </c>
      <c r="Y124" s="9">
        <v>33</v>
      </c>
      <c r="Z124" s="18">
        <v>2.9676258992805755E-2</v>
      </c>
      <c r="AA124" s="19"/>
      <c r="AB124" s="20"/>
    </row>
    <row r="125" spans="1:28" ht="17.5" x14ac:dyDescent="0.35">
      <c r="A125" s="8" t="s">
        <v>42</v>
      </c>
      <c r="B125" s="7">
        <v>2383605.21</v>
      </c>
      <c r="C125" s="18">
        <v>1.9046816062281459E-2</v>
      </c>
      <c r="D125" s="9">
        <v>10</v>
      </c>
      <c r="E125" s="18">
        <v>8.7108013937282226E-3</v>
      </c>
      <c r="F125" s="19"/>
      <c r="G125" s="20"/>
      <c r="H125" s="8" t="s">
        <v>42</v>
      </c>
      <c r="I125" s="7">
        <v>2619999.25</v>
      </c>
      <c r="J125" s="18">
        <v>2.131578004162012E-2</v>
      </c>
      <c r="K125" s="9">
        <v>11</v>
      </c>
      <c r="L125" s="18">
        <v>9.6745822339489879E-3</v>
      </c>
      <c r="M125" s="19"/>
      <c r="N125" s="20"/>
      <c r="O125" s="8" t="s">
        <v>42</v>
      </c>
      <c r="P125" s="7">
        <v>2379612.4899999998</v>
      </c>
      <c r="Q125" s="18">
        <v>1.9659942865810891E-2</v>
      </c>
      <c r="R125" s="9">
        <v>10</v>
      </c>
      <c r="S125" s="18">
        <v>8.9047195013357075E-3</v>
      </c>
      <c r="T125" s="19"/>
      <c r="U125" s="20"/>
      <c r="V125" s="8" t="s">
        <v>42</v>
      </c>
      <c r="W125" s="7">
        <v>2145692.2799999998</v>
      </c>
      <c r="X125" s="18">
        <v>1.7972672154220014E-2</v>
      </c>
      <c r="Y125" s="9">
        <v>9</v>
      </c>
      <c r="Z125" s="18">
        <v>8.0935251798561151E-3</v>
      </c>
      <c r="AA125" s="19"/>
      <c r="AB125" s="20"/>
    </row>
    <row r="126" spans="1:28" ht="17.5" x14ac:dyDescent="0.35">
      <c r="A126" s="8" t="s">
        <v>43</v>
      </c>
      <c r="B126" s="7">
        <v>17118593.289999999</v>
      </c>
      <c r="C126" s="18">
        <v>0.13679056257795122</v>
      </c>
      <c r="D126" s="9">
        <v>40</v>
      </c>
      <c r="E126" s="18">
        <v>3.484320557491289E-2</v>
      </c>
      <c r="F126" s="19"/>
      <c r="G126" s="20"/>
      <c r="H126" s="8" t="s">
        <v>43</v>
      </c>
      <c r="I126" s="7">
        <v>15628092.58</v>
      </c>
      <c r="J126" s="18">
        <v>0.12714697681892675</v>
      </c>
      <c r="K126" s="9">
        <v>38</v>
      </c>
      <c r="L126" s="18">
        <v>3.3421284080914687E-2</v>
      </c>
      <c r="M126" s="19"/>
      <c r="N126" s="20"/>
      <c r="O126" s="8" t="s">
        <v>43</v>
      </c>
      <c r="P126" s="7">
        <v>15227759.52</v>
      </c>
      <c r="Q126" s="18">
        <v>0.12580909009160055</v>
      </c>
      <c r="R126" s="9">
        <v>37</v>
      </c>
      <c r="S126" s="18">
        <v>3.2947462154942118E-2</v>
      </c>
      <c r="T126" s="19"/>
      <c r="U126" s="20"/>
      <c r="V126" s="8" t="s">
        <v>43</v>
      </c>
      <c r="W126" s="7">
        <v>15222028.749999998</v>
      </c>
      <c r="X126" s="18">
        <v>0.12750222144894957</v>
      </c>
      <c r="Y126" s="9">
        <v>37</v>
      </c>
      <c r="Z126" s="18">
        <v>3.327338129496403E-2</v>
      </c>
      <c r="AA126" s="19"/>
      <c r="AB126" s="20"/>
    </row>
    <row r="127" spans="1:28" ht="17.5" x14ac:dyDescent="0.35">
      <c r="A127" s="8"/>
      <c r="B127" s="7"/>
      <c r="C127" s="21"/>
      <c r="D127" s="9"/>
      <c r="E127" s="21"/>
      <c r="F127" s="2"/>
      <c r="G127" s="2"/>
      <c r="H127" s="8"/>
      <c r="I127" s="7"/>
      <c r="J127" s="21"/>
      <c r="K127" s="9"/>
      <c r="L127" s="21"/>
      <c r="M127" s="2"/>
      <c r="N127" s="2"/>
      <c r="O127" s="8"/>
      <c r="P127" s="7"/>
      <c r="Q127" s="21"/>
      <c r="R127" s="9"/>
      <c r="S127" s="21"/>
      <c r="T127" s="2"/>
      <c r="U127" s="2"/>
      <c r="V127" s="8"/>
      <c r="W127" s="7"/>
      <c r="X127" s="21"/>
      <c r="Y127" s="9"/>
      <c r="Z127" s="21"/>
      <c r="AA127" s="2"/>
      <c r="AB127" s="2"/>
    </row>
    <row r="128" spans="1:28" ht="18.5" thickBot="1" x14ac:dyDescent="0.45">
      <c r="A128" s="22"/>
      <c r="B128" s="23">
        <v>125144549.20999998</v>
      </c>
      <c r="C128" s="24"/>
      <c r="D128" s="25">
        <v>1148</v>
      </c>
      <c r="E128" s="24"/>
      <c r="F128" s="2"/>
      <c r="G128" s="2"/>
      <c r="H128" s="22"/>
      <c r="I128" s="23">
        <v>122913599.45</v>
      </c>
      <c r="J128" s="24"/>
      <c r="K128" s="25">
        <v>1137</v>
      </c>
      <c r="L128" s="24"/>
      <c r="M128" s="2"/>
      <c r="N128" s="2"/>
      <c r="O128" s="22"/>
      <c r="P128" s="23">
        <v>121038626.93000001</v>
      </c>
      <c r="Q128" s="24"/>
      <c r="R128" s="25">
        <v>1123</v>
      </c>
      <c r="S128" s="24"/>
      <c r="T128" s="2"/>
      <c r="U128" s="2"/>
      <c r="V128" s="22"/>
      <c r="W128" s="23">
        <v>119386380.7</v>
      </c>
      <c r="X128" s="24"/>
      <c r="Y128" s="25">
        <v>1112</v>
      </c>
      <c r="Z128" s="24"/>
      <c r="AA128" s="2"/>
      <c r="AB128" s="2"/>
    </row>
    <row r="129" spans="1:28" ht="18" thickTop="1" x14ac:dyDescent="0.35">
      <c r="A129" s="8"/>
      <c r="B129" s="7"/>
      <c r="C129" s="21"/>
      <c r="D129" s="9"/>
      <c r="E129" s="21"/>
      <c r="F129" s="2"/>
      <c r="G129" s="2"/>
      <c r="H129" s="8"/>
      <c r="I129" s="7"/>
      <c r="J129" s="21"/>
      <c r="K129" s="9"/>
      <c r="L129" s="21"/>
      <c r="M129" s="2"/>
      <c r="N129" s="2"/>
      <c r="O129" s="8"/>
      <c r="P129" s="7"/>
      <c r="Q129" s="21"/>
      <c r="R129" s="9"/>
      <c r="S129" s="21"/>
      <c r="T129" s="2"/>
      <c r="U129" s="2"/>
      <c r="V129" s="8"/>
      <c r="W129" s="7"/>
      <c r="X129" s="21"/>
      <c r="Y129" s="9"/>
      <c r="Z129" s="21"/>
      <c r="AA129" s="2"/>
      <c r="AB129" s="2"/>
    </row>
    <row r="130" spans="1:28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  <c r="AA130" s="2"/>
      <c r="AB130" s="2"/>
    </row>
    <row r="131" spans="1:28" ht="18" x14ac:dyDescent="0.4">
      <c r="A131" s="22" t="s">
        <v>78</v>
      </c>
      <c r="B131" s="30">
        <v>109010.9313675958</v>
      </c>
      <c r="C131" s="8"/>
      <c r="D131" s="9"/>
      <c r="E131" s="8"/>
      <c r="F131" s="19"/>
      <c r="G131" s="2"/>
      <c r="H131" s="22" t="s">
        <v>78</v>
      </c>
      <c r="I131" s="30">
        <v>108103.42959542657</v>
      </c>
      <c r="J131" s="8"/>
      <c r="K131" s="9"/>
      <c r="L131" s="8"/>
      <c r="M131" s="19"/>
      <c r="N131" s="2"/>
      <c r="O131" s="22" t="s">
        <v>78</v>
      </c>
      <c r="P131" s="30">
        <v>107781.50216384685</v>
      </c>
      <c r="Q131" s="8"/>
      <c r="R131" s="9"/>
      <c r="S131" s="8"/>
      <c r="T131" s="19"/>
      <c r="U131" s="2"/>
      <c r="V131" s="22" t="s">
        <v>78</v>
      </c>
      <c r="W131" s="30">
        <v>107361.85314748202</v>
      </c>
      <c r="X131" s="8"/>
      <c r="Y131" s="9"/>
      <c r="Z131" s="8"/>
      <c r="AA131" s="19"/>
      <c r="AB131" s="2"/>
    </row>
    <row r="132" spans="1:28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  <c r="AA132" s="2"/>
      <c r="AB132" s="2"/>
    </row>
    <row r="133" spans="1:28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  <c r="AA133" s="2"/>
      <c r="AB133" s="2"/>
    </row>
    <row r="134" spans="1:28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  <c r="AA134" s="2"/>
      <c r="AB134" s="2"/>
    </row>
    <row r="135" spans="1:28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  <c r="AA135" s="2"/>
      <c r="AB135" s="2"/>
    </row>
    <row r="136" spans="1:28" ht="36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  <c r="AA136" s="2"/>
      <c r="AB136" s="2"/>
    </row>
    <row r="137" spans="1:28" ht="17.5" x14ac:dyDescent="0.35">
      <c r="A137" s="10"/>
      <c r="B137" s="11"/>
      <c r="C137" s="10"/>
      <c r="D137" s="12"/>
      <c r="E137" s="10"/>
      <c r="F137" s="2"/>
      <c r="G137" s="2"/>
      <c r="H137" s="10"/>
      <c r="I137" s="11"/>
      <c r="J137" s="10"/>
      <c r="K137" s="12"/>
      <c r="L137" s="10"/>
      <c r="M137" s="2"/>
      <c r="N137" s="2"/>
      <c r="O137" s="10"/>
      <c r="P137" s="11"/>
      <c r="Q137" s="10"/>
      <c r="R137" s="12"/>
      <c r="S137" s="10"/>
      <c r="T137" s="2"/>
      <c r="U137" s="2"/>
      <c r="V137" s="10"/>
      <c r="W137" s="11"/>
      <c r="X137" s="10"/>
      <c r="Y137" s="12"/>
      <c r="Z137" s="10"/>
      <c r="AA137" s="2"/>
      <c r="AB137" s="2"/>
    </row>
    <row r="138" spans="1:28" ht="17.5" x14ac:dyDescent="0.35">
      <c r="A138" s="8" t="s">
        <v>44</v>
      </c>
      <c r="B138" s="7">
        <v>66450794.720000006</v>
      </c>
      <c r="C138" s="18">
        <v>0.53099232159517895</v>
      </c>
      <c r="D138" s="9">
        <v>600</v>
      </c>
      <c r="E138" s="18">
        <v>0.52264808362369342</v>
      </c>
      <c r="F138" s="19"/>
      <c r="G138" s="20"/>
      <c r="H138" s="8" t="s">
        <v>44</v>
      </c>
      <c r="I138" s="7">
        <v>64632032.449999921</v>
      </c>
      <c r="J138" s="18">
        <v>0.52583304645871698</v>
      </c>
      <c r="K138" s="9">
        <v>592</v>
      </c>
      <c r="L138" s="18">
        <v>0.52066842568161831</v>
      </c>
      <c r="M138" s="19"/>
      <c r="N138" s="20"/>
      <c r="O138" s="8" t="s">
        <v>44</v>
      </c>
      <c r="P138" s="7">
        <v>63847620.499999963</v>
      </c>
      <c r="Q138" s="18">
        <v>0.52749789153610316</v>
      </c>
      <c r="R138" s="9">
        <v>585</v>
      </c>
      <c r="S138" s="18">
        <v>0.5209260908281389</v>
      </c>
      <c r="T138" s="19"/>
      <c r="U138" s="20"/>
      <c r="V138" s="8" t="s">
        <v>44</v>
      </c>
      <c r="W138" s="7">
        <v>63061943.929999933</v>
      </c>
      <c r="X138" s="18">
        <v>0.52821723516742769</v>
      </c>
      <c r="Y138" s="9">
        <v>581</v>
      </c>
      <c r="Z138" s="18">
        <v>0.52248201438848918</v>
      </c>
      <c r="AA138" s="19"/>
      <c r="AB138" s="20"/>
    </row>
    <row r="139" spans="1:28" ht="17.5" x14ac:dyDescent="0.35">
      <c r="A139" s="8" t="s">
        <v>45</v>
      </c>
      <c r="B139" s="7">
        <v>56301028.749999978</v>
      </c>
      <c r="C139" s="18">
        <v>0.44988798238046718</v>
      </c>
      <c r="D139" s="9">
        <v>518</v>
      </c>
      <c r="E139" s="18">
        <v>0.45121951219512196</v>
      </c>
      <c r="F139" s="19"/>
      <c r="G139" s="20"/>
      <c r="H139" s="8" t="s">
        <v>45</v>
      </c>
      <c r="I139" s="7">
        <v>55923739.149999991</v>
      </c>
      <c r="J139" s="18">
        <v>0.45498414658948494</v>
      </c>
      <c r="K139" s="9">
        <v>516</v>
      </c>
      <c r="L139" s="18">
        <v>0.45382585751978893</v>
      </c>
      <c r="M139" s="19"/>
      <c r="N139" s="20"/>
      <c r="O139" s="8" t="s">
        <v>45</v>
      </c>
      <c r="P139" s="7">
        <v>54817867.549999982</v>
      </c>
      <c r="Q139" s="18">
        <v>0.45289564943348787</v>
      </c>
      <c r="R139" s="9">
        <v>509</v>
      </c>
      <c r="S139" s="18">
        <v>0.45325022261798753</v>
      </c>
      <c r="T139" s="19"/>
      <c r="U139" s="20"/>
      <c r="V139" s="8" t="s">
        <v>45</v>
      </c>
      <c r="W139" s="7">
        <v>53959848.350000024</v>
      </c>
      <c r="X139" s="18">
        <v>0.45197658253492934</v>
      </c>
      <c r="Y139" s="9">
        <v>502</v>
      </c>
      <c r="Z139" s="18">
        <v>0.45143884892086333</v>
      </c>
      <c r="AA139" s="19"/>
      <c r="AB139" s="20"/>
    </row>
    <row r="140" spans="1:28" ht="17.5" x14ac:dyDescent="0.35">
      <c r="A140" s="8" t="s">
        <v>46</v>
      </c>
      <c r="B140" s="7">
        <v>2392725.7400000002</v>
      </c>
      <c r="C140" s="18">
        <v>1.911969602435392E-2</v>
      </c>
      <c r="D140" s="9">
        <v>30</v>
      </c>
      <c r="E140" s="18">
        <v>2.6132404181184669E-2</v>
      </c>
      <c r="F140" s="19"/>
      <c r="G140" s="20"/>
      <c r="H140" s="8" t="s">
        <v>46</v>
      </c>
      <c r="I140" s="7">
        <v>2357827.85</v>
      </c>
      <c r="J140" s="18">
        <v>1.9182806951798217E-2</v>
      </c>
      <c r="K140" s="9">
        <v>29</v>
      </c>
      <c r="L140" s="18">
        <v>2.5505716798592787E-2</v>
      </c>
      <c r="M140" s="19"/>
      <c r="N140" s="20"/>
      <c r="O140" s="8" t="s">
        <v>46</v>
      </c>
      <c r="P140" s="7">
        <v>2373138.88</v>
      </c>
      <c r="Q140" s="18">
        <v>1.960645903040897E-2</v>
      </c>
      <c r="R140" s="9">
        <v>29</v>
      </c>
      <c r="S140" s="18">
        <v>2.5823686553873553E-2</v>
      </c>
      <c r="T140" s="19"/>
      <c r="U140" s="20"/>
      <c r="V140" s="8" t="s">
        <v>46</v>
      </c>
      <c r="W140" s="7">
        <v>2364588.4199999995</v>
      </c>
      <c r="X140" s="18">
        <v>1.9806182297642937E-2</v>
      </c>
      <c r="Y140" s="9">
        <v>29</v>
      </c>
      <c r="Z140" s="18">
        <v>2.6079136690647483E-2</v>
      </c>
      <c r="AA140" s="19"/>
      <c r="AB140" s="20"/>
    </row>
    <row r="141" spans="1:28" ht="17.5" x14ac:dyDescent="0.35">
      <c r="A141" s="8"/>
      <c r="B141" s="7"/>
      <c r="C141" s="21"/>
      <c r="D141" s="9"/>
      <c r="E141" s="21"/>
      <c r="F141" s="2"/>
      <c r="G141" s="2"/>
      <c r="H141" s="8"/>
      <c r="I141" s="7"/>
      <c r="J141" s="21"/>
      <c r="K141" s="9"/>
      <c r="L141" s="21"/>
      <c r="M141" s="2"/>
      <c r="N141" s="2"/>
      <c r="O141" s="8"/>
      <c r="P141" s="7"/>
      <c r="Q141" s="21"/>
      <c r="R141" s="9"/>
      <c r="S141" s="21"/>
      <c r="T141" s="2"/>
      <c r="U141" s="2"/>
      <c r="V141" s="8"/>
      <c r="W141" s="7"/>
      <c r="X141" s="21"/>
      <c r="Y141" s="9"/>
      <c r="Z141" s="21"/>
      <c r="AA141" s="2"/>
      <c r="AB141" s="2"/>
    </row>
    <row r="142" spans="1:28" ht="18.5" thickBot="1" x14ac:dyDescent="0.45">
      <c r="A142" s="8"/>
      <c r="B142" s="23">
        <v>125144549.20999998</v>
      </c>
      <c r="C142" s="21"/>
      <c r="D142" s="25">
        <v>1148</v>
      </c>
      <c r="E142" s="21"/>
      <c r="F142" s="2"/>
      <c r="G142" s="2"/>
      <c r="H142" s="8"/>
      <c r="I142" s="23">
        <v>122913599.4499999</v>
      </c>
      <c r="J142" s="21"/>
      <c r="K142" s="25">
        <v>1137</v>
      </c>
      <c r="L142" s="21"/>
      <c r="M142" s="2"/>
      <c r="N142" s="2"/>
      <c r="O142" s="8"/>
      <c r="P142" s="23">
        <v>121038626.92999995</v>
      </c>
      <c r="Q142" s="21"/>
      <c r="R142" s="25">
        <v>1123</v>
      </c>
      <c r="S142" s="21"/>
      <c r="T142" s="2"/>
      <c r="U142" s="2"/>
      <c r="V142" s="8"/>
      <c r="W142" s="23">
        <v>119386380.69999996</v>
      </c>
      <c r="X142" s="21"/>
      <c r="Y142" s="25">
        <v>1112</v>
      </c>
      <c r="Z142" s="21"/>
      <c r="AA142" s="2"/>
      <c r="AB142" s="2"/>
    </row>
    <row r="143" spans="1:28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  <c r="AA143" s="2"/>
      <c r="AB143" s="2"/>
    </row>
    <row r="144" spans="1:28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  <c r="AA144" s="2"/>
      <c r="AB144" s="2"/>
    </row>
    <row r="145" spans="1:28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  <c r="AA145" s="2"/>
      <c r="AB145" s="2"/>
    </row>
    <row r="146" spans="1:28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  <c r="AA146" s="2"/>
      <c r="AB146" s="2"/>
    </row>
    <row r="147" spans="1:28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  <c r="AA147" s="2"/>
      <c r="AB147" s="2"/>
    </row>
    <row r="148" spans="1:28" ht="36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  <c r="AA148" s="2"/>
      <c r="AB148" s="2"/>
    </row>
    <row r="149" spans="1:28" ht="17.5" x14ac:dyDescent="0.35">
      <c r="A149" s="10"/>
      <c r="B149" s="11"/>
      <c r="C149" s="10"/>
      <c r="D149" s="12"/>
      <c r="E149" s="10"/>
      <c r="F149" s="2"/>
      <c r="G149" s="2"/>
      <c r="H149" s="10"/>
      <c r="I149" s="11"/>
      <c r="J149" s="10"/>
      <c r="K149" s="12"/>
      <c r="L149" s="10"/>
      <c r="M149" s="2"/>
      <c r="N149" s="2"/>
      <c r="O149" s="10"/>
      <c r="P149" s="11"/>
      <c r="Q149" s="10"/>
      <c r="R149" s="12"/>
      <c r="S149" s="10"/>
      <c r="T149" s="2"/>
      <c r="U149" s="2"/>
      <c r="V149" s="10"/>
      <c r="W149" s="11"/>
      <c r="X149" s="10"/>
      <c r="Y149" s="12"/>
      <c r="Z149" s="10"/>
      <c r="AA149" s="2"/>
      <c r="AB149" s="2"/>
    </row>
    <row r="150" spans="1:28" ht="17.5" x14ac:dyDescent="0.35">
      <c r="A150" s="31" t="s">
        <v>98</v>
      </c>
      <c r="B150" s="7">
        <v>398965.87</v>
      </c>
      <c r="C150" s="18">
        <v>3.1880403303104444E-3</v>
      </c>
      <c r="D150" s="9">
        <v>5</v>
      </c>
      <c r="E150" s="18">
        <v>4.3554006968641113E-3</v>
      </c>
      <c r="F150" s="19"/>
      <c r="G150" s="20"/>
      <c r="H150" s="31" t="s">
        <v>98</v>
      </c>
      <c r="I150" s="7">
        <v>397372.05</v>
      </c>
      <c r="J150" s="18">
        <v>3.2329380294622906E-3</v>
      </c>
      <c r="K150" s="9">
        <v>5</v>
      </c>
      <c r="L150" s="18">
        <v>4.3975373790677225E-3</v>
      </c>
      <c r="M150" s="19"/>
      <c r="N150" s="20"/>
      <c r="O150" s="31" t="s">
        <v>98</v>
      </c>
      <c r="P150" s="7">
        <v>396348.85</v>
      </c>
      <c r="Q150" s="18">
        <v>3.2745649884909881E-3</v>
      </c>
      <c r="R150" s="9">
        <v>5</v>
      </c>
      <c r="S150" s="18">
        <v>4.4523597506678537E-3</v>
      </c>
      <c r="T150" s="19"/>
      <c r="U150" s="20"/>
      <c r="V150" s="31" t="s">
        <v>98</v>
      </c>
      <c r="W150" s="7">
        <v>395274.67</v>
      </c>
      <c r="X150" s="18">
        <v>3.3108857784479267E-3</v>
      </c>
      <c r="Y150" s="9">
        <v>5</v>
      </c>
      <c r="Z150" s="18">
        <v>4.4964028776978415E-3</v>
      </c>
      <c r="AA150" s="19"/>
      <c r="AB150" s="20"/>
    </row>
    <row r="151" spans="1:28" ht="17.5" x14ac:dyDescent="0.35">
      <c r="A151" s="8">
        <v>1995</v>
      </c>
      <c r="B151" s="7">
        <v>0</v>
      </c>
      <c r="C151" s="18">
        <v>0</v>
      </c>
      <c r="D151" s="9">
        <v>0</v>
      </c>
      <c r="E151" s="18">
        <v>0</v>
      </c>
      <c r="F151" s="19"/>
      <c r="G151" s="20"/>
      <c r="H151" s="8">
        <v>1995</v>
      </c>
      <c r="I151" s="7">
        <v>0</v>
      </c>
      <c r="J151" s="18">
        <v>0</v>
      </c>
      <c r="K151" s="9">
        <v>0</v>
      </c>
      <c r="L151" s="18">
        <v>0</v>
      </c>
      <c r="M151" s="19"/>
      <c r="N151" s="20"/>
      <c r="O151" s="8">
        <v>1995</v>
      </c>
      <c r="P151" s="7">
        <v>0</v>
      </c>
      <c r="Q151" s="18">
        <v>0</v>
      </c>
      <c r="R151" s="9">
        <v>0</v>
      </c>
      <c r="S151" s="18">
        <v>0</v>
      </c>
      <c r="T151" s="19"/>
      <c r="U151" s="20"/>
      <c r="V151" s="8">
        <v>1995</v>
      </c>
      <c r="W151" s="7">
        <v>0</v>
      </c>
      <c r="X151" s="18">
        <v>0</v>
      </c>
      <c r="Y151" s="9">
        <v>0</v>
      </c>
      <c r="Z151" s="18">
        <v>0</v>
      </c>
      <c r="AA151" s="19"/>
      <c r="AB151" s="20"/>
    </row>
    <row r="152" spans="1:28" ht="17.5" x14ac:dyDescent="0.35">
      <c r="A152" s="8">
        <v>1996</v>
      </c>
      <c r="B152" s="7">
        <v>85185.12</v>
      </c>
      <c r="C152" s="18">
        <v>6.8069380998012389E-4</v>
      </c>
      <c r="D152" s="9">
        <v>2</v>
      </c>
      <c r="E152" s="18">
        <v>1.7421602787456446E-3</v>
      </c>
      <c r="F152" s="19"/>
      <c r="G152" s="20"/>
      <c r="H152" s="8">
        <v>1996</v>
      </c>
      <c r="I152" s="7">
        <v>84713.14</v>
      </c>
      <c r="J152" s="18">
        <v>6.8920884571817048E-4</v>
      </c>
      <c r="K152" s="9">
        <v>2</v>
      </c>
      <c r="L152" s="18">
        <v>1.7590149516270889E-3</v>
      </c>
      <c r="M152" s="19"/>
      <c r="N152" s="20"/>
      <c r="O152" s="8">
        <v>1996</v>
      </c>
      <c r="P152" s="7">
        <v>84469.739999999991</v>
      </c>
      <c r="Q152" s="18">
        <v>6.978742418224166E-4</v>
      </c>
      <c r="R152" s="9">
        <v>2</v>
      </c>
      <c r="S152" s="18">
        <v>1.7809439002671415E-3</v>
      </c>
      <c r="T152" s="19"/>
      <c r="U152" s="20"/>
      <c r="V152" s="8">
        <v>1996</v>
      </c>
      <c r="W152" s="7">
        <v>83789.03</v>
      </c>
      <c r="X152" s="18">
        <v>7.0183072397972444E-4</v>
      </c>
      <c r="Y152" s="9">
        <v>2</v>
      </c>
      <c r="Z152" s="18">
        <v>1.7985611510791368E-3</v>
      </c>
      <c r="AA152" s="19"/>
      <c r="AB152" s="20"/>
    </row>
    <row r="153" spans="1:28" ht="17.5" x14ac:dyDescent="0.35">
      <c r="A153" s="8">
        <v>1997</v>
      </c>
      <c r="B153" s="7">
        <v>232047.08</v>
      </c>
      <c r="C153" s="18">
        <v>1.854232417351324E-3</v>
      </c>
      <c r="D153" s="9">
        <v>5</v>
      </c>
      <c r="E153" s="18">
        <v>4.3554006968641113E-3</v>
      </c>
      <c r="F153" s="19"/>
      <c r="G153" s="20"/>
      <c r="H153" s="8">
        <v>1997</v>
      </c>
      <c r="I153" s="7">
        <v>233842.42</v>
      </c>
      <c r="J153" s="18">
        <v>1.9024942809125435E-3</v>
      </c>
      <c r="K153" s="9">
        <v>5</v>
      </c>
      <c r="L153" s="18">
        <v>4.3975373790677225E-3</v>
      </c>
      <c r="M153" s="19"/>
      <c r="N153" s="20"/>
      <c r="O153" s="8">
        <v>1997</v>
      </c>
      <c r="P153" s="7">
        <v>131562.35</v>
      </c>
      <c r="Q153" s="18">
        <v>1.0869451623578507E-3</v>
      </c>
      <c r="R153" s="9">
        <v>5</v>
      </c>
      <c r="S153" s="18">
        <v>4.4523597506678537E-3</v>
      </c>
      <c r="T153" s="19"/>
      <c r="U153" s="20"/>
      <c r="V153" s="8">
        <v>1997</v>
      </c>
      <c r="W153" s="7">
        <v>125966.39999999999</v>
      </c>
      <c r="X153" s="18">
        <v>1.0551153260649939E-3</v>
      </c>
      <c r="Y153" s="9">
        <v>4</v>
      </c>
      <c r="Z153" s="18">
        <v>3.5971223021582736E-3</v>
      </c>
      <c r="AA153" s="19"/>
      <c r="AB153" s="20"/>
    </row>
    <row r="154" spans="1:28" ht="17.5" x14ac:dyDescent="0.35">
      <c r="A154" s="31">
        <v>1998</v>
      </c>
      <c r="B154" s="7">
        <v>189096.55</v>
      </c>
      <c r="C154" s="18">
        <v>1.5110250601700981E-3</v>
      </c>
      <c r="D154" s="9">
        <v>3</v>
      </c>
      <c r="E154" s="18">
        <v>2.6132404181184671E-3</v>
      </c>
      <c r="F154" s="19"/>
      <c r="G154" s="20"/>
      <c r="H154" s="31">
        <v>1998</v>
      </c>
      <c r="I154" s="7">
        <v>188854.37</v>
      </c>
      <c r="J154" s="18">
        <v>1.5364806729691789E-3</v>
      </c>
      <c r="K154" s="9">
        <v>3</v>
      </c>
      <c r="L154" s="18">
        <v>2.6385224274406332E-3</v>
      </c>
      <c r="M154" s="19"/>
      <c r="N154" s="20"/>
      <c r="O154" s="31">
        <v>1998</v>
      </c>
      <c r="P154" s="7">
        <v>107099.07999999999</v>
      </c>
      <c r="Q154" s="18">
        <v>8.8483389738003629E-4</v>
      </c>
      <c r="R154" s="9">
        <v>3</v>
      </c>
      <c r="S154" s="18">
        <v>2.6714158504007124E-3</v>
      </c>
      <c r="T154" s="19"/>
      <c r="U154" s="20"/>
      <c r="V154" s="31">
        <v>1998</v>
      </c>
      <c r="W154" s="7">
        <v>106131.72</v>
      </c>
      <c r="X154" s="18">
        <v>8.8897677756638799E-4</v>
      </c>
      <c r="Y154" s="9">
        <v>3</v>
      </c>
      <c r="Z154" s="18">
        <v>2.6978417266187052E-3</v>
      </c>
      <c r="AA154" s="19"/>
      <c r="AB154" s="20"/>
    </row>
    <row r="155" spans="1:28" ht="17.5" x14ac:dyDescent="0.35">
      <c r="A155" s="31">
        <v>1999</v>
      </c>
      <c r="B155" s="7">
        <v>0</v>
      </c>
      <c r="C155" s="18">
        <v>0</v>
      </c>
      <c r="D155" s="9">
        <v>0</v>
      </c>
      <c r="E155" s="18">
        <v>0</v>
      </c>
      <c r="F155" s="19"/>
      <c r="G155" s="20"/>
      <c r="H155" s="31">
        <v>1999</v>
      </c>
      <c r="I155" s="7">
        <v>0</v>
      </c>
      <c r="J155" s="18">
        <v>0</v>
      </c>
      <c r="K155" s="9">
        <v>0</v>
      </c>
      <c r="L155" s="18">
        <v>0</v>
      </c>
      <c r="M155" s="19"/>
      <c r="N155" s="20"/>
      <c r="O155" s="31">
        <v>1999</v>
      </c>
      <c r="P155" s="7">
        <v>0</v>
      </c>
      <c r="Q155" s="18">
        <v>0</v>
      </c>
      <c r="R155" s="9">
        <v>0</v>
      </c>
      <c r="S155" s="18">
        <v>0</v>
      </c>
      <c r="T155" s="19"/>
      <c r="U155" s="20"/>
      <c r="V155" s="31">
        <v>1999</v>
      </c>
      <c r="W155" s="7">
        <v>0</v>
      </c>
      <c r="X155" s="18">
        <v>0</v>
      </c>
      <c r="Y155" s="9">
        <v>0</v>
      </c>
      <c r="Z155" s="18">
        <v>0</v>
      </c>
      <c r="AA155" s="19"/>
      <c r="AB155" s="20"/>
    </row>
    <row r="156" spans="1:28" ht="17.5" x14ac:dyDescent="0.35">
      <c r="A156" s="31">
        <v>2000</v>
      </c>
      <c r="B156" s="7">
        <v>242239.7</v>
      </c>
      <c r="C156" s="18">
        <v>1.9356791928149218E-3</v>
      </c>
      <c r="D156" s="9">
        <v>3</v>
      </c>
      <c r="E156" s="18">
        <v>2.6132404181184671E-3</v>
      </c>
      <c r="F156" s="19"/>
      <c r="G156" s="20"/>
      <c r="H156" s="31">
        <v>2000</v>
      </c>
      <c r="I156" s="7">
        <v>242325.11</v>
      </c>
      <c r="J156" s="18">
        <v>1.9715077183023637E-3</v>
      </c>
      <c r="K156" s="9">
        <v>3</v>
      </c>
      <c r="L156" s="18">
        <v>2.6385224274406332E-3</v>
      </c>
      <c r="M156" s="19"/>
      <c r="N156" s="20"/>
      <c r="O156" s="31">
        <v>2000</v>
      </c>
      <c r="P156" s="7">
        <v>242407.12</v>
      </c>
      <c r="Q156" s="18">
        <v>2.0027252964476458E-3</v>
      </c>
      <c r="R156" s="9">
        <v>3</v>
      </c>
      <c r="S156" s="18">
        <v>2.6714158504007124E-3</v>
      </c>
      <c r="T156" s="19"/>
      <c r="U156" s="20"/>
      <c r="V156" s="31">
        <v>2000</v>
      </c>
      <c r="W156" s="7">
        <v>242485.69</v>
      </c>
      <c r="X156" s="18">
        <v>2.0311001018560909E-3</v>
      </c>
      <c r="Y156" s="9">
        <v>3</v>
      </c>
      <c r="Z156" s="18">
        <v>2.6978417266187052E-3</v>
      </c>
      <c r="AA156" s="19"/>
      <c r="AB156" s="20"/>
    </row>
    <row r="157" spans="1:28" ht="17.5" x14ac:dyDescent="0.35">
      <c r="A157" s="31">
        <v>2001</v>
      </c>
      <c r="B157" s="7">
        <v>503845.1</v>
      </c>
      <c r="C157" s="18">
        <v>4.0261050375795275E-3</v>
      </c>
      <c r="D157" s="9">
        <v>5</v>
      </c>
      <c r="E157" s="18">
        <v>4.3554006968641113E-3</v>
      </c>
      <c r="F157" s="19"/>
      <c r="G157" s="20"/>
      <c r="H157" s="31">
        <v>2001</v>
      </c>
      <c r="I157" s="7">
        <v>502709.68</v>
      </c>
      <c r="J157" s="18">
        <v>4.0899435233323995E-3</v>
      </c>
      <c r="K157" s="9">
        <v>5</v>
      </c>
      <c r="L157" s="18">
        <v>4.3975373790677225E-3</v>
      </c>
      <c r="M157" s="19"/>
      <c r="N157" s="20"/>
      <c r="O157" s="31">
        <v>2001</v>
      </c>
      <c r="P157" s="7">
        <v>501587.9</v>
      </c>
      <c r="Q157" s="18">
        <v>4.1440316428083971E-3</v>
      </c>
      <c r="R157" s="9">
        <v>5</v>
      </c>
      <c r="S157" s="18">
        <v>4.4523597506678537E-3</v>
      </c>
      <c r="T157" s="19"/>
      <c r="U157" s="20"/>
      <c r="V157" s="31">
        <v>2001</v>
      </c>
      <c r="W157" s="7">
        <v>500846.46</v>
      </c>
      <c r="X157" s="18">
        <v>4.1951724900560631E-3</v>
      </c>
      <c r="Y157" s="9">
        <v>5</v>
      </c>
      <c r="Z157" s="18">
        <v>4.4964028776978415E-3</v>
      </c>
      <c r="AA157" s="19"/>
      <c r="AB157" s="20"/>
    </row>
    <row r="158" spans="1:28" ht="17.5" x14ac:dyDescent="0.35">
      <c r="A158" s="31">
        <v>2002</v>
      </c>
      <c r="B158" s="7">
        <v>6499672.8900000006</v>
      </c>
      <c r="C158" s="18">
        <v>5.1937323127778934E-2</v>
      </c>
      <c r="D158" s="9">
        <v>65</v>
      </c>
      <c r="E158" s="18">
        <v>5.6620209059233449E-2</v>
      </c>
      <c r="F158" s="19"/>
      <c r="G158" s="20"/>
      <c r="H158" s="31">
        <v>2002</v>
      </c>
      <c r="I158" s="7">
        <v>6390566.3000000017</v>
      </c>
      <c r="J158" s="18">
        <v>5.1992345262003518E-2</v>
      </c>
      <c r="K158" s="9">
        <v>64</v>
      </c>
      <c r="L158" s="18">
        <v>5.6288478452066845E-2</v>
      </c>
      <c r="M158" s="19"/>
      <c r="N158" s="20"/>
      <c r="O158" s="31">
        <v>2002</v>
      </c>
      <c r="P158" s="7">
        <v>6387809.6199999992</v>
      </c>
      <c r="Q158" s="18">
        <v>5.2774967644785446E-2</v>
      </c>
      <c r="R158" s="9">
        <v>64</v>
      </c>
      <c r="S158" s="18">
        <v>5.6990204808548529E-2</v>
      </c>
      <c r="T158" s="19"/>
      <c r="U158" s="20"/>
      <c r="V158" s="31">
        <v>2002</v>
      </c>
      <c r="W158" s="7">
        <v>6133273.1499999994</v>
      </c>
      <c r="X158" s="18">
        <v>5.137330668740174E-2</v>
      </c>
      <c r="Y158" s="9">
        <v>63</v>
      </c>
      <c r="Z158" s="18">
        <v>5.6654676258992807E-2</v>
      </c>
      <c r="AA158" s="19"/>
      <c r="AB158" s="20"/>
    </row>
    <row r="159" spans="1:28" ht="17.5" x14ac:dyDescent="0.35">
      <c r="A159" s="8">
        <v>2003</v>
      </c>
      <c r="B159" s="7">
        <v>103961492.27999997</v>
      </c>
      <c r="C159" s="18">
        <v>0.8307312858312863</v>
      </c>
      <c r="D159" s="9">
        <v>934</v>
      </c>
      <c r="E159" s="18">
        <v>0.81358885017421601</v>
      </c>
      <c r="F159" s="19"/>
      <c r="G159" s="20"/>
      <c r="H159" s="8">
        <v>2003</v>
      </c>
      <c r="I159" s="7">
        <v>102024244.82999992</v>
      </c>
      <c r="J159" s="18">
        <v>0.83004846726909509</v>
      </c>
      <c r="K159" s="9">
        <v>926</v>
      </c>
      <c r="L159" s="18">
        <v>0.81442392260334218</v>
      </c>
      <c r="M159" s="19"/>
      <c r="N159" s="20"/>
      <c r="O159" s="8">
        <v>2003</v>
      </c>
      <c r="P159" s="7">
        <v>100328575.12999986</v>
      </c>
      <c r="Q159" s="18">
        <v>0.82889716840577499</v>
      </c>
      <c r="R159" s="9">
        <v>912</v>
      </c>
      <c r="S159" s="18">
        <v>0.81211041852181653</v>
      </c>
      <c r="T159" s="19"/>
      <c r="U159" s="20"/>
      <c r="V159" s="8">
        <v>2003</v>
      </c>
      <c r="W159" s="7">
        <v>99277643.149999976</v>
      </c>
      <c r="X159" s="18">
        <v>0.83156590029703437</v>
      </c>
      <c r="Y159" s="9">
        <v>905</v>
      </c>
      <c r="Z159" s="18">
        <v>0.8138489208633094</v>
      </c>
      <c r="AA159" s="19"/>
      <c r="AB159" s="20"/>
    </row>
    <row r="160" spans="1:28" ht="17.5" x14ac:dyDescent="0.35">
      <c r="A160" s="8">
        <v>2004</v>
      </c>
      <c r="B160" s="7">
        <v>13032004.620000007</v>
      </c>
      <c r="C160" s="18">
        <v>0.10413561519272829</v>
      </c>
      <c r="D160" s="9">
        <v>126</v>
      </c>
      <c r="E160" s="18">
        <v>0.10975609756097561</v>
      </c>
      <c r="F160" s="19"/>
      <c r="G160" s="20"/>
      <c r="H160" s="8">
        <v>2004</v>
      </c>
      <c r="I160" s="7">
        <v>12848971.550000004</v>
      </c>
      <c r="J160" s="18">
        <v>0.10453661439820451</v>
      </c>
      <c r="K160" s="9">
        <v>124</v>
      </c>
      <c r="L160" s="18">
        <v>0.1090589270008795</v>
      </c>
      <c r="M160" s="19"/>
      <c r="N160" s="20"/>
      <c r="O160" s="8">
        <v>2004</v>
      </c>
      <c r="P160" s="7">
        <v>12858767.140000004</v>
      </c>
      <c r="Q160" s="18">
        <v>0.1062368887201323</v>
      </c>
      <c r="R160" s="9">
        <v>124</v>
      </c>
      <c r="S160" s="18">
        <v>0.11041852181656278</v>
      </c>
      <c r="T160" s="19"/>
      <c r="U160" s="20"/>
      <c r="V160" s="8">
        <v>2004</v>
      </c>
      <c r="W160" s="7">
        <v>12520970.430000007</v>
      </c>
      <c r="X160" s="18">
        <v>0.10487771181759267</v>
      </c>
      <c r="Y160" s="9">
        <v>122</v>
      </c>
      <c r="Z160" s="18">
        <v>0.10971223021582734</v>
      </c>
      <c r="AA160" s="19"/>
      <c r="AB160" s="20"/>
    </row>
    <row r="161" spans="1:28" ht="17.5" x14ac:dyDescent="0.35">
      <c r="A161" s="8"/>
      <c r="B161" s="7"/>
      <c r="C161" s="21"/>
      <c r="D161" s="9"/>
      <c r="E161" s="21"/>
      <c r="F161" s="2"/>
      <c r="G161" s="2"/>
      <c r="H161" s="8"/>
      <c r="I161" s="7"/>
      <c r="J161" s="21"/>
      <c r="K161" s="9"/>
      <c r="L161" s="21"/>
      <c r="M161" s="2"/>
      <c r="N161" s="2"/>
      <c r="O161" s="8"/>
      <c r="P161" s="7"/>
      <c r="Q161" s="21"/>
      <c r="R161" s="9"/>
      <c r="S161" s="21"/>
      <c r="T161" s="2"/>
      <c r="U161" s="2"/>
      <c r="V161" s="8"/>
      <c r="W161" s="7"/>
      <c r="X161" s="21"/>
      <c r="Y161" s="9"/>
      <c r="Z161" s="21"/>
      <c r="AA161" s="2"/>
      <c r="AB161" s="2"/>
    </row>
    <row r="162" spans="1:28" ht="18.5" thickBot="1" x14ac:dyDescent="0.45">
      <c r="A162" s="22"/>
      <c r="B162" s="23">
        <v>125144549.20999998</v>
      </c>
      <c r="C162" s="24"/>
      <c r="D162" s="25">
        <v>1148</v>
      </c>
      <c r="E162" s="24"/>
      <c r="F162" s="2"/>
      <c r="G162" s="2"/>
      <c r="H162" s="22"/>
      <c r="I162" s="23">
        <v>122913599.44999993</v>
      </c>
      <c r="J162" s="24"/>
      <c r="K162" s="25">
        <v>1137</v>
      </c>
      <c r="L162" s="24"/>
      <c r="M162" s="2"/>
      <c r="N162" s="2"/>
      <c r="O162" s="22"/>
      <c r="P162" s="23">
        <v>121038626.92999986</v>
      </c>
      <c r="Q162" s="24"/>
      <c r="R162" s="25">
        <v>1123</v>
      </c>
      <c r="S162" s="24"/>
      <c r="T162" s="2"/>
      <c r="U162" s="2"/>
      <c r="V162" s="22"/>
      <c r="W162" s="23">
        <v>119386380.69999999</v>
      </c>
      <c r="X162" s="24"/>
      <c r="Y162" s="25">
        <v>1112</v>
      </c>
      <c r="Z162" s="24"/>
      <c r="AA162" s="2"/>
      <c r="AB162" s="2"/>
    </row>
    <row r="163" spans="1:28" ht="18" thickTop="1" x14ac:dyDescent="0.35">
      <c r="A163" s="8"/>
      <c r="B163" s="7"/>
      <c r="C163" s="21"/>
      <c r="D163" s="9"/>
      <c r="E163" s="21"/>
      <c r="F163" s="2"/>
      <c r="G163" s="2"/>
      <c r="H163" s="8"/>
      <c r="I163" s="7"/>
      <c r="J163" s="21"/>
      <c r="K163" s="9"/>
      <c r="L163" s="21"/>
      <c r="M163" s="2"/>
      <c r="N163" s="2"/>
      <c r="O163" s="8"/>
      <c r="P163" s="7"/>
      <c r="Q163" s="21"/>
      <c r="R163" s="9"/>
      <c r="S163" s="21"/>
      <c r="T163" s="2"/>
      <c r="U163" s="2"/>
      <c r="V163" s="8"/>
      <c r="W163" s="7"/>
      <c r="X163" s="21"/>
      <c r="Y163" s="9"/>
      <c r="Z163" s="21"/>
      <c r="AA163" s="2"/>
      <c r="AB163" s="2"/>
    </row>
    <row r="164" spans="1:28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  <c r="AA164" s="2"/>
      <c r="AB164" s="2"/>
    </row>
    <row r="165" spans="1:28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  <c r="AA165" s="2"/>
      <c r="AB165" s="2"/>
    </row>
    <row r="166" spans="1:28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  <c r="AA166" s="2"/>
      <c r="AB166" s="2"/>
    </row>
    <row r="167" spans="1:28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  <c r="AA167" s="2"/>
      <c r="AB167" s="2"/>
    </row>
    <row r="168" spans="1:28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  <c r="AA168" s="2"/>
      <c r="AB168" s="2"/>
    </row>
    <row r="169" spans="1:28" ht="36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  <c r="AA169" s="2"/>
      <c r="AB169" s="2"/>
    </row>
    <row r="170" spans="1:28" ht="17.5" x14ac:dyDescent="0.35">
      <c r="A170" s="10"/>
      <c r="B170" s="11"/>
      <c r="C170" s="10"/>
      <c r="D170" s="12"/>
      <c r="E170" s="10"/>
      <c r="F170" s="2"/>
      <c r="G170" s="2"/>
      <c r="H170" s="10"/>
      <c r="I170" s="11"/>
      <c r="J170" s="10"/>
      <c r="K170" s="12"/>
      <c r="L170" s="10"/>
      <c r="M170" s="2"/>
      <c r="N170" s="2"/>
      <c r="O170" s="10"/>
      <c r="P170" s="11"/>
      <c r="Q170" s="10"/>
      <c r="R170" s="12"/>
      <c r="S170" s="10"/>
      <c r="T170" s="2"/>
      <c r="U170" s="2"/>
      <c r="V170" s="10"/>
      <c r="W170" s="11"/>
      <c r="X170" s="10"/>
      <c r="Y170" s="12"/>
      <c r="Z170" s="10"/>
      <c r="AA170" s="2"/>
      <c r="AB170" s="2"/>
    </row>
    <row r="171" spans="1:28" ht="17.5" x14ac:dyDescent="0.35">
      <c r="A171" s="8" t="s">
        <v>47</v>
      </c>
      <c r="B171" s="7">
        <v>6505861.8299999991</v>
      </c>
      <c r="C171" s="18">
        <v>5.1986777459102705E-2</v>
      </c>
      <c r="D171" s="9">
        <v>51</v>
      </c>
      <c r="E171" s="18">
        <v>4.442508710801394E-2</v>
      </c>
      <c r="F171" s="19"/>
      <c r="G171" s="20"/>
      <c r="H171" s="8" t="s">
        <v>47</v>
      </c>
      <c r="I171" s="7">
        <v>6540083.5399999991</v>
      </c>
      <c r="J171" s="18">
        <v>5.3208787060706343E-2</v>
      </c>
      <c r="K171" s="9">
        <v>51</v>
      </c>
      <c r="L171" s="18">
        <v>4.4854881266490766E-2</v>
      </c>
      <c r="M171" s="19"/>
      <c r="N171" s="20"/>
      <c r="O171" s="8" t="s">
        <v>47</v>
      </c>
      <c r="P171" s="7">
        <v>6636392.4699999969</v>
      </c>
      <c r="Q171" s="18">
        <v>5.4828715744090588E-2</v>
      </c>
      <c r="R171" s="9">
        <v>51</v>
      </c>
      <c r="S171" s="18">
        <v>4.541406945681211E-2</v>
      </c>
      <c r="T171" s="19"/>
      <c r="U171" s="20"/>
      <c r="V171" s="8" t="s">
        <v>47</v>
      </c>
      <c r="W171" s="7">
        <v>7008682.0299999984</v>
      </c>
      <c r="X171" s="18">
        <v>5.8705875736460779E-2</v>
      </c>
      <c r="Y171" s="9">
        <v>55</v>
      </c>
      <c r="Z171" s="18">
        <v>4.9460431654676257E-2</v>
      </c>
      <c r="AA171" s="19"/>
      <c r="AB171" s="20"/>
    </row>
    <row r="172" spans="1:28" ht="17.5" x14ac:dyDescent="0.35">
      <c r="A172" s="8" t="s">
        <v>48</v>
      </c>
      <c r="B172" s="7">
        <v>10033653.519999996</v>
      </c>
      <c r="C172" s="18">
        <v>8.0176512547605452E-2</v>
      </c>
      <c r="D172" s="9">
        <v>118</v>
      </c>
      <c r="E172" s="18">
        <v>0.10278745644599303</v>
      </c>
      <c r="F172" s="19"/>
      <c r="G172" s="20"/>
      <c r="H172" s="8" t="s">
        <v>48</v>
      </c>
      <c r="I172" s="7">
        <v>9901216.299999997</v>
      </c>
      <c r="J172" s="18">
        <v>8.0554278324813974E-2</v>
      </c>
      <c r="K172" s="9">
        <v>117</v>
      </c>
      <c r="L172" s="18">
        <v>0.10290237467018469</v>
      </c>
      <c r="M172" s="19"/>
      <c r="N172" s="20"/>
      <c r="O172" s="8" t="s">
        <v>48</v>
      </c>
      <c r="P172" s="7">
        <v>9877733.4000000004</v>
      </c>
      <c r="Q172" s="18">
        <v>8.160810850665523E-2</v>
      </c>
      <c r="R172" s="9">
        <v>116</v>
      </c>
      <c r="S172" s="18">
        <v>0.10329474621549421</v>
      </c>
      <c r="T172" s="19"/>
      <c r="U172" s="20"/>
      <c r="V172" s="8" t="s">
        <v>48</v>
      </c>
      <c r="W172" s="7">
        <v>9799287.790000001</v>
      </c>
      <c r="X172" s="18">
        <v>8.2080449482961851E-2</v>
      </c>
      <c r="Y172" s="9">
        <v>114</v>
      </c>
      <c r="Z172" s="18">
        <v>0.10251798561151079</v>
      </c>
      <c r="AA172" s="19"/>
      <c r="AB172" s="20"/>
    </row>
    <row r="173" spans="1:28" ht="17.5" x14ac:dyDescent="0.35">
      <c r="A173" s="8" t="s">
        <v>49</v>
      </c>
      <c r="B173" s="7">
        <v>25630721.420000002</v>
      </c>
      <c r="C173" s="18">
        <v>0.20480893160588334</v>
      </c>
      <c r="D173" s="9">
        <v>227</v>
      </c>
      <c r="E173" s="18">
        <v>0.19773519163763068</v>
      </c>
      <c r="F173" s="19"/>
      <c r="G173" s="20"/>
      <c r="H173" s="8" t="s">
        <v>49</v>
      </c>
      <c r="I173" s="7">
        <v>23996416.310000002</v>
      </c>
      <c r="J173" s="18">
        <v>0.19522995353953093</v>
      </c>
      <c r="K173" s="9">
        <v>224</v>
      </c>
      <c r="L173" s="18">
        <v>0.19700967458223395</v>
      </c>
      <c r="M173" s="19"/>
      <c r="N173" s="20"/>
      <c r="O173" s="8" t="s">
        <v>49</v>
      </c>
      <c r="P173" s="7">
        <v>23313823.649999999</v>
      </c>
      <c r="Q173" s="18">
        <v>0.19261473994977682</v>
      </c>
      <c r="R173" s="9">
        <v>223</v>
      </c>
      <c r="S173" s="18">
        <v>0.19857524487978628</v>
      </c>
      <c r="T173" s="19"/>
      <c r="U173" s="20"/>
      <c r="V173" s="8" t="s">
        <v>49</v>
      </c>
      <c r="W173" s="7">
        <v>22288693.629999995</v>
      </c>
      <c r="X173" s="18">
        <v>0.18669377109276919</v>
      </c>
      <c r="Y173" s="9">
        <v>215</v>
      </c>
      <c r="Z173" s="18">
        <v>0.19334532374100719</v>
      </c>
      <c r="AA173" s="19"/>
      <c r="AB173" s="20"/>
    </row>
    <row r="174" spans="1:28" ht="17.5" x14ac:dyDescent="0.35">
      <c r="A174" s="8" t="s">
        <v>50</v>
      </c>
      <c r="B174" s="7">
        <v>76186785.010000035</v>
      </c>
      <c r="C174" s="18">
        <v>0.60879027884909354</v>
      </c>
      <c r="D174" s="9">
        <v>694</v>
      </c>
      <c r="E174" s="18">
        <v>0.60452961672473871</v>
      </c>
      <c r="F174" s="19"/>
      <c r="G174" s="20"/>
      <c r="H174" s="8" t="s">
        <v>50</v>
      </c>
      <c r="I174" s="7">
        <v>75691503.759999946</v>
      </c>
      <c r="J174" s="18">
        <v>0.61581065153649261</v>
      </c>
      <c r="K174" s="9">
        <v>687</v>
      </c>
      <c r="L174" s="18">
        <v>0.60422163588390498</v>
      </c>
      <c r="M174" s="19"/>
      <c r="N174" s="20"/>
      <c r="O174" s="8" t="s">
        <v>50</v>
      </c>
      <c r="P174" s="7">
        <v>74483584.639999971</v>
      </c>
      <c r="Q174" s="18">
        <v>0.61537037001482109</v>
      </c>
      <c r="R174" s="9">
        <v>676</v>
      </c>
      <c r="S174" s="18">
        <v>0.60195903829029385</v>
      </c>
      <c r="T174" s="19"/>
      <c r="U174" s="20"/>
      <c r="V174" s="8" t="s">
        <v>50</v>
      </c>
      <c r="W174" s="7">
        <v>73720723.840000004</v>
      </c>
      <c r="X174" s="18">
        <v>0.61749693229455616</v>
      </c>
      <c r="Y174" s="9">
        <v>672</v>
      </c>
      <c r="Z174" s="18">
        <v>0.60431654676258995</v>
      </c>
      <c r="AA174" s="19"/>
      <c r="AB174" s="20"/>
    </row>
    <row r="175" spans="1:28" ht="17.5" x14ac:dyDescent="0.35">
      <c r="A175" s="8" t="s">
        <v>51</v>
      </c>
      <c r="B175" s="7">
        <v>6787527.4300000025</v>
      </c>
      <c r="C175" s="18">
        <v>5.4237499538314894E-2</v>
      </c>
      <c r="D175" s="9">
        <v>58</v>
      </c>
      <c r="E175" s="18">
        <v>5.0522648083623695E-2</v>
      </c>
      <c r="F175" s="19"/>
      <c r="G175" s="20"/>
      <c r="H175" s="8" t="s">
        <v>51</v>
      </c>
      <c r="I175" s="7">
        <v>6784379.54</v>
      </c>
      <c r="J175" s="18">
        <v>5.5196329538456157E-2</v>
      </c>
      <c r="K175" s="9">
        <v>58</v>
      </c>
      <c r="L175" s="18">
        <v>5.1011433597185574E-2</v>
      </c>
      <c r="M175" s="19"/>
      <c r="N175" s="20"/>
      <c r="O175" s="8" t="s">
        <v>51</v>
      </c>
      <c r="P175" s="7">
        <v>6727092.7700000033</v>
      </c>
      <c r="Q175" s="18">
        <v>5.5578065784656239E-2</v>
      </c>
      <c r="R175" s="9">
        <v>57</v>
      </c>
      <c r="S175" s="18">
        <v>5.0756901157613533E-2</v>
      </c>
      <c r="T175" s="19"/>
      <c r="U175" s="20"/>
      <c r="V175" s="8" t="s">
        <v>51</v>
      </c>
      <c r="W175" s="7">
        <v>6568993.410000002</v>
      </c>
      <c r="X175" s="18">
        <v>5.5022971393252081E-2</v>
      </c>
      <c r="Y175" s="9">
        <v>56</v>
      </c>
      <c r="Z175" s="18">
        <v>5.0359712230215826E-2</v>
      </c>
      <c r="AA175" s="19"/>
      <c r="AB175" s="20"/>
    </row>
    <row r="176" spans="1:28" ht="17.5" x14ac:dyDescent="0.35">
      <c r="A176" s="8" t="s">
        <v>52</v>
      </c>
      <c r="B176" s="7">
        <v>0</v>
      </c>
      <c r="C176" s="18">
        <v>0</v>
      </c>
      <c r="D176" s="9">
        <v>0</v>
      </c>
      <c r="E176" s="18">
        <v>0</v>
      </c>
      <c r="F176" s="19"/>
      <c r="G176" s="20"/>
      <c r="H176" s="8" t="s">
        <v>52</v>
      </c>
      <c r="I176" s="7">
        <v>0</v>
      </c>
      <c r="J176" s="18">
        <v>0</v>
      </c>
      <c r="K176" s="9">
        <v>0</v>
      </c>
      <c r="L176" s="18">
        <v>0</v>
      </c>
      <c r="M176" s="19"/>
      <c r="N176" s="20"/>
      <c r="O176" s="8" t="s">
        <v>52</v>
      </c>
      <c r="P176" s="7">
        <v>0</v>
      </c>
      <c r="Q176" s="18">
        <v>0</v>
      </c>
      <c r="R176" s="9">
        <v>0</v>
      </c>
      <c r="S176" s="18">
        <v>0</v>
      </c>
      <c r="T176" s="19"/>
      <c r="U176" s="20"/>
      <c r="V176" s="8" t="s">
        <v>52</v>
      </c>
      <c r="W176" s="7">
        <v>0</v>
      </c>
      <c r="X176" s="18">
        <v>0</v>
      </c>
      <c r="Y176" s="9">
        <v>0</v>
      </c>
      <c r="Z176" s="18">
        <v>0</v>
      </c>
      <c r="AA176" s="19"/>
      <c r="AB176" s="20"/>
    </row>
    <row r="177" spans="1:28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19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19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19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  <c r="AA177" s="19"/>
      <c r="AB177" s="2"/>
    </row>
    <row r="178" spans="1:28" ht="17.5" x14ac:dyDescent="0.35">
      <c r="A178" s="8"/>
      <c r="B178" s="7"/>
      <c r="C178" s="21"/>
      <c r="D178" s="9"/>
      <c r="E178" s="21"/>
      <c r="F178" s="2"/>
      <c r="G178" s="2"/>
      <c r="H178" s="8"/>
      <c r="I178" s="7"/>
      <c r="J178" s="21"/>
      <c r="K178" s="9"/>
      <c r="L178" s="21"/>
      <c r="M178" s="2"/>
      <c r="N178" s="2"/>
      <c r="O178" s="8"/>
      <c r="P178" s="7"/>
      <c r="Q178" s="21"/>
      <c r="R178" s="9"/>
      <c r="S178" s="21"/>
      <c r="T178" s="2"/>
      <c r="U178" s="2"/>
      <c r="V178" s="8"/>
      <c r="W178" s="7"/>
      <c r="X178" s="21"/>
      <c r="Y178" s="9"/>
      <c r="Z178" s="21"/>
      <c r="AA178" s="2"/>
      <c r="AB178" s="2"/>
    </row>
    <row r="179" spans="1:28" ht="18.5" thickBot="1" x14ac:dyDescent="0.45">
      <c r="A179" s="22"/>
      <c r="B179" s="23">
        <v>125144549.21000004</v>
      </c>
      <c r="C179" s="24"/>
      <c r="D179" s="25">
        <v>1148</v>
      </c>
      <c r="E179" s="24"/>
      <c r="F179" s="2"/>
      <c r="G179" s="2"/>
      <c r="H179" s="22"/>
      <c r="I179" s="23">
        <v>122913599.44999994</v>
      </c>
      <c r="J179" s="24"/>
      <c r="K179" s="25">
        <v>1137</v>
      </c>
      <c r="L179" s="24"/>
      <c r="M179" s="2"/>
      <c r="N179" s="2"/>
      <c r="O179" s="22"/>
      <c r="P179" s="23">
        <v>121038626.92999998</v>
      </c>
      <c r="Q179" s="24"/>
      <c r="R179" s="25">
        <v>1123</v>
      </c>
      <c r="S179" s="24"/>
      <c r="T179" s="2"/>
      <c r="U179" s="2"/>
      <c r="V179" s="22"/>
      <c r="W179" s="23">
        <v>119386380.69999999</v>
      </c>
      <c r="X179" s="24"/>
      <c r="Y179" s="25">
        <v>1112</v>
      </c>
      <c r="Z179" s="24"/>
      <c r="AA179" s="2"/>
      <c r="AB179" s="2"/>
    </row>
    <row r="180" spans="1:28" ht="18" thickTop="1" x14ac:dyDescent="0.35">
      <c r="A180" s="8"/>
      <c r="B180" s="7"/>
      <c r="C180" s="8"/>
      <c r="D180" s="9"/>
      <c r="E180" s="8"/>
      <c r="F180" s="2"/>
      <c r="G180" s="2"/>
      <c r="H180" s="8"/>
      <c r="I180" s="7"/>
      <c r="J180" s="8"/>
      <c r="K180" s="9"/>
      <c r="L180" s="8"/>
      <c r="M180" s="2"/>
      <c r="N180" s="2"/>
      <c r="O180" s="8"/>
      <c r="P180" s="7"/>
      <c r="Q180" s="8"/>
      <c r="R180" s="9"/>
      <c r="S180" s="8"/>
      <c r="T180" s="2"/>
      <c r="U180" s="2"/>
      <c r="V180" s="8"/>
      <c r="W180" s="7"/>
      <c r="X180" s="8"/>
      <c r="Y180" s="9"/>
      <c r="Z180" s="8"/>
      <c r="AA180" s="2"/>
      <c r="AB180" s="2"/>
    </row>
    <row r="181" spans="1:28" ht="18" x14ac:dyDescent="0.4">
      <c r="A181" s="22" t="s">
        <v>82</v>
      </c>
      <c r="B181" s="7"/>
      <c r="C181" s="8"/>
      <c r="D181" s="30">
        <v>16.007116851897464</v>
      </c>
      <c r="E181" s="8"/>
      <c r="F181" s="19"/>
      <c r="G181" s="2"/>
      <c r="H181" s="22" t="s">
        <v>82</v>
      </c>
      <c r="I181" s="7"/>
      <c r="J181" s="8"/>
      <c r="K181" s="30">
        <v>15.793119935320826</v>
      </c>
      <c r="L181" s="8"/>
      <c r="M181" s="19"/>
      <c r="N181" s="2"/>
      <c r="O181" s="22" t="s">
        <v>82</v>
      </c>
      <c r="P181" s="7"/>
      <c r="Q181" s="8"/>
      <c r="R181" s="30">
        <v>15.542036114942988</v>
      </c>
      <c r="S181" s="8"/>
      <c r="T181" s="19"/>
      <c r="U181" s="2"/>
      <c r="V181" s="22" t="s">
        <v>82</v>
      </c>
      <c r="W181" s="7"/>
      <c r="X181" s="8"/>
      <c r="Y181" s="30">
        <v>15.311962169162804</v>
      </c>
      <c r="Z181" s="8"/>
      <c r="AA181" s="19"/>
      <c r="AB181" s="2"/>
    </row>
    <row r="182" spans="1:28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  <c r="AA182" s="2"/>
      <c r="AB182" s="2"/>
    </row>
    <row r="183" spans="1:28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  <c r="AA183" s="2"/>
      <c r="AB183" s="2"/>
    </row>
    <row r="184" spans="1:28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  <c r="AA184" s="2"/>
      <c r="AB184" s="2"/>
    </row>
    <row r="185" spans="1:28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  <c r="AA185" s="2"/>
      <c r="AB185" s="2"/>
    </row>
    <row r="186" spans="1:28" ht="36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  <c r="AA186" s="2"/>
      <c r="AB186" s="2"/>
    </row>
    <row r="187" spans="1:28" ht="17.5" x14ac:dyDescent="0.35">
      <c r="A187" s="10"/>
      <c r="B187" s="11"/>
      <c r="C187" s="10"/>
      <c r="D187" s="12"/>
      <c r="E187" s="10"/>
      <c r="F187" s="2"/>
      <c r="G187" s="2"/>
      <c r="H187" s="10"/>
      <c r="I187" s="11"/>
      <c r="J187" s="10"/>
      <c r="K187" s="12"/>
      <c r="L187" s="10"/>
      <c r="M187" s="2"/>
      <c r="N187" s="2"/>
      <c r="O187" s="10"/>
      <c r="P187" s="11"/>
      <c r="Q187" s="10"/>
      <c r="R187" s="12"/>
      <c r="S187" s="10"/>
      <c r="T187" s="2"/>
      <c r="U187" s="2"/>
      <c r="V187" s="10"/>
      <c r="W187" s="11"/>
      <c r="X187" s="10"/>
      <c r="Y187" s="12"/>
      <c r="Z187" s="10"/>
      <c r="AA187" s="2"/>
      <c r="AB187" s="2"/>
    </row>
    <row r="188" spans="1:28" ht="17.5" x14ac:dyDescent="0.35">
      <c r="A188" s="8" t="s">
        <v>4</v>
      </c>
      <c r="B188" s="7">
        <v>78321752.38000004</v>
      </c>
      <c r="C188" s="18">
        <v>0.62585028972034129</v>
      </c>
      <c r="D188" s="9">
        <v>771</v>
      </c>
      <c r="E188" s="18">
        <v>0.67160278745644597</v>
      </c>
      <c r="F188" s="19"/>
      <c r="G188" s="20"/>
      <c r="H188" s="8" t="s">
        <v>4</v>
      </c>
      <c r="I188" s="7">
        <v>77497509.290000007</v>
      </c>
      <c r="J188" s="18">
        <v>0.6305039445332099</v>
      </c>
      <c r="K188" s="9">
        <v>764</v>
      </c>
      <c r="L188" s="18">
        <v>0.67194371152154797</v>
      </c>
      <c r="M188" s="19"/>
      <c r="N188" s="20"/>
      <c r="O188" s="8" t="s">
        <v>4</v>
      </c>
      <c r="P188" s="7">
        <v>76695733.719999954</v>
      </c>
      <c r="Q188" s="18">
        <v>0.6336467594295766</v>
      </c>
      <c r="R188" s="9">
        <v>759</v>
      </c>
      <c r="S188" s="18">
        <v>0.67586821015138021</v>
      </c>
      <c r="T188" s="19"/>
      <c r="U188" s="20"/>
      <c r="V188" s="8" t="s">
        <v>4</v>
      </c>
      <c r="W188" s="7">
        <v>75339282.160000011</v>
      </c>
      <c r="X188" s="18">
        <v>0.631054243526456</v>
      </c>
      <c r="Y188" s="9">
        <v>750</v>
      </c>
      <c r="Z188" s="18">
        <v>0.67446043165467628</v>
      </c>
      <c r="AA188" s="19"/>
      <c r="AB188" s="20"/>
    </row>
    <row r="189" spans="1:28" ht="17.5" x14ac:dyDescent="0.35">
      <c r="A189" s="8" t="s">
        <v>5</v>
      </c>
      <c r="B189" s="7">
        <v>46822796.830000013</v>
      </c>
      <c r="C189" s="18">
        <v>0.37414971027965871</v>
      </c>
      <c r="D189" s="9">
        <v>377</v>
      </c>
      <c r="E189" s="18">
        <v>0.32839721254355403</v>
      </c>
      <c r="F189" s="19"/>
      <c r="G189" s="20"/>
      <c r="H189" s="8" t="s">
        <v>5</v>
      </c>
      <c r="I189" s="7">
        <v>45416090.160000041</v>
      </c>
      <c r="J189" s="18">
        <v>0.3694960554667901</v>
      </c>
      <c r="K189" s="9">
        <v>373</v>
      </c>
      <c r="L189" s="18">
        <v>0.32805628847845208</v>
      </c>
      <c r="M189" s="19"/>
      <c r="N189" s="20"/>
      <c r="O189" s="8" t="s">
        <v>5</v>
      </c>
      <c r="P189" s="7">
        <v>44342893.209999986</v>
      </c>
      <c r="Q189" s="18">
        <v>0.36635324057042329</v>
      </c>
      <c r="R189" s="9">
        <v>364</v>
      </c>
      <c r="S189" s="18">
        <v>0.32413178984861979</v>
      </c>
      <c r="T189" s="19"/>
      <c r="U189" s="20"/>
      <c r="V189" s="8" t="s">
        <v>5</v>
      </c>
      <c r="W189" s="7">
        <v>44047098.540000021</v>
      </c>
      <c r="X189" s="18">
        <v>0.36894575647354394</v>
      </c>
      <c r="Y189" s="9">
        <v>362</v>
      </c>
      <c r="Z189" s="18">
        <v>0.32553956834532372</v>
      </c>
      <c r="AA189" s="19"/>
      <c r="AB189" s="20"/>
    </row>
    <row r="190" spans="1:28" ht="17.5" x14ac:dyDescent="0.35">
      <c r="A190" s="8"/>
      <c r="B190" s="7"/>
      <c r="C190" s="21"/>
      <c r="D190" s="9"/>
      <c r="E190" s="21"/>
      <c r="F190" s="2"/>
      <c r="G190" s="2"/>
      <c r="H190" s="8"/>
      <c r="I190" s="7"/>
      <c r="J190" s="21"/>
      <c r="K190" s="9"/>
      <c r="L190" s="21"/>
      <c r="M190" s="2"/>
      <c r="N190" s="2"/>
      <c r="O190" s="8"/>
      <c r="P190" s="7"/>
      <c r="Q190" s="21"/>
      <c r="R190" s="9"/>
      <c r="S190" s="21"/>
      <c r="T190" s="2"/>
      <c r="U190" s="2"/>
      <c r="V190" s="8"/>
      <c r="W190" s="7"/>
      <c r="X190" s="21"/>
      <c r="Y190" s="9"/>
      <c r="Z190" s="21"/>
      <c r="AA190" s="2"/>
      <c r="AB190" s="2"/>
    </row>
    <row r="191" spans="1:28" ht="18.5" thickBot="1" x14ac:dyDescent="0.45">
      <c r="A191" s="22"/>
      <c r="B191" s="23">
        <v>125144549.21000005</v>
      </c>
      <c r="C191" s="24"/>
      <c r="D191" s="25">
        <v>1148</v>
      </c>
      <c r="E191" s="24"/>
      <c r="F191" s="2"/>
      <c r="G191" s="2"/>
      <c r="H191" s="22"/>
      <c r="I191" s="23">
        <v>122913599.45000005</v>
      </c>
      <c r="J191" s="24"/>
      <c r="K191" s="25">
        <v>1137</v>
      </c>
      <c r="L191" s="24"/>
      <c r="M191" s="2"/>
      <c r="N191" s="2"/>
      <c r="O191" s="22"/>
      <c r="P191" s="23">
        <v>121038626.92999995</v>
      </c>
      <c r="Q191" s="24"/>
      <c r="R191" s="25">
        <v>1123</v>
      </c>
      <c r="S191" s="24"/>
      <c r="T191" s="2"/>
      <c r="U191" s="2"/>
      <c r="V191" s="22"/>
      <c r="W191" s="23">
        <v>119386380.70000003</v>
      </c>
      <c r="X191" s="24"/>
      <c r="Y191" s="25">
        <v>1112</v>
      </c>
      <c r="Z191" s="24"/>
      <c r="AA191" s="2"/>
      <c r="AB191" s="2"/>
    </row>
    <row r="192" spans="1:28" ht="18" thickTop="1" x14ac:dyDescent="0.35">
      <c r="A192" s="8"/>
      <c r="B192" s="7"/>
      <c r="C192" s="21"/>
      <c r="D192" s="9"/>
      <c r="E192" s="21"/>
      <c r="F192" s="2"/>
      <c r="G192" s="2"/>
      <c r="H192" s="8"/>
      <c r="I192" s="7"/>
      <c r="J192" s="21"/>
      <c r="K192" s="9"/>
      <c r="L192" s="21"/>
      <c r="M192" s="2"/>
      <c r="N192" s="2"/>
      <c r="O192" s="8"/>
      <c r="P192" s="7"/>
      <c r="Q192" s="21"/>
      <c r="R192" s="9"/>
      <c r="S192" s="21"/>
      <c r="T192" s="2"/>
      <c r="U192" s="2"/>
      <c r="V192" s="8"/>
      <c r="W192" s="7"/>
      <c r="X192" s="21"/>
      <c r="Y192" s="9"/>
      <c r="Z192" s="21"/>
      <c r="AA192" s="2"/>
      <c r="AB192" s="2"/>
    </row>
    <row r="193" spans="1:28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  <c r="AA193" s="2"/>
      <c r="AB193" s="2"/>
    </row>
    <row r="194" spans="1:28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  <c r="AA194" s="2"/>
      <c r="AB194" s="2"/>
    </row>
    <row r="195" spans="1:28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  <c r="AA195" s="2"/>
      <c r="AB195" s="2"/>
    </row>
    <row r="196" spans="1:28" ht="36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  <c r="AA196" s="2"/>
      <c r="AB196" s="2"/>
    </row>
    <row r="197" spans="1:28" ht="17.5" x14ac:dyDescent="0.35">
      <c r="A197" s="10"/>
      <c r="B197" s="11"/>
      <c r="C197" s="10"/>
      <c r="D197" s="12"/>
      <c r="E197" s="10"/>
      <c r="F197" s="2"/>
      <c r="G197" s="2"/>
      <c r="H197" s="10"/>
      <c r="I197" s="11"/>
      <c r="J197" s="10"/>
      <c r="K197" s="12"/>
      <c r="L197" s="10"/>
      <c r="M197" s="2"/>
      <c r="N197" s="2"/>
      <c r="O197" s="10"/>
      <c r="P197" s="11"/>
      <c r="Q197" s="10"/>
      <c r="R197" s="12"/>
      <c r="S197" s="10"/>
      <c r="T197" s="2"/>
      <c r="U197" s="2"/>
      <c r="V197" s="10"/>
      <c r="W197" s="11"/>
      <c r="X197" s="10"/>
      <c r="Y197" s="12"/>
      <c r="Z197" s="10"/>
      <c r="AA197" s="2"/>
      <c r="AB197" s="2"/>
    </row>
    <row r="198" spans="1:28" ht="17.5" x14ac:dyDescent="0.35">
      <c r="A198" s="8" t="s">
        <v>6</v>
      </c>
      <c r="B198" s="7">
        <v>3699984.52</v>
      </c>
      <c r="C198" s="18">
        <v>2.9565686586886068E-2</v>
      </c>
      <c r="D198" s="9">
        <v>31</v>
      </c>
      <c r="E198" s="18">
        <v>2.7003484320557491E-2</v>
      </c>
      <c r="F198" s="19"/>
      <c r="G198" s="20"/>
      <c r="H198" s="8" t="s">
        <v>6</v>
      </c>
      <c r="I198" s="7">
        <v>3692261.47</v>
      </c>
      <c r="J198" s="18">
        <v>3.0039486977207736E-2</v>
      </c>
      <c r="K198" s="9">
        <v>31</v>
      </c>
      <c r="L198" s="18">
        <v>2.7264731750219876E-2</v>
      </c>
      <c r="M198" s="19"/>
      <c r="N198" s="20"/>
      <c r="O198" s="8" t="s">
        <v>6</v>
      </c>
      <c r="P198" s="7">
        <v>3695204.35</v>
      </c>
      <c r="Q198" s="18">
        <v>3.0529133085234361E-2</v>
      </c>
      <c r="R198" s="9">
        <v>31</v>
      </c>
      <c r="S198" s="18">
        <v>2.7604630454140695E-2</v>
      </c>
      <c r="T198" s="19"/>
      <c r="U198" s="20"/>
      <c r="V198" s="8" t="s">
        <v>6</v>
      </c>
      <c r="W198" s="7">
        <v>3700918.4600000009</v>
      </c>
      <c r="X198" s="18">
        <v>3.0999502944141114E-2</v>
      </c>
      <c r="Y198" s="9">
        <v>31</v>
      </c>
      <c r="Z198" s="18">
        <v>2.7877697841726619E-2</v>
      </c>
      <c r="AA198" s="19"/>
      <c r="AB198" s="20"/>
    </row>
    <row r="199" spans="1:28" ht="17.5" x14ac:dyDescent="0.35">
      <c r="A199" s="8" t="s">
        <v>7</v>
      </c>
      <c r="B199" s="7">
        <v>7450288.5</v>
      </c>
      <c r="C199" s="18">
        <v>5.953346387862226E-2</v>
      </c>
      <c r="D199" s="9">
        <v>99</v>
      </c>
      <c r="E199" s="18">
        <v>8.6236933797909407E-2</v>
      </c>
      <c r="F199" s="34"/>
      <c r="G199" s="20"/>
      <c r="H199" s="8" t="s">
        <v>7</v>
      </c>
      <c r="I199" s="7">
        <v>7297261.9199999981</v>
      </c>
      <c r="J199" s="18">
        <v>5.9369036076178494E-2</v>
      </c>
      <c r="K199" s="9">
        <v>97</v>
      </c>
      <c r="L199" s="18">
        <v>8.5312225153913804E-2</v>
      </c>
      <c r="M199" s="34"/>
      <c r="N199" s="20"/>
      <c r="O199" s="8" t="s">
        <v>7</v>
      </c>
      <c r="P199" s="7">
        <v>7230744.9199999981</v>
      </c>
      <c r="Q199" s="18">
        <v>5.9739151900506451E-2</v>
      </c>
      <c r="R199" s="9">
        <v>96</v>
      </c>
      <c r="S199" s="18">
        <v>8.5485307212822798E-2</v>
      </c>
      <c r="T199" s="34"/>
      <c r="U199" s="20"/>
      <c r="V199" s="8" t="s">
        <v>7</v>
      </c>
      <c r="W199" s="7">
        <v>7157443.3099999996</v>
      </c>
      <c r="X199" s="18">
        <v>5.9951924734074805E-2</v>
      </c>
      <c r="Y199" s="9">
        <v>95</v>
      </c>
      <c r="Z199" s="18">
        <v>8.5431654676258989E-2</v>
      </c>
      <c r="AA199" s="34"/>
      <c r="AB199" s="20"/>
    </row>
    <row r="200" spans="1:28" ht="17.5" x14ac:dyDescent="0.35">
      <c r="A200" s="8" t="s">
        <v>8</v>
      </c>
      <c r="B200" s="7">
        <v>5251989.5599999996</v>
      </c>
      <c r="C200" s="18">
        <v>4.1967385660456123E-2</v>
      </c>
      <c r="D200" s="9">
        <v>74</v>
      </c>
      <c r="E200" s="18">
        <v>6.4459930313588848E-2</v>
      </c>
      <c r="F200" s="19"/>
      <c r="G200" s="20"/>
      <c r="H200" s="8" t="s">
        <v>8</v>
      </c>
      <c r="I200" s="7">
        <v>5285980.8</v>
      </c>
      <c r="J200" s="18">
        <v>4.3005662706593215E-2</v>
      </c>
      <c r="K200" s="9">
        <v>74</v>
      </c>
      <c r="L200" s="18">
        <v>6.5083553210202288E-2</v>
      </c>
      <c r="M200" s="19"/>
      <c r="N200" s="20"/>
      <c r="O200" s="8" t="s">
        <v>8</v>
      </c>
      <c r="P200" s="7">
        <v>5046849.4000000004</v>
      </c>
      <c r="Q200" s="18">
        <v>4.1696188464850445E-2</v>
      </c>
      <c r="R200" s="9">
        <v>71</v>
      </c>
      <c r="S200" s="18">
        <v>6.3223508459483532E-2</v>
      </c>
      <c r="T200" s="19"/>
      <c r="U200" s="20"/>
      <c r="V200" s="8" t="s">
        <v>8</v>
      </c>
      <c r="W200" s="7">
        <v>5024262.0600000005</v>
      </c>
      <c r="X200" s="18">
        <v>4.2084047028992495E-2</v>
      </c>
      <c r="Y200" s="9">
        <v>71</v>
      </c>
      <c r="Z200" s="18">
        <v>6.3848920863309358E-2</v>
      </c>
      <c r="AA200" s="19"/>
      <c r="AB200" s="20"/>
    </row>
    <row r="201" spans="1:28" ht="17.5" x14ac:dyDescent="0.35">
      <c r="A201" s="8" t="s">
        <v>9</v>
      </c>
      <c r="B201" s="7">
        <v>6661429.8499999978</v>
      </c>
      <c r="C201" s="18">
        <v>5.322988409844142E-2</v>
      </c>
      <c r="D201" s="9">
        <v>74</v>
      </c>
      <c r="E201" s="18">
        <v>6.4459930313588848E-2</v>
      </c>
      <c r="F201" s="19"/>
      <c r="G201" s="20"/>
      <c r="H201" s="8" t="s">
        <v>9</v>
      </c>
      <c r="I201" s="7">
        <v>6636315.4000000004</v>
      </c>
      <c r="J201" s="18">
        <v>5.3991709865266704E-2</v>
      </c>
      <c r="K201" s="9">
        <v>73</v>
      </c>
      <c r="L201" s="18">
        <v>6.4204045734388746E-2</v>
      </c>
      <c r="M201" s="19"/>
      <c r="N201" s="20"/>
      <c r="O201" s="8" t="s">
        <v>9</v>
      </c>
      <c r="P201" s="7">
        <v>6617518.1399999997</v>
      </c>
      <c r="Q201" s="18">
        <v>5.4672779325455313E-2</v>
      </c>
      <c r="R201" s="9">
        <v>73</v>
      </c>
      <c r="S201" s="18">
        <v>6.5004452359750664E-2</v>
      </c>
      <c r="T201" s="19"/>
      <c r="U201" s="20"/>
      <c r="V201" s="8" t="s">
        <v>9</v>
      </c>
      <c r="W201" s="7">
        <v>6602068.0499999998</v>
      </c>
      <c r="X201" s="18">
        <v>5.5300010028698367E-2</v>
      </c>
      <c r="Y201" s="9">
        <v>73</v>
      </c>
      <c r="Z201" s="18">
        <v>6.5647482014388484E-2</v>
      </c>
      <c r="AA201" s="19"/>
      <c r="AB201" s="20"/>
    </row>
    <row r="202" spans="1:28" ht="17.5" x14ac:dyDescent="0.35">
      <c r="A202" s="8" t="s">
        <v>10</v>
      </c>
      <c r="B202" s="7">
        <v>6149434.1199999992</v>
      </c>
      <c r="C202" s="18">
        <v>4.9138649336463579E-2</v>
      </c>
      <c r="D202" s="9">
        <v>82</v>
      </c>
      <c r="E202" s="18">
        <v>7.1428571428571425E-2</v>
      </c>
      <c r="F202" s="19"/>
      <c r="G202" s="20"/>
      <c r="H202" s="8" t="s">
        <v>10</v>
      </c>
      <c r="I202" s="7">
        <v>6032018.3100000005</v>
      </c>
      <c r="J202" s="18">
        <v>4.9075271873831733E-2</v>
      </c>
      <c r="K202" s="9">
        <v>81</v>
      </c>
      <c r="L202" s="18">
        <v>7.1240105540897103E-2</v>
      </c>
      <c r="M202" s="19"/>
      <c r="N202" s="20"/>
      <c r="O202" s="8" t="s">
        <v>10</v>
      </c>
      <c r="P202" s="7">
        <v>6043575.6100000003</v>
      </c>
      <c r="Q202" s="18">
        <v>4.9930966364110943E-2</v>
      </c>
      <c r="R202" s="9">
        <v>81</v>
      </c>
      <c r="S202" s="18">
        <v>7.2128227960819233E-2</v>
      </c>
      <c r="T202" s="19"/>
      <c r="U202" s="20"/>
      <c r="V202" s="8" t="s">
        <v>10</v>
      </c>
      <c r="W202" s="7">
        <v>6027948.1899999995</v>
      </c>
      <c r="X202" s="18">
        <v>5.0491087464551984E-2</v>
      </c>
      <c r="Y202" s="9">
        <v>81</v>
      </c>
      <c r="Z202" s="18">
        <v>7.2841726618705041E-2</v>
      </c>
      <c r="AA202" s="19"/>
      <c r="AB202" s="20"/>
    </row>
    <row r="203" spans="1:28" ht="17.5" x14ac:dyDescent="0.35">
      <c r="A203" s="8" t="s">
        <v>11</v>
      </c>
      <c r="B203" s="7">
        <v>4021135.16</v>
      </c>
      <c r="C203" s="18">
        <v>3.2131924126014448E-2</v>
      </c>
      <c r="D203" s="9">
        <v>47</v>
      </c>
      <c r="E203" s="18">
        <v>4.0940766550522645E-2</v>
      </c>
      <c r="F203" s="19"/>
      <c r="G203" s="20"/>
      <c r="H203" s="8" t="s">
        <v>11</v>
      </c>
      <c r="I203" s="7">
        <v>4016384.94</v>
      </c>
      <c r="J203" s="18">
        <v>3.2676489485069779E-2</v>
      </c>
      <c r="K203" s="9">
        <v>47</v>
      </c>
      <c r="L203" s="18">
        <v>4.1336851363236587E-2</v>
      </c>
      <c r="M203" s="19"/>
      <c r="N203" s="20"/>
      <c r="O203" s="8" t="s">
        <v>11</v>
      </c>
      <c r="P203" s="7">
        <v>4018959.5300000007</v>
      </c>
      <c r="Q203" s="18">
        <v>3.3203941848450401E-2</v>
      </c>
      <c r="R203" s="9">
        <v>47</v>
      </c>
      <c r="S203" s="18">
        <v>4.1852181656277826E-2</v>
      </c>
      <c r="T203" s="19"/>
      <c r="U203" s="20"/>
      <c r="V203" s="8" t="s">
        <v>11</v>
      </c>
      <c r="W203" s="7">
        <v>4013641.9700000007</v>
      </c>
      <c r="X203" s="18">
        <v>3.3618926601734239E-2</v>
      </c>
      <c r="Y203" s="9">
        <v>47</v>
      </c>
      <c r="Z203" s="18">
        <v>4.2266187050359713E-2</v>
      </c>
      <c r="AA203" s="19"/>
      <c r="AB203" s="20"/>
    </row>
    <row r="204" spans="1:28" ht="17.5" x14ac:dyDescent="0.35">
      <c r="A204" s="8" t="s">
        <v>67</v>
      </c>
      <c r="B204" s="7">
        <v>48452985.929999977</v>
      </c>
      <c r="C204" s="18">
        <v>0.38717615937625049</v>
      </c>
      <c r="D204" s="9">
        <v>424</v>
      </c>
      <c r="E204" s="18">
        <v>0.36933797909407667</v>
      </c>
      <c r="F204" s="19"/>
      <c r="G204" s="20"/>
      <c r="H204" s="8" t="s">
        <v>67</v>
      </c>
      <c r="I204" s="7">
        <v>48148668.899999939</v>
      </c>
      <c r="J204" s="18">
        <v>0.39172775929962378</v>
      </c>
      <c r="K204" s="9">
        <v>423</v>
      </c>
      <c r="L204" s="18">
        <v>0.37203166226912932</v>
      </c>
      <c r="M204" s="19"/>
      <c r="N204" s="20"/>
      <c r="O204" s="8" t="s">
        <v>67</v>
      </c>
      <c r="P204" s="7">
        <v>47412674.969999947</v>
      </c>
      <c r="Q204" s="18">
        <v>0.39171524142801151</v>
      </c>
      <c r="R204" s="9">
        <v>419</v>
      </c>
      <c r="S204" s="18">
        <v>0.37310774710596617</v>
      </c>
      <c r="T204" s="19"/>
      <c r="U204" s="20"/>
      <c r="V204" s="8" t="s">
        <v>67</v>
      </c>
      <c r="W204" s="7">
        <v>46797215.789999969</v>
      </c>
      <c r="X204" s="18">
        <v>0.39198119178764901</v>
      </c>
      <c r="Y204" s="9">
        <v>415</v>
      </c>
      <c r="Z204" s="18">
        <v>0.37320143884892087</v>
      </c>
      <c r="AA204" s="19"/>
      <c r="AB204" s="20"/>
    </row>
    <row r="205" spans="1:28" ht="17.5" x14ac:dyDescent="0.35">
      <c r="A205" s="8" t="s">
        <v>12</v>
      </c>
      <c r="B205" s="7">
        <v>8493888.2599999998</v>
      </c>
      <c r="C205" s="18">
        <v>6.7872618612791133E-2</v>
      </c>
      <c r="D205" s="9">
        <v>84</v>
      </c>
      <c r="E205" s="18">
        <v>7.3170731707317069E-2</v>
      </c>
      <c r="F205" s="19"/>
      <c r="G205" s="20"/>
      <c r="H205" s="8" t="s">
        <v>12</v>
      </c>
      <c r="I205" s="7">
        <v>8414891.6799999997</v>
      </c>
      <c r="J205" s="18">
        <v>6.8461844073023817E-2</v>
      </c>
      <c r="K205" s="9">
        <v>83</v>
      </c>
      <c r="L205" s="18">
        <v>7.2999120492524189E-2</v>
      </c>
      <c r="M205" s="19"/>
      <c r="N205" s="20"/>
      <c r="O205" s="8" t="s">
        <v>12</v>
      </c>
      <c r="P205" s="7">
        <v>8346761.290000001</v>
      </c>
      <c r="Q205" s="18">
        <v>6.8959484271307603E-2</v>
      </c>
      <c r="R205" s="9">
        <v>82</v>
      </c>
      <c r="S205" s="18">
        <v>7.3018699910952806E-2</v>
      </c>
      <c r="T205" s="19"/>
      <c r="U205" s="20"/>
      <c r="V205" s="8" t="s">
        <v>12</v>
      </c>
      <c r="W205" s="7">
        <v>8124495.0999999987</v>
      </c>
      <c r="X205" s="18">
        <v>6.8052109900338081E-2</v>
      </c>
      <c r="Y205" s="9">
        <v>80</v>
      </c>
      <c r="Z205" s="18">
        <v>7.1942446043165464E-2</v>
      </c>
      <c r="AA205" s="19"/>
      <c r="AB205" s="20"/>
    </row>
    <row r="206" spans="1:28" ht="17.5" x14ac:dyDescent="0.35">
      <c r="A206" s="8" t="s">
        <v>13</v>
      </c>
      <c r="B206" s="7">
        <v>29432659.320000004</v>
      </c>
      <c r="C206" s="18">
        <v>0.23518930313624972</v>
      </c>
      <c r="D206" s="9">
        <v>153</v>
      </c>
      <c r="E206" s="18">
        <v>0.1332752613240418</v>
      </c>
      <c r="F206" s="19"/>
      <c r="G206" s="20"/>
      <c r="H206" s="8" t="s">
        <v>13</v>
      </c>
      <c r="I206" s="7">
        <v>27942643.620000001</v>
      </c>
      <c r="J206" s="18">
        <v>0.22733565484238222</v>
      </c>
      <c r="K206" s="9">
        <v>150</v>
      </c>
      <c r="L206" s="18">
        <v>0.13192612137203166</v>
      </c>
      <c r="M206" s="19"/>
      <c r="N206" s="20"/>
      <c r="O206" s="8" t="s">
        <v>13</v>
      </c>
      <c r="P206" s="7">
        <v>27267584.240000006</v>
      </c>
      <c r="Q206" s="18">
        <v>0.22528001954094884</v>
      </c>
      <c r="R206" s="9">
        <v>145</v>
      </c>
      <c r="S206" s="18">
        <v>0.12911843276936777</v>
      </c>
      <c r="T206" s="19"/>
      <c r="U206" s="20"/>
      <c r="V206" s="8" t="s">
        <v>13</v>
      </c>
      <c r="W206" s="7">
        <v>26595644.32</v>
      </c>
      <c r="X206" s="18">
        <v>0.22276949987143724</v>
      </c>
      <c r="Y206" s="9">
        <v>142</v>
      </c>
      <c r="Z206" s="18">
        <v>0.12769784172661872</v>
      </c>
      <c r="AA206" s="19"/>
      <c r="AB206" s="20"/>
    </row>
    <row r="207" spans="1:28" ht="17.5" x14ac:dyDescent="0.35">
      <c r="A207" s="8" t="s">
        <v>14</v>
      </c>
      <c r="B207" s="7">
        <v>1504845.64</v>
      </c>
      <c r="C207" s="18">
        <v>1.2024859648299819E-2</v>
      </c>
      <c r="D207" s="9">
        <v>20</v>
      </c>
      <c r="E207" s="18">
        <v>1.7421602787456445E-2</v>
      </c>
      <c r="F207" s="19"/>
      <c r="G207" s="20"/>
      <c r="H207" s="8" t="s">
        <v>14</v>
      </c>
      <c r="I207" s="7">
        <v>1457919.1</v>
      </c>
      <c r="J207" s="18">
        <v>1.1861332729036769E-2</v>
      </c>
      <c r="K207" s="9">
        <v>19</v>
      </c>
      <c r="L207" s="18">
        <v>1.6710642040457344E-2</v>
      </c>
      <c r="M207" s="19"/>
      <c r="N207" s="20"/>
      <c r="O207" s="8" t="s">
        <v>14</v>
      </c>
      <c r="P207" s="7">
        <v>1460007.4699999995</v>
      </c>
      <c r="Q207" s="18">
        <v>1.2062326771472408E-2</v>
      </c>
      <c r="R207" s="9">
        <v>19</v>
      </c>
      <c r="S207" s="18">
        <v>1.6918967052537846E-2</v>
      </c>
      <c r="T207" s="19"/>
      <c r="U207" s="20"/>
      <c r="V207" s="8" t="s">
        <v>14</v>
      </c>
      <c r="W207" s="7">
        <v>1463953.79</v>
      </c>
      <c r="X207" s="18">
        <v>1.2262318209299735E-2</v>
      </c>
      <c r="Y207" s="9">
        <v>19</v>
      </c>
      <c r="Z207" s="18">
        <v>1.70863309352518E-2</v>
      </c>
      <c r="AA207" s="19"/>
      <c r="AB207" s="20"/>
    </row>
    <row r="208" spans="1:28" ht="17.5" x14ac:dyDescent="0.35">
      <c r="A208" s="8" t="s">
        <v>15</v>
      </c>
      <c r="B208" s="7">
        <v>2392725.7400000002</v>
      </c>
      <c r="C208" s="18">
        <v>1.911969602435392E-2</v>
      </c>
      <c r="D208" s="9">
        <v>30</v>
      </c>
      <c r="E208" s="18">
        <v>2.6132404181184669E-2</v>
      </c>
      <c r="F208" s="19"/>
      <c r="G208" s="20"/>
      <c r="H208" s="8" t="s">
        <v>15</v>
      </c>
      <c r="I208" s="7">
        <v>2357827.85</v>
      </c>
      <c r="J208" s="18">
        <v>1.9182806951798217E-2</v>
      </c>
      <c r="K208" s="9">
        <v>29</v>
      </c>
      <c r="L208" s="18">
        <v>2.5505716798592787E-2</v>
      </c>
      <c r="M208" s="19"/>
      <c r="N208" s="20"/>
      <c r="O208" s="8" t="s">
        <v>15</v>
      </c>
      <c r="P208" s="7">
        <v>2373138.88</v>
      </c>
      <c r="Q208" s="18">
        <v>1.960645903040897E-2</v>
      </c>
      <c r="R208" s="9">
        <v>29</v>
      </c>
      <c r="S208" s="18">
        <v>2.5823686553873553E-2</v>
      </c>
      <c r="T208" s="19"/>
      <c r="U208" s="20"/>
      <c r="V208" s="8" t="s">
        <v>15</v>
      </c>
      <c r="W208" s="7">
        <v>2364588.4199999995</v>
      </c>
      <c r="X208" s="18">
        <v>1.9806182297642933E-2</v>
      </c>
      <c r="Y208" s="9">
        <v>29</v>
      </c>
      <c r="Z208" s="18">
        <v>2.6079136690647483E-2</v>
      </c>
      <c r="AA208" s="19"/>
      <c r="AB208" s="20"/>
    </row>
    <row r="209" spans="1:28" ht="17.5" x14ac:dyDescent="0.35">
      <c r="A209" s="8" t="s">
        <v>99</v>
      </c>
      <c r="B209" s="7">
        <v>1633182.61</v>
      </c>
      <c r="C209" s="18">
        <v>1.3050369515170995E-2</v>
      </c>
      <c r="D209" s="9">
        <v>30</v>
      </c>
      <c r="E209" s="18">
        <v>2.6132404181184669E-2</v>
      </c>
      <c r="F209" s="19"/>
      <c r="G209" s="20"/>
      <c r="H209" s="8" t="s">
        <v>99</v>
      </c>
      <c r="I209" s="7">
        <v>1631425.46</v>
      </c>
      <c r="J209" s="18">
        <v>1.3272945119987707E-2</v>
      </c>
      <c r="K209" s="9">
        <v>30</v>
      </c>
      <c r="L209" s="18">
        <v>2.6385224274406333E-2</v>
      </c>
      <c r="M209" s="19"/>
      <c r="N209" s="20"/>
      <c r="O209" s="8" t="s">
        <v>99</v>
      </c>
      <c r="P209" s="7">
        <v>1525608.1299999997</v>
      </c>
      <c r="Q209" s="18">
        <v>1.2604307969242759E-2</v>
      </c>
      <c r="R209" s="9">
        <v>30</v>
      </c>
      <c r="S209" s="18">
        <v>2.6714158504007122E-2</v>
      </c>
      <c r="T209" s="19"/>
      <c r="U209" s="20"/>
      <c r="V209" s="8" t="s">
        <v>99</v>
      </c>
      <c r="W209" s="7">
        <v>1514201.24</v>
      </c>
      <c r="X209" s="18">
        <v>1.2683199131439959E-2</v>
      </c>
      <c r="Y209" s="9">
        <v>29</v>
      </c>
      <c r="Z209" s="18">
        <v>2.6079136690647483E-2</v>
      </c>
      <c r="AA209" s="19"/>
      <c r="AB209" s="20"/>
    </row>
    <row r="210" spans="1:28" ht="17.5" x14ac:dyDescent="0.35">
      <c r="A210" s="8"/>
      <c r="B210" s="7"/>
      <c r="C210" s="21"/>
      <c r="D210" s="9"/>
      <c r="E210" s="21"/>
      <c r="F210" s="2"/>
      <c r="G210" s="2"/>
      <c r="H210" s="8"/>
      <c r="I210" s="7"/>
      <c r="J210" s="21"/>
      <c r="K210" s="9"/>
      <c r="L210" s="21"/>
      <c r="M210" s="2"/>
      <c r="N210" s="2"/>
      <c r="O210" s="8"/>
      <c r="P210" s="7"/>
      <c r="Q210" s="21"/>
      <c r="R210" s="9"/>
      <c r="S210" s="21"/>
      <c r="T210" s="2"/>
      <c r="U210" s="2"/>
      <c r="V210" s="8"/>
      <c r="W210" s="7"/>
      <c r="X210" s="21"/>
      <c r="Y210" s="9"/>
      <c r="Z210" s="21"/>
      <c r="AA210" s="2"/>
      <c r="AB210" s="2"/>
    </row>
    <row r="211" spans="1:28" ht="18.5" thickBot="1" x14ac:dyDescent="0.45">
      <c r="A211" s="22"/>
      <c r="B211" s="23">
        <v>125144549.20999998</v>
      </c>
      <c r="C211" s="24"/>
      <c r="D211" s="25">
        <v>1148</v>
      </c>
      <c r="E211" s="24"/>
      <c r="F211" s="2"/>
      <c r="G211" s="2"/>
      <c r="H211" s="22"/>
      <c r="I211" s="23">
        <v>122913599.44999991</v>
      </c>
      <c r="J211" s="24"/>
      <c r="K211" s="25">
        <v>1137</v>
      </c>
      <c r="L211" s="24"/>
      <c r="M211" s="2"/>
      <c r="N211" s="2"/>
      <c r="O211" s="22"/>
      <c r="P211" s="23">
        <v>121038626.92999995</v>
      </c>
      <c r="Q211" s="24"/>
      <c r="R211" s="25">
        <v>1123</v>
      </c>
      <c r="S211" s="24"/>
      <c r="T211" s="2"/>
      <c r="U211" s="2"/>
      <c r="V211" s="22"/>
      <c r="W211" s="23">
        <v>119386380.69999997</v>
      </c>
      <c r="X211" s="24"/>
      <c r="Y211" s="25">
        <v>1112</v>
      </c>
      <c r="Z211" s="24"/>
      <c r="AA211" s="2"/>
      <c r="AB211" s="2"/>
    </row>
    <row r="212" spans="1:28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  <c r="AA212" s="2"/>
      <c r="AB212" s="2"/>
    </row>
    <row r="213" spans="1:28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  <c r="AA213" s="2"/>
      <c r="AB213" s="2"/>
    </row>
    <row r="214" spans="1:28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  <c r="AA214" s="2"/>
      <c r="AB214" s="2"/>
    </row>
    <row r="215" spans="1:28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  <c r="AA215" s="2"/>
      <c r="AB215" s="2"/>
    </row>
    <row r="216" spans="1:28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  <c r="AA216" s="2"/>
      <c r="AB216" s="2"/>
    </row>
    <row r="217" spans="1:28" ht="36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  <c r="AA217" s="2"/>
      <c r="AB217" s="2"/>
    </row>
    <row r="218" spans="1:28" ht="17.5" x14ac:dyDescent="0.35">
      <c r="A218" s="10"/>
      <c r="B218" s="11"/>
      <c r="C218" s="10"/>
      <c r="D218" s="12"/>
      <c r="E218" s="10"/>
      <c r="F218" s="2"/>
      <c r="G218" s="2"/>
      <c r="H218" s="10"/>
      <c r="I218" s="11"/>
      <c r="J218" s="10"/>
      <c r="K218" s="12"/>
      <c r="L218" s="10"/>
      <c r="M218" s="2"/>
      <c r="N218" s="2"/>
      <c r="O218" s="10"/>
      <c r="P218" s="11"/>
      <c r="Q218" s="10"/>
      <c r="R218" s="12"/>
      <c r="S218" s="10"/>
      <c r="T218" s="2"/>
      <c r="U218" s="2"/>
      <c r="V218" s="10"/>
      <c r="W218" s="11"/>
      <c r="X218" s="10"/>
      <c r="Y218" s="12"/>
      <c r="Z218" s="10"/>
      <c r="AA218" s="2"/>
      <c r="AB218" s="2"/>
    </row>
    <row r="219" spans="1:28" ht="17.5" x14ac:dyDescent="0.35">
      <c r="A219" s="8" t="s">
        <v>218</v>
      </c>
      <c r="B219" s="7">
        <v>5850157.2399999993</v>
      </c>
      <c r="C219" s="18">
        <v>4.6747199753647183E-2</v>
      </c>
      <c r="D219" s="9">
        <v>33</v>
      </c>
      <c r="E219" s="18">
        <v>2.8745644599303136E-2</v>
      </c>
      <c r="F219" s="19"/>
      <c r="G219" s="20"/>
      <c r="H219" s="8" t="s">
        <v>218</v>
      </c>
      <c r="I219" s="7">
        <v>1730105.58</v>
      </c>
      <c r="J219" s="18">
        <v>1.4075786469045601E-2</v>
      </c>
      <c r="K219" s="9">
        <v>21</v>
      </c>
      <c r="L219" s="18">
        <v>1.8469656992084433E-2</v>
      </c>
      <c r="M219" s="19"/>
      <c r="N219" s="20"/>
      <c r="O219" s="8" t="s">
        <v>218</v>
      </c>
      <c r="P219" s="7">
        <v>1728528.6400000001</v>
      </c>
      <c r="Q219" s="18">
        <v>1.4280801788999615E-2</v>
      </c>
      <c r="R219" s="9">
        <v>21</v>
      </c>
      <c r="S219" s="18">
        <v>1.8699910952804988E-2</v>
      </c>
      <c r="T219" s="19"/>
      <c r="U219" s="20"/>
      <c r="V219" s="8" t="s">
        <v>218</v>
      </c>
      <c r="W219" s="7">
        <v>1732200.83</v>
      </c>
      <c r="X219" s="18">
        <v>1.4509199624308576E-2</v>
      </c>
      <c r="Y219" s="9">
        <v>21</v>
      </c>
      <c r="Z219" s="18">
        <v>1.8884892086330936E-2</v>
      </c>
      <c r="AA219" s="19"/>
      <c r="AB219" s="20"/>
    </row>
    <row r="220" spans="1:28" ht="17.5" x14ac:dyDescent="0.35">
      <c r="A220" s="8" t="s">
        <v>219</v>
      </c>
      <c r="B220" s="7">
        <v>73454881.689999998</v>
      </c>
      <c r="C220" s="18">
        <v>0.58696029634289815</v>
      </c>
      <c r="D220" s="9">
        <v>752</v>
      </c>
      <c r="E220" s="18">
        <v>0.65505226480836232</v>
      </c>
      <c r="F220" s="19"/>
      <c r="G220" s="20"/>
      <c r="H220" s="8" t="s">
        <v>219</v>
      </c>
      <c r="I220" s="7">
        <v>74907001.229999945</v>
      </c>
      <c r="J220" s="18">
        <v>0.60942809880424487</v>
      </c>
      <c r="K220" s="9">
        <v>750</v>
      </c>
      <c r="L220" s="18">
        <v>0.65963060686015829</v>
      </c>
      <c r="M220" s="19"/>
      <c r="N220" s="20"/>
      <c r="O220" s="8" t="s">
        <v>219</v>
      </c>
      <c r="P220" s="7">
        <v>71477009.519999951</v>
      </c>
      <c r="Q220" s="18">
        <v>0.59053057137980525</v>
      </c>
      <c r="R220" s="9">
        <v>736</v>
      </c>
      <c r="S220" s="18">
        <v>0.65538735529830805</v>
      </c>
      <c r="T220" s="19"/>
      <c r="U220" s="20"/>
      <c r="V220" s="8" t="s">
        <v>219</v>
      </c>
      <c r="W220" s="7">
        <v>70944702.339999959</v>
      </c>
      <c r="X220" s="18">
        <v>0.59424451871334749</v>
      </c>
      <c r="Y220" s="9">
        <v>732</v>
      </c>
      <c r="Z220" s="18">
        <v>0.65827338129496404</v>
      </c>
      <c r="AA220" s="19"/>
      <c r="AB220" s="20"/>
    </row>
    <row r="221" spans="1:28" ht="17.5" x14ac:dyDescent="0.35">
      <c r="A221" s="8" t="s">
        <v>220</v>
      </c>
      <c r="B221" s="7">
        <v>21889130.850000005</v>
      </c>
      <c r="C221" s="18">
        <v>0.17491078107819735</v>
      </c>
      <c r="D221" s="9">
        <v>147</v>
      </c>
      <c r="E221" s="18">
        <v>0.12804878048780488</v>
      </c>
      <c r="F221" s="19"/>
      <c r="G221" s="20"/>
      <c r="H221" s="8" t="s">
        <v>220</v>
      </c>
      <c r="I221" s="7">
        <v>29111343.410000004</v>
      </c>
      <c r="J221" s="18">
        <v>0.23684395819717424</v>
      </c>
      <c r="K221" s="9">
        <v>212</v>
      </c>
      <c r="L221" s="18">
        <v>0.18645558487247141</v>
      </c>
      <c r="M221" s="19"/>
      <c r="N221" s="20"/>
      <c r="O221" s="8" t="s">
        <v>220</v>
      </c>
      <c r="P221" s="7">
        <v>40226071.210000008</v>
      </c>
      <c r="Q221" s="18">
        <v>0.33234077608352153</v>
      </c>
      <c r="R221" s="9">
        <v>291</v>
      </c>
      <c r="S221" s="18">
        <v>0.25912733748886912</v>
      </c>
      <c r="T221" s="19"/>
      <c r="U221" s="20"/>
      <c r="V221" s="8" t="s">
        <v>220</v>
      </c>
      <c r="W221" s="7">
        <v>39600902.529999994</v>
      </c>
      <c r="X221" s="18">
        <v>0.33170368594648258</v>
      </c>
      <c r="Y221" s="9">
        <v>288</v>
      </c>
      <c r="Z221" s="18">
        <v>0.25899280575539568</v>
      </c>
      <c r="AA221" s="19"/>
      <c r="AB221" s="20"/>
    </row>
    <row r="222" spans="1:28" ht="17.5" x14ac:dyDescent="0.35">
      <c r="A222" s="8" t="s">
        <v>221</v>
      </c>
      <c r="B222" s="7">
        <v>0</v>
      </c>
      <c r="C222" s="18">
        <v>0</v>
      </c>
      <c r="D222" s="9">
        <v>0</v>
      </c>
      <c r="E222" s="18">
        <v>0</v>
      </c>
      <c r="F222" s="19"/>
      <c r="G222" s="20"/>
      <c r="H222" s="8" t="s">
        <v>221</v>
      </c>
      <c r="I222" s="7">
        <v>0</v>
      </c>
      <c r="J222" s="18">
        <v>0</v>
      </c>
      <c r="K222" s="9">
        <v>0</v>
      </c>
      <c r="L222" s="18">
        <v>0</v>
      </c>
      <c r="M222" s="19"/>
      <c r="N222" s="20"/>
      <c r="O222" s="8" t="s">
        <v>221</v>
      </c>
      <c r="P222" s="7">
        <v>0</v>
      </c>
      <c r="Q222" s="18">
        <v>0</v>
      </c>
      <c r="R222" s="9">
        <v>0</v>
      </c>
      <c r="S222" s="18">
        <v>0</v>
      </c>
      <c r="T222" s="19"/>
      <c r="U222" s="20"/>
      <c r="V222" s="8" t="s">
        <v>221</v>
      </c>
      <c r="W222" s="7">
        <v>0</v>
      </c>
      <c r="X222" s="18">
        <v>0</v>
      </c>
      <c r="Y222" s="9">
        <v>0</v>
      </c>
      <c r="Z222" s="18">
        <v>0</v>
      </c>
      <c r="AA222" s="19"/>
      <c r="AB222" s="20"/>
    </row>
    <row r="223" spans="1:28" ht="17.5" x14ac:dyDescent="0.35">
      <c r="A223" s="8" t="s">
        <v>222</v>
      </c>
      <c r="B223" s="7">
        <v>94181.35</v>
      </c>
      <c r="C223" s="18">
        <v>7.5258052064223829E-4</v>
      </c>
      <c r="D223" s="9">
        <v>1</v>
      </c>
      <c r="E223" s="18">
        <v>8.710801393728223E-4</v>
      </c>
      <c r="F223" s="19"/>
      <c r="G223" s="20"/>
      <c r="H223" s="8" t="s">
        <v>222</v>
      </c>
      <c r="I223" s="7">
        <v>452853.28</v>
      </c>
      <c r="J223" s="18">
        <v>3.6843220117739398E-3</v>
      </c>
      <c r="K223" s="9">
        <v>4</v>
      </c>
      <c r="L223" s="18">
        <v>3.5180299032541778E-3</v>
      </c>
      <c r="M223" s="19"/>
      <c r="N223" s="20"/>
      <c r="O223" s="8" t="s">
        <v>222</v>
      </c>
      <c r="P223" s="7">
        <v>811566.23999999987</v>
      </c>
      <c r="Q223" s="18">
        <v>6.7050185596483304E-3</v>
      </c>
      <c r="R223" s="9">
        <v>7</v>
      </c>
      <c r="S223" s="18">
        <v>6.2333036509349959E-3</v>
      </c>
      <c r="T223" s="19"/>
      <c r="U223" s="20"/>
      <c r="V223" s="8" t="s">
        <v>222</v>
      </c>
      <c r="W223" s="7">
        <v>810504.41</v>
      </c>
      <c r="X223" s="18">
        <v>6.7889185118751184E-3</v>
      </c>
      <c r="Y223" s="9">
        <v>7</v>
      </c>
      <c r="Z223" s="18">
        <v>6.2949640287769783E-3</v>
      </c>
      <c r="AA223" s="19"/>
      <c r="AB223" s="20"/>
    </row>
    <row r="224" spans="1:28" ht="17.5" x14ac:dyDescent="0.35">
      <c r="A224" s="8" t="s">
        <v>223</v>
      </c>
      <c r="B224" s="7">
        <v>3486244.88</v>
      </c>
      <c r="C224" s="18">
        <v>2.7857744520297673E-2</v>
      </c>
      <c r="D224" s="9">
        <v>28</v>
      </c>
      <c r="E224" s="18">
        <v>2.4390243902439025E-2</v>
      </c>
      <c r="F224" s="19"/>
      <c r="G224" s="20"/>
      <c r="H224" s="8" t="s">
        <v>223</v>
      </c>
      <c r="I224" s="7">
        <v>3487505.15</v>
      </c>
      <c r="J224" s="18">
        <v>2.8373631279252243E-2</v>
      </c>
      <c r="K224" s="9">
        <v>28</v>
      </c>
      <c r="L224" s="18">
        <v>2.4626209322779244E-2</v>
      </c>
      <c r="M224" s="19"/>
      <c r="N224" s="20"/>
      <c r="O224" s="8" t="s">
        <v>223</v>
      </c>
      <c r="P224" s="7">
        <v>3486277.3299999996</v>
      </c>
      <c r="Q224" s="18">
        <v>2.8803014528710841E-2</v>
      </c>
      <c r="R224" s="9">
        <v>28</v>
      </c>
      <c r="S224" s="18">
        <v>2.4933214603739984E-2</v>
      </c>
      <c r="T224" s="19"/>
      <c r="U224" s="20"/>
      <c r="V224" s="8" t="s">
        <v>223</v>
      </c>
      <c r="W224" s="7">
        <v>3180915.12</v>
      </c>
      <c r="X224" s="18">
        <v>2.6643869270090045E-2</v>
      </c>
      <c r="Y224" s="9">
        <v>26</v>
      </c>
      <c r="Z224" s="18">
        <v>2.3381294964028777E-2</v>
      </c>
      <c r="AA224" s="19"/>
      <c r="AB224" s="20"/>
    </row>
    <row r="225" spans="1:28" ht="17.5" x14ac:dyDescent="0.35">
      <c r="A225" s="8" t="s">
        <v>224</v>
      </c>
      <c r="B225" s="7">
        <v>735258.92</v>
      </c>
      <c r="C225" s="18">
        <v>5.875277226546973E-3</v>
      </c>
      <c r="D225" s="9">
        <v>7</v>
      </c>
      <c r="E225" s="18">
        <v>6.0975609756097563E-3</v>
      </c>
      <c r="F225" s="2"/>
      <c r="G225" s="20"/>
      <c r="H225" s="8" t="s">
        <v>224</v>
      </c>
      <c r="I225" s="7">
        <v>735258.92</v>
      </c>
      <c r="J225" s="18">
        <v>5.9819167552659308E-3</v>
      </c>
      <c r="K225" s="9">
        <v>7</v>
      </c>
      <c r="L225" s="18">
        <v>6.156552330694811E-3</v>
      </c>
      <c r="M225" s="2"/>
      <c r="N225" s="20"/>
      <c r="O225" s="8" t="s">
        <v>224</v>
      </c>
      <c r="P225" s="7">
        <v>608749.23</v>
      </c>
      <c r="Q225" s="18">
        <v>5.0293798388183703E-3</v>
      </c>
      <c r="R225" s="9">
        <v>6</v>
      </c>
      <c r="S225" s="18">
        <v>5.3428317008014248E-3</v>
      </c>
      <c r="T225" s="2"/>
      <c r="U225" s="20"/>
      <c r="V225" s="8" t="s">
        <v>224</v>
      </c>
      <c r="W225" s="7">
        <v>608849.23</v>
      </c>
      <c r="X225" s="18">
        <v>5.0998214907774665E-3</v>
      </c>
      <c r="Y225" s="9">
        <v>6</v>
      </c>
      <c r="Z225" s="18">
        <v>5.3956834532374104E-3</v>
      </c>
      <c r="AA225" s="2"/>
      <c r="AB225" s="20"/>
    </row>
    <row r="226" spans="1:28" ht="17.5" x14ac:dyDescent="0.35">
      <c r="A226" s="8" t="s">
        <v>101</v>
      </c>
      <c r="B226" s="7">
        <v>3856648.47</v>
      </c>
      <c r="C226" s="18">
        <v>3.0817550539323241E-2</v>
      </c>
      <c r="D226" s="9">
        <v>35</v>
      </c>
      <c r="E226" s="18">
        <v>3.048780487804878E-2</v>
      </c>
      <c r="F226" s="2"/>
      <c r="G226" s="20"/>
      <c r="H226" s="8" t="s">
        <v>101</v>
      </c>
      <c r="I226" s="7">
        <v>210508.13</v>
      </c>
      <c r="J226" s="18">
        <v>1.7126512521149677E-3</v>
      </c>
      <c r="K226" s="9">
        <v>2</v>
      </c>
      <c r="L226" s="18">
        <v>1.7590149516270889E-3</v>
      </c>
      <c r="M226" s="2"/>
      <c r="N226" s="20"/>
      <c r="O226" s="8" t="s">
        <v>101</v>
      </c>
      <c r="P226" s="7">
        <v>210508.13</v>
      </c>
      <c r="Q226" s="18">
        <v>1.7391814112509951E-3</v>
      </c>
      <c r="R226" s="9">
        <v>2</v>
      </c>
      <c r="S226" s="18">
        <v>1.7809439002671415E-3</v>
      </c>
      <c r="T226" s="2"/>
      <c r="U226" s="20"/>
      <c r="V226" s="8" t="s">
        <v>101</v>
      </c>
      <c r="W226" s="7">
        <v>210508.13</v>
      </c>
      <c r="X226" s="18">
        <v>1.7632507892920827E-3</v>
      </c>
      <c r="Y226" s="9">
        <v>2</v>
      </c>
      <c r="Z226" s="18">
        <v>1.7985611510791368E-3</v>
      </c>
      <c r="AA226" s="2"/>
      <c r="AB226" s="20"/>
    </row>
    <row r="227" spans="1:28" ht="17.5" x14ac:dyDescent="0.35">
      <c r="A227" s="8" t="s">
        <v>102</v>
      </c>
      <c r="B227" s="7">
        <v>13339005.270000003</v>
      </c>
      <c r="C227" s="18">
        <v>0.10658878356432736</v>
      </c>
      <c r="D227" s="9">
        <v>117</v>
      </c>
      <c r="E227" s="18">
        <v>0.1019163763066202</v>
      </c>
      <c r="F227" s="2"/>
      <c r="G227" s="20"/>
      <c r="H227" s="8" t="s">
        <v>102</v>
      </c>
      <c r="I227" s="7">
        <v>10856027.339999998</v>
      </c>
      <c r="J227" s="18">
        <v>8.832242639201307E-2</v>
      </c>
      <c r="K227" s="9">
        <v>97</v>
      </c>
      <c r="L227" s="18">
        <v>8.5312225153913804E-2</v>
      </c>
      <c r="M227" s="2"/>
      <c r="N227" s="20"/>
      <c r="O227" s="8" t="s">
        <v>102</v>
      </c>
      <c r="P227" s="7">
        <v>1151905.3799999999</v>
      </c>
      <c r="Q227" s="18">
        <v>9.5168411045027743E-3</v>
      </c>
      <c r="R227" s="9">
        <v>16</v>
      </c>
      <c r="S227" s="18">
        <v>1.4247551202137132E-2</v>
      </c>
      <c r="T227" s="2"/>
      <c r="U227" s="20"/>
      <c r="V227" s="8" t="s">
        <v>102</v>
      </c>
      <c r="W227" s="7">
        <v>1150766.9999999998</v>
      </c>
      <c r="X227" s="18">
        <v>9.6390140420765779E-3</v>
      </c>
      <c r="Y227" s="9">
        <v>16</v>
      </c>
      <c r="Z227" s="18">
        <v>1.4388489208633094E-2</v>
      </c>
      <c r="AA227" s="2"/>
      <c r="AB227" s="20"/>
    </row>
    <row r="228" spans="1:28" ht="17.5" x14ac:dyDescent="0.35">
      <c r="A228" s="8" t="s">
        <v>103</v>
      </c>
      <c r="B228" s="7">
        <v>1616790.95</v>
      </c>
      <c r="C228" s="18">
        <v>1.2919387701712269E-2</v>
      </c>
      <c r="D228" s="9">
        <v>18</v>
      </c>
      <c r="E228" s="18">
        <v>1.5679442508710801E-2</v>
      </c>
      <c r="F228" s="2"/>
      <c r="G228" s="20"/>
      <c r="H228" s="8" t="s">
        <v>103</v>
      </c>
      <c r="I228" s="7">
        <v>595333.81999999995</v>
      </c>
      <c r="J228" s="18">
        <v>4.8435146530891073E-3</v>
      </c>
      <c r="K228" s="9">
        <v>6</v>
      </c>
      <c r="L228" s="18">
        <v>5.2770448548812663E-3</v>
      </c>
      <c r="M228" s="2"/>
      <c r="N228" s="20"/>
      <c r="O228" s="8" t="s">
        <v>103</v>
      </c>
      <c r="P228" s="7">
        <v>596641.49</v>
      </c>
      <c r="Q228" s="18">
        <v>4.9293478051849896E-3</v>
      </c>
      <c r="R228" s="9">
        <v>6</v>
      </c>
      <c r="S228" s="18">
        <v>5.3428317008014248E-3</v>
      </c>
      <c r="T228" s="2"/>
      <c r="U228" s="20"/>
      <c r="V228" s="8" t="s">
        <v>103</v>
      </c>
      <c r="W228" s="7">
        <v>598927.05999999994</v>
      </c>
      <c r="X228" s="18">
        <v>5.0167117596521642E-3</v>
      </c>
      <c r="Y228" s="9">
        <v>6</v>
      </c>
      <c r="Z228" s="18">
        <v>5.3956834532374104E-3</v>
      </c>
      <c r="AA228" s="2"/>
      <c r="AB228" s="20"/>
    </row>
    <row r="229" spans="1:28" ht="17.5" x14ac:dyDescent="0.35">
      <c r="A229" s="8" t="s">
        <v>104</v>
      </c>
      <c r="B229" s="7">
        <v>664933.54</v>
      </c>
      <c r="C229" s="18">
        <v>5.3133240256769158E-3</v>
      </c>
      <c r="D229" s="9">
        <v>7</v>
      </c>
      <c r="E229" s="18">
        <v>6.0975609756097563E-3</v>
      </c>
      <c r="F229" s="2"/>
      <c r="G229" s="20"/>
      <c r="H229" s="8" t="s">
        <v>104</v>
      </c>
      <c r="I229" s="7">
        <v>671940.36</v>
      </c>
      <c r="J229" s="18">
        <v>5.4667698530245935E-3</v>
      </c>
      <c r="K229" s="9">
        <v>7</v>
      </c>
      <c r="L229" s="18">
        <v>6.156552330694811E-3</v>
      </c>
      <c r="M229" s="2"/>
      <c r="N229" s="20"/>
      <c r="O229" s="8" t="s">
        <v>104</v>
      </c>
      <c r="P229" s="7">
        <v>586700.73</v>
      </c>
      <c r="Q229" s="18">
        <v>4.8472189819148024E-3</v>
      </c>
      <c r="R229" s="9">
        <v>7</v>
      </c>
      <c r="S229" s="18">
        <v>6.2333036509349959E-3</v>
      </c>
      <c r="T229" s="2"/>
      <c r="U229" s="20"/>
      <c r="V229" s="8" t="s">
        <v>104</v>
      </c>
      <c r="W229" s="7">
        <v>394509.2</v>
      </c>
      <c r="X229" s="18">
        <v>3.3044740755760272E-3</v>
      </c>
      <c r="Y229" s="9">
        <v>5</v>
      </c>
      <c r="Z229" s="18">
        <v>4.4964028776978415E-3</v>
      </c>
      <c r="AA229" s="2"/>
      <c r="AB229" s="20"/>
    </row>
    <row r="230" spans="1:28" ht="17.5" x14ac:dyDescent="0.35">
      <c r="A230" s="8" t="s">
        <v>105</v>
      </c>
      <c r="B230" s="7">
        <v>0</v>
      </c>
      <c r="C230" s="18">
        <v>0</v>
      </c>
      <c r="D230" s="9">
        <v>0</v>
      </c>
      <c r="E230" s="18">
        <v>0</v>
      </c>
      <c r="F230" s="2"/>
      <c r="G230" s="20"/>
      <c r="H230" s="8" t="s">
        <v>105</v>
      </c>
      <c r="I230" s="7">
        <v>0</v>
      </c>
      <c r="J230" s="18">
        <v>0</v>
      </c>
      <c r="K230" s="9">
        <v>0</v>
      </c>
      <c r="L230" s="18">
        <v>0</v>
      </c>
      <c r="M230" s="2"/>
      <c r="N230" s="20"/>
      <c r="O230" s="8" t="s">
        <v>105</v>
      </c>
      <c r="P230" s="7">
        <v>0</v>
      </c>
      <c r="Q230" s="18">
        <v>0</v>
      </c>
      <c r="R230" s="9">
        <v>0</v>
      </c>
      <c r="S230" s="18">
        <v>0</v>
      </c>
      <c r="T230" s="2"/>
      <c r="U230" s="20"/>
      <c r="V230" s="8" t="s">
        <v>105</v>
      </c>
      <c r="W230" s="7">
        <v>0</v>
      </c>
      <c r="X230" s="18">
        <v>0</v>
      </c>
      <c r="Y230" s="9">
        <v>0</v>
      </c>
      <c r="Z230" s="18">
        <v>0</v>
      </c>
      <c r="AA230" s="2"/>
      <c r="AB230" s="20"/>
    </row>
    <row r="231" spans="1:28" ht="17.5" x14ac:dyDescent="0.35">
      <c r="A231" s="8" t="s">
        <v>106</v>
      </c>
      <c r="B231" s="7">
        <v>157316.04999999999</v>
      </c>
      <c r="C231" s="18">
        <v>1.2570747267307211E-3</v>
      </c>
      <c r="D231" s="9">
        <v>3</v>
      </c>
      <c r="E231" s="18">
        <v>2.6132404181184671E-3</v>
      </c>
      <c r="F231" s="2"/>
      <c r="G231" s="20"/>
      <c r="H231" s="8" t="s">
        <v>106</v>
      </c>
      <c r="I231" s="7">
        <v>155722.23000000001</v>
      </c>
      <c r="J231" s="18">
        <v>1.2669243330014615E-3</v>
      </c>
      <c r="K231" s="9">
        <v>3</v>
      </c>
      <c r="L231" s="18">
        <v>2.6385224274406332E-3</v>
      </c>
      <c r="M231" s="2"/>
      <c r="N231" s="20"/>
      <c r="O231" s="8" t="s">
        <v>106</v>
      </c>
      <c r="P231" s="7">
        <v>154669.03</v>
      </c>
      <c r="Q231" s="18">
        <v>1.2778485176426321E-3</v>
      </c>
      <c r="R231" s="9">
        <v>3</v>
      </c>
      <c r="S231" s="18">
        <v>2.6714158504007124E-3</v>
      </c>
      <c r="T231" s="2"/>
      <c r="U231" s="20"/>
      <c r="V231" s="8" t="s">
        <v>106</v>
      </c>
      <c r="W231" s="7">
        <v>153594.85</v>
      </c>
      <c r="X231" s="18">
        <v>1.286535776521786E-3</v>
      </c>
      <c r="Y231" s="9">
        <v>3</v>
      </c>
      <c r="Z231" s="18">
        <v>2.6978417266187052E-3</v>
      </c>
      <c r="AA231" s="2"/>
      <c r="AB231" s="20"/>
    </row>
    <row r="232" spans="1:28" ht="17.5" x14ac:dyDescent="0.35">
      <c r="A232" s="8"/>
      <c r="B232" s="7"/>
      <c r="C232" s="21"/>
      <c r="D232" s="9"/>
      <c r="E232" s="21"/>
      <c r="F232" s="2"/>
      <c r="G232" s="2"/>
      <c r="H232" s="8"/>
      <c r="I232" s="7"/>
      <c r="J232" s="21"/>
      <c r="K232" s="9"/>
      <c r="L232" s="21"/>
      <c r="M232" s="2"/>
      <c r="N232" s="2"/>
      <c r="O232" s="8"/>
      <c r="P232" s="7"/>
      <c r="Q232" s="21"/>
      <c r="R232" s="9"/>
      <c r="S232" s="21"/>
      <c r="T232" s="2"/>
      <c r="U232" s="2"/>
      <c r="V232" s="8"/>
      <c r="W232" s="7"/>
      <c r="X232" s="21"/>
      <c r="Y232" s="9"/>
      <c r="Z232" s="21"/>
      <c r="AA232" s="2"/>
      <c r="AB232" s="2"/>
    </row>
    <row r="233" spans="1:28" ht="18.5" thickBot="1" x14ac:dyDescent="0.45">
      <c r="A233" s="22"/>
      <c r="B233" s="23">
        <v>125144549.20999999</v>
      </c>
      <c r="C233" s="24"/>
      <c r="D233" s="25">
        <v>1148</v>
      </c>
      <c r="E233" s="24"/>
      <c r="F233" s="2"/>
      <c r="G233" s="2"/>
      <c r="H233" s="22"/>
      <c r="I233" s="23">
        <v>122913599.44999994</v>
      </c>
      <c r="J233" s="24"/>
      <c r="K233" s="25">
        <v>1137</v>
      </c>
      <c r="L233" s="24"/>
      <c r="M233" s="2"/>
      <c r="N233" s="2"/>
      <c r="O233" s="22"/>
      <c r="P233" s="23">
        <v>121038626.92999995</v>
      </c>
      <c r="Q233" s="24"/>
      <c r="R233" s="25">
        <v>1123</v>
      </c>
      <c r="S233" s="24"/>
      <c r="T233" s="2"/>
      <c r="U233" s="2"/>
      <c r="V233" s="22"/>
      <c r="W233" s="23">
        <v>119386380.69999996</v>
      </c>
      <c r="X233" s="24"/>
      <c r="Y233" s="25">
        <v>1112</v>
      </c>
      <c r="Z233" s="24"/>
      <c r="AA233" s="2"/>
      <c r="AB233" s="2"/>
    </row>
    <row r="234" spans="1:28" ht="18" thickTop="1" x14ac:dyDescent="0.35">
      <c r="A234" s="8"/>
      <c r="B234" s="7"/>
      <c r="C234" s="21"/>
      <c r="D234" s="9"/>
      <c r="E234" s="21"/>
      <c r="F234" s="2"/>
      <c r="G234" s="2"/>
      <c r="H234" s="8"/>
      <c r="I234" s="7"/>
      <c r="J234" s="21"/>
      <c r="K234" s="9"/>
      <c r="L234" s="21"/>
      <c r="M234" s="2"/>
      <c r="N234" s="2"/>
      <c r="O234" s="8"/>
      <c r="P234" s="7"/>
      <c r="Q234" s="21"/>
      <c r="R234" s="9"/>
      <c r="S234" s="21"/>
      <c r="T234" s="2"/>
      <c r="U234" s="2"/>
      <c r="V234" s="8"/>
      <c r="W234" s="7"/>
      <c r="X234" s="21"/>
      <c r="Y234" s="9"/>
      <c r="Z234" s="21"/>
      <c r="AA234" s="2"/>
      <c r="AB234" s="2"/>
    </row>
    <row r="235" spans="1:28" ht="18" x14ac:dyDescent="0.4">
      <c r="A235" s="22" t="s">
        <v>86</v>
      </c>
      <c r="B235" s="7"/>
      <c r="C235" s="8"/>
      <c r="D235" s="36">
        <v>2.9223263595855156E-2</v>
      </c>
      <c r="E235" s="8"/>
      <c r="F235" s="37"/>
      <c r="G235" s="2"/>
      <c r="H235" s="22" t="s">
        <v>86</v>
      </c>
      <c r="I235" s="7"/>
      <c r="J235" s="8"/>
      <c r="K235" s="36">
        <v>2.8246863795221837E-2</v>
      </c>
      <c r="L235" s="8"/>
      <c r="M235" s="37"/>
      <c r="N235" s="2"/>
      <c r="O235" s="22" t="s">
        <v>86</v>
      </c>
      <c r="P235" s="7"/>
      <c r="Q235" s="8"/>
      <c r="R235" s="36">
        <v>2.6239935155123621E-2</v>
      </c>
      <c r="S235" s="8"/>
      <c r="T235" s="37"/>
      <c r="U235" s="2"/>
      <c r="V235" s="22" t="s">
        <v>86</v>
      </c>
      <c r="W235" s="7"/>
      <c r="X235" s="8"/>
      <c r="Y235" s="36">
        <v>2.6240517799588532E-2</v>
      </c>
      <c r="Z235" s="8"/>
      <c r="AA235" s="37"/>
      <c r="AB235" s="2"/>
    </row>
    <row r="236" spans="1:28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  <c r="AA236" s="2"/>
      <c r="AB236" s="2"/>
    </row>
    <row r="237" spans="1:28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  <c r="AA237" s="2"/>
      <c r="AB237" s="2"/>
    </row>
    <row r="238" spans="1:28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  <c r="AA238" s="2"/>
      <c r="AB238" s="2"/>
    </row>
    <row r="239" spans="1:28" ht="17.5" x14ac:dyDescent="0.35">
      <c r="A239" s="6" t="s">
        <v>137</v>
      </c>
      <c r="B239" s="7"/>
      <c r="C239" s="8"/>
      <c r="D239" s="9"/>
      <c r="E239" s="8"/>
      <c r="F239" s="2"/>
      <c r="G239" s="2"/>
      <c r="H239" s="6" t="s">
        <v>137</v>
      </c>
      <c r="I239" s="7"/>
      <c r="J239" s="8"/>
      <c r="K239" s="9"/>
      <c r="L239" s="8"/>
      <c r="M239" s="2"/>
      <c r="N239" s="2"/>
      <c r="O239" s="6" t="s">
        <v>137</v>
      </c>
      <c r="P239" s="7"/>
      <c r="Q239" s="8"/>
      <c r="R239" s="9"/>
      <c r="S239" s="8"/>
      <c r="T239" s="2"/>
      <c r="U239" s="2"/>
      <c r="V239" s="6" t="s">
        <v>137</v>
      </c>
      <c r="W239" s="7"/>
      <c r="X239" s="8"/>
      <c r="Y239" s="9"/>
      <c r="Z239" s="8"/>
      <c r="AA239" s="2"/>
      <c r="AB239" s="2"/>
    </row>
    <row r="240" spans="1:28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  <c r="AA240" s="2"/>
      <c r="AB240" s="2"/>
    </row>
    <row r="241" spans="1:28" ht="36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  <c r="AA241" s="2"/>
      <c r="AB241" s="2"/>
    </row>
    <row r="242" spans="1:28" ht="17.5" x14ac:dyDescent="0.35">
      <c r="A242" s="10"/>
      <c r="B242" s="11"/>
      <c r="C242" s="10"/>
      <c r="D242" s="12"/>
      <c r="E242" s="10"/>
      <c r="F242" s="2"/>
      <c r="G242" s="2"/>
      <c r="H242" s="10"/>
      <c r="I242" s="11"/>
      <c r="J242" s="10"/>
      <c r="K242" s="12"/>
      <c r="L242" s="10"/>
      <c r="M242" s="2"/>
      <c r="N242" s="2"/>
      <c r="O242" s="10"/>
      <c r="P242" s="11"/>
      <c r="Q242" s="10"/>
      <c r="R242" s="12"/>
      <c r="S242" s="10"/>
      <c r="T242" s="2"/>
      <c r="U242" s="2"/>
      <c r="V242" s="10"/>
      <c r="W242" s="11"/>
      <c r="X242" s="10"/>
      <c r="Y242" s="12"/>
      <c r="Z242" s="10"/>
      <c r="AA242" s="2"/>
      <c r="AB242" s="2"/>
    </row>
    <row r="243" spans="1:28" ht="17.5" x14ac:dyDescent="0.35">
      <c r="A243" s="8" t="s">
        <v>16</v>
      </c>
      <c r="B243" s="7">
        <v>121232689.66999994</v>
      </c>
      <c r="C243" s="18">
        <v>0.98636074817508235</v>
      </c>
      <c r="D243" s="9">
        <v>1120</v>
      </c>
      <c r="E243" s="18">
        <v>0.99202834366696191</v>
      </c>
      <c r="F243" s="19"/>
      <c r="G243" s="20"/>
      <c r="H243" s="8" t="s">
        <v>16</v>
      </c>
      <c r="I243" s="7">
        <v>117997079.05999994</v>
      </c>
      <c r="J243" s="18">
        <v>0.99485226230293278</v>
      </c>
      <c r="K243" s="9">
        <v>1110</v>
      </c>
      <c r="L243" s="18">
        <v>0.9946236559139785</v>
      </c>
      <c r="M243" s="19"/>
      <c r="N243" s="20"/>
      <c r="O243" s="8" t="s">
        <v>16</v>
      </c>
      <c r="P243" s="7">
        <v>116294643.81999995</v>
      </c>
      <c r="Q243" s="18">
        <v>0.99631469608569745</v>
      </c>
      <c r="R243" s="9">
        <v>1098</v>
      </c>
      <c r="S243" s="18">
        <v>0.99637023593466423</v>
      </c>
      <c r="T243" s="19"/>
      <c r="U243" s="20"/>
      <c r="V243" s="8" t="s">
        <v>16</v>
      </c>
      <c r="W243" s="7">
        <v>115389530.81999996</v>
      </c>
      <c r="X243" s="18">
        <v>0.99681653660820269</v>
      </c>
      <c r="Y243" s="9">
        <v>1094</v>
      </c>
      <c r="Z243" s="18">
        <v>0.99635701275045541</v>
      </c>
      <c r="AA243" s="19"/>
      <c r="AB243" s="20"/>
    </row>
    <row r="244" spans="1:28" ht="17.5" x14ac:dyDescent="0.35">
      <c r="A244" s="8" t="s">
        <v>17</v>
      </c>
      <c r="B244" s="7">
        <v>1208609.29</v>
      </c>
      <c r="C244" s="18">
        <v>9.8333606783843914E-3</v>
      </c>
      <c r="D244" s="9">
        <v>5</v>
      </c>
      <c r="E244" s="18">
        <v>4.4286979627989375E-3</v>
      </c>
      <c r="F244" s="19"/>
      <c r="G244" s="20"/>
      <c r="H244" s="8" t="s">
        <v>17</v>
      </c>
      <c r="I244" s="7">
        <v>42999.839999999997</v>
      </c>
      <c r="J244" s="18">
        <v>3.6253853437263347E-4</v>
      </c>
      <c r="K244" s="9">
        <v>1</v>
      </c>
      <c r="L244" s="18">
        <v>8.960573476702509E-4</v>
      </c>
      <c r="M244" s="19"/>
      <c r="N244" s="20"/>
      <c r="O244" s="8" t="s">
        <v>17</v>
      </c>
      <c r="P244" s="7">
        <v>216514.66</v>
      </c>
      <c r="Q244" s="18">
        <v>1.8549155024704578E-3</v>
      </c>
      <c r="R244" s="9">
        <v>2</v>
      </c>
      <c r="S244" s="18">
        <v>1.8148820326678765E-3</v>
      </c>
      <c r="T244" s="19"/>
      <c r="U244" s="20"/>
      <c r="V244" s="8" t="s">
        <v>17</v>
      </c>
      <c r="W244" s="7">
        <v>42044.44</v>
      </c>
      <c r="X244" s="18">
        <v>3.6320966700011234E-4</v>
      </c>
      <c r="Y244" s="9">
        <v>1</v>
      </c>
      <c r="Z244" s="18">
        <v>9.1074681238615665E-4</v>
      </c>
      <c r="AA244" s="19"/>
      <c r="AB244" s="20"/>
    </row>
    <row r="245" spans="1:28" ht="17.5" x14ac:dyDescent="0.35">
      <c r="A245" s="8" t="s">
        <v>18</v>
      </c>
      <c r="B245" s="7">
        <v>295172.86</v>
      </c>
      <c r="C245" s="18">
        <v>2.4015545957372718E-3</v>
      </c>
      <c r="D245" s="9">
        <v>2</v>
      </c>
      <c r="E245" s="18">
        <v>1.7714791851195749E-3</v>
      </c>
      <c r="F245" s="19"/>
      <c r="G245" s="20"/>
      <c r="H245" s="8" t="s">
        <v>18</v>
      </c>
      <c r="I245" s="7">
        <v>96341.39</v>
      </c>
      <c r="J245" s="18">
        <v>8.1226968123654158E-4</v>
      </c>
      <c r="K245" s="9">
        <v>1</v>
      </c>
      <c r="L245" s="18">
        <v>8.960573476702509E-4</v>
      </c>
      <c r="M245" s="19"/>
      <c r="N245" s="20"/>
      <c r="O245" s="8" t="s">
        <v>18</v>
      </c>
      <c r="P245" s="7">
        <v>179488.39</v>
      </c>
      <c r="Q245" s="18">
        <v>1.5377055628679531E-3</v>
      </c>
      <c r="R245" s="9">
        <v>1</v>
      </c>
      <c r="S245" s="18">
        <v>9.0744101633393826E-4</v>
      </c>
      <c r="T245" s="19"/>
      <c r="U245" s="20"/>
      <c r="V245" s="8" t="s">
        <v>18</v>
      </c>
      <c r="W245" s="7">
        <v>179575.42</v>
      </c>
      <c r="X245" s="18">
        <v>1.5512997318933327E-3</v>
      </c>
      <c r="Y245" s="9">
        <v>1</v>
      </c>
      <c r="Z245" s="18">
        <v>9.1074681238615665E-4</v>
      </c>
      <c r="AA245" s="19"/>
      <c r="AB245" s="20"/>
    </row>
    <row r="246" spans="1:28" ht="17.5" x14ac:dyDescent="0.35">
      <c r="A246" s="8" t="s">
        <v>19</v>
      </c>
      <c r="B246" s="7">
        <v>0</v>
      </c>
      <c r="C246" s="18">
        <v>0</v>
      </c>
      <c r="D246" s="9">
        <v>0</v>
      </c>
      <c r="E246" s="18">
        <v>0</v>
      </c>
      <c r="F246" s="19"/>
      <c r="G246" s="20"/>
      <c r="H246" s="8" t="s">
        <v>19</v>
      </c>
      <c r="I246" s="7">
        <v>261202</v>
      </c>
      <c r="J246" s="18">
        <v>2.202235874719548E-3</v>
      </c>
      <c r="K246" s="9">
        <v>1</v>
      </c>
      <c r="L246" s="18">
        <v>8.960573476702509E-4</v>
      </c>
      <c r="M246" s="19"/>
      <c r="N246" s="20"/>
      <c r="O246" s="8" t="s">
        <v>19</v>
      </c>
      <c r="P246" s="7">
        <v>0</v>
      </c>
      <c r="Q246" s="18">
        <v>0</v>
      </c>
      <c r="R246" s="9">
        <v>0</v>
      </c>
      <c r="S246" s="18">
        <v>0</v>
      </c>
      <c r="T246" s="19"/>
      <c r="U246" s="20"/>
      <c r="V246" s="8" t="s">
        <v>19</v>
      </c>
      <c r="W246" s="7">
        <v>112284.65</v>
      </c>
      <c r="X246" s="18">
        <v>9.6999437584908152E-4</v>
      </c>
      <c r="Y246" s="9">
        <v>1</v>
      </c>
      <c r="Z246" s="18">
        <v>9.1074681238615665E-4</v>
      </c>
      <c r="AA246" s="19"/>
      <c r="AB246" s="20"/>
    </row>
    <row r="247" spans="1:28" ht="17.5" x14ac:dyDescent="0.35">
      <c r="A247" s="8" t="s">
        <v>20</v>
      </c>
      <c r="B247" s="7">
        <v>0</v>
      </c>
      <c r="C247" s="18">
        <v>0</v>
      </c>
      <c r="D247" s="9">
        <v>0</v>
      </c>
      <c r="E247" s="18">
        <v>0</v>
      </c>
      <c r="F247" s="19"/>
      <c r="G247" s="20"/>
      <c r="H247" s="8" t="s">
        <v>20</v>
      </c>
      <c r="I247" s="7">
        <v>33823.58</v>
      </c>
      <c r="J247" s="18">
        <v>2.8517201739437911E-4</v>
      </c>
      <c r="K247" s="9">
        <v>1</v>
      </c>
      <c r="L247" s="18">
        <v>8.960573476702509E-4</v>
      </c>
      <c r="M247" s="19"/>
      <c r="N247" s="20"/>
      <c r="O247" s="8" t="s">
        <v>20</v>
      </c>
      <c r="P247" s="7">
        <v>0</v>
      </c>
      <c r="Q247" s="18">
        <v>0</v>
      </c>
      <c r="R247" s="9">
        <v>0</v>
      </c>
      <c r="S247" s="18">
        <v>0</v>
      </c>
      <c r="T247" s="19"/>
      <c r="U247" s="20"/>
      <c r="V247" s="8" t="s">
        <v>20</v>
      </c>
      <c r="W247" s="7">
        <v>0</v>
      </c>
      <c r="X247" s="18">
        <v>0</v>
      </c>
      <c r="Y247" s="9">
        <v>0</v>
      </c>
      <c r="Z247" s="18">
        <v>0</v>
      </c>
      <c r="AA247" s="19"/>
      <c r="AB247" s="20"/>
    </row>
    <row r="248" spans="1:28" ht="17.5" x14ac:dyDescent="0.35">
      <c r="A248" s="8" t="s">
        <v>21</v>
      </c>
      <c r="B248" s="7">
        <v>0</v>
      </c>
      <c r="C248" s="18">
        <v>0</v>
      </c>
      <c r="D248" s="9">
        <v>0</v>
      </c>
      <c r="E248" s="18">
        <v>0</v>
      </c>
      <c r="F248" s="19"/>
      <c r="G248" s="20"/>
      <c r="H248" s="8" t="s">
        <v>21</v>
      </c>
      <c r="I248" s="7">
        <v>0</v>
      </c>
      <c r="J248" s="18">
        <v>0</v>
      </c>
      <c r="K248" s="9">
        <v>0</v>
      </c>
      <c r="L248" s="18">
        <v>0</v>
      </c>
      <c r="M248" s="19"/>
      <c r="N248" s="20"/>
      <c r="O248" s="8" t="s">
        <v>21</v>
      </c>
      <c r="P248" s="7">
        <v>34163.35</v>
      </c>
      <c r="Q248" s="18">
        <v>2.9268284896424152E-4</v>
      </c>
      <c r="R248" s="9">
        <v>1</v>
      </c>
      <c r="S248" s="18">
        <v>9.0744101633393826E-4</v>
      </c>
      <c r="T248" s="19"/>
      <c r="U248" s="20"/>
      <c r="V248" s="8" t="s">
        <v>21</v>
      </c>
      <c r="W248" s="7">
        <v>0</v>
      </c>
      <c r="X248" s="18">
        <v>0</v>
      </c>
      <c r="Y248" s="9">
        <v>0</v>
      </c>
      <c r="Z248" s="18">
        <v>0</v>
      </c>
      <c r="AA248" s="19"/>
      <c r="AB248" s="20"/>
    </row>
    <row r="249" spans="1:28" ht="17.5" x14ac:dyDescent="0.35">
      <c r="A249" s="8" t="s">
        <v>139</v>
      </c>
      <c r="B249" s="7">
        <v>67014.39</v>
      </c>
      <c r="C249" s="18">
        <v>5.4523548094845124E-4</v>
      </c>
      <c r="D249" s="9">
        <v>1</v>
      </c>
      <c r="E249" s="18">
        <v>8.8573959255978745E-4</v>
      </c>
      <c r="F249" s="19"/>
      <c r="G249" s="20"/>
      <c r="H249" s="8" t="s">
        <v>139</v>
      </c>
      <c r="I249" s="7">
        <v>68515.58</v>
      </c>
      <c r="J249" s="18">
        <v>5.7766582282378078E-4</v>
      </c>
      <c r="K249" s="9">
        <v>1</v>
      </c>
      <c r="L249" s="18">
        <v>8.960573476702509E-4</v>
      </c>
      <c r="M249" s="19"/>
      <c r="N249" s="20"/>
      <c r="O249" s="8" t="s">
        <v>139</v>
      </c>
      <c r="P249" s="7">
        <v>0</v>
      </c>
      <c r="Q249" s="18">
        <v>0</v>
      </c>
      <c r="R249" s="9">
        <v>0</v>
      </c>
      <c r="S249" s="18">
        <v>0</v>
      </c>
      <c r="T249" s="19"/>
      <c r="U249" s="20"/>
      <c r="V249" s="8" t="s">
        <v>139</v>
      </c>
      <c r="W249" s="7">
        <v>34606.980000000003</v>
      </c>
      <c r="X249" s="18">
        <v>2.9895961705470563E-4</v>
      </c>
      <c r="Y249" s="9">
        <v>1</v>
      </c>
      <c r="Z249" s="18">
        <v>9.1074681238615665E-4</v>
      </c>
      <c r="AA249" s="19"/>
      <c r="AB249" s="20"/>
    </row>
    <row r="250" spans="1:28" ht="17.5" x14ac:dyDescent="0.35">
      <c r="A250" s="8" t="s">
        <v>140</v>
      </c>
      <c r="B250" s="7">
        <v>105591.32</v>
      </c>
      <c r="C250" s="18">
        <v>8.5910106984756298E-4</v>
      </c>
      <c r="D250" s="9">
        <v>1</v>
      </c>
      <c r="E250" s="18">
        <v>8.8573959255978745E-4</v>
      </c>
      <c r="F250" s="19"/>
      <c r="G250" s="20"/>
      <c r="H250" s="8" t="s">
        <v>140</v>
      </c>
      <c r="I250" s="7">
        <v>107678.63</v>
      </c>
      <c r="J250" s="18">
        <v>9.0785576652036579E-4</v>
      </c>
      <c r="K250" s="9">
        <v>1</v>
      </c>
      <c r="L250" s="18">
        <v>8.960573476702509E-4</v>
      </c>
      <c r="M250" s="19"/>
      <c r="N250" s="20"/>
      <c r="O250" s="8" t="s">
        <v>140</v>
      </c>
      <c r="P250" s="7">
        <v>0</v>
      </c>
      <c r="Q250" s="18">
        <v>0</v>
      </c>
      <c r="R250" s="9">
        <v>0</v>
      </c>
      <c r="S250" s="18">
        <v>0</v>
      </c>
      <c r="T250" s="19"/>
      <c r="U250" s="20"/>
      <c r="V250" s="8" t="s">
        <v>140</v>
      </c>
      <c r="W250" s="7">
        <v>0</v>
      </c>
      <c r="X250" s="18">
        <v>0</v>
      </c>
      <c r="Y250" s="9">
        <v>0</v>
      </c>
      <c r="Z250" s="18">
        <v>0</v>
      </c>
      <c r="AA250" s="19"/>
      <c r="AB250" s="20"/>
    </row>
    <row r="251" spans="1:28" ht="17.5" x14ac:dyDescent="0.35">
      <c r="A251" s="8"/>
      <c r="B251" s="7"/>
      <c r="C251" s="21"/>
      <c r="D251" s="9"/>
      <c r="E251" s="21"/>
      <c r="F251" s="2"/>
      <c r="G251" s="2"/>
      <c r="H251" s="8"/>
      <c r="I251" s="7"/>
      <c r="J251" s="21"/>
      <c r="K251" s="9"/>
      <c r="L251" s="21"/>
      <c r="M251" s="2"/>
      <c r="N251" s="2"/>
      <c r="O251" s="8"/>
      <c r="P251" s="7"/>
      <c r="Q251" s="21"/>
      <c r="R251" s="9"/>
      <c r="S251" s="21"/>
      <c r="T251" s="2"/>
      <c r="U251" s="2"/>
      <c r="V251" s="8"/>
      <c r="W251" s="7"/>
      <c r="X251" s="21"/>
      <c r="Y251" s="9"/>
      <c r="Z251" s="21"/>
      <c r="AA251" s="2"/>
      <c r="AB251" s="2"/>
    </row>
    <row r="252" spans="1:28" ht="18.5" thickBot="1" x14ac:dyDescent="0.45">
      <c r="A252" s="22"/>
      <c r="B252" s="23">
        <v>122909077.52999994</v>
      </c>
      <c r="C252" s="24"/>
      <c r="D252" s="25">
        <v>1129</v>
      </c>
      <c r="E252" s="24"/>
      <c r="F252" s="2"/>
      <c r="G252" s="2"/>
      <c r="H252" s="22"/>
      <c r="I252" s="23">
        <v>118607640.07999994</v>
      </c>
      <c r="J252" s="24"/>
      <c r="K252" s="25">
        <v>1116</v>
      </c>
      <c r="L252" s="24"/>
      <c r="M252" s="2"/>
      <c r="N252" s="2"/>
      <c r="O252" s="22"/>
      <c r="P252" s="23">
        <v>116724810.21999994</v>
      </c>
      <c r="Q252" s="24"/>
      <c r="R252" s="25">
        <v>1102</v>
      </c>
      <c r="S252" s="24"/>
      <c r="T252" s="2"/>
      <c r="U252" s="2"/>
      <c r="V252" s="22"/>
      <c r="W252" s="23">
        <v>115758042.30999997</v>
      </c>
      <c r="X252" s="24"/>
      <c r="Y252" s="25">
        <v>1098</v>
      </c>
      <c r="Z252" s="24"/>
      <c r="AA252" s="2"/>
      <c r="AB252" s="2"/>
    </row>
    <row r="253" spans="1:28" ht="18" thickTop="1" x14ac:dyDescent="0.35">
      <c r="A253" s="8"/>
      <c r="B253" s="7"/>
      <c r="C253" s="21"/>
      <c r="D253" s="9"/>
      <c r="E253" s="21"/>
      <c r="F253" s="2"/>
      <c r="G253" s="2"/>
      <c r="H253" s="8"/>
      <c r="I253" s="7"/>
      <c r="J253" s="21"/>
      <c r="K253" s="9"/>
      <c r="L253" s="21"/>
      <c r="M253" s="2"/>
      <c r="N253" s="2"/>
      <c r="O253" s="8"/>
      <c r="P253" s="7"/>
      <c r="Q253" s="21"/>
      <c r="R253" s="9"/>
      <c r="S253" s="21"/>
      <c r="T253" s="2"/>
      <c r="U253" s="2"/>
      <c r="V253" s="8"/>
      <c r="W253" s="7"/>
      <c r="X253" s="21"/>
      <c r="Y253" s="9"/>
      <c r="Z253" s="21"/>
      <c r="AA253" s="2"/>
      <c r="AB253" s="2"/>
    </row>
    <row r="254" spans="1:28" ht="18" x14ac:dyDescent="0.4">
      <c r="A254" s="22" t="s">
        <v>88</v>
      </c>
      <c r="B254" s="7"/>
      <c r="C254" s="8"/>
      <c r="D254" s="38">
        <v>1.6799191282825106</v>
      </c>
      <c r="E254" s="8"/>
      <c r="F254" s="19"/>
      <c r="G254" s="2"/>
      <c r="H254" s="22" t="s">
        <v>88</v>
      </c>
      <c r="I254" s="7"/>
      <c r="J254" s="8"/>
      <c r="K254" s="38">
        <v>2.4546554779639664</v>
      </c>
      <c r="L254" s="8"/>
      <c r="M254" s="19"/>
      <c r="N254" s="2"/>
      <c r="O254" s="22" t="s">
        <v>88</v>
      </c>
      <c r="P254" s="7"/>
      <c r="Q254" s="8"/>
      <c r="R254" s="38">
        <v>0.82711756747763898</v>
      </c>
      <c r="S254" s="8"/>
      <c r="T254" s="19"/>
      <c r="U254" s="2"/>
      <c r="V254" s="22" t="s">
        <v>88</v>
      </c>
      <c r="W254" s="7"/>
      <c r="X254" s="8"/>
      <c r="Y254" s="38">
        <v>1.2732087034108277</v>
      </c>
      <c r="Z254" s="8"/>
      <c r="AA254" s="19"/>
      <c r="AB254" s="2"/>
    </row>
    <row r="255" spans="1:28" ht="15.5" x14ac:dyDescent="0.35">
      <c r="A255" s="39"/>
      <c r="B255" s="40"/>
      <c r="C255" s="39"/>
      <c r="D255" s="41"/>
      <c r="E255" s="39"/>
      <c r="F255" s="2"/>
      <c r="G255" s="2"/>
      <c r="H255" s="39"/>
      <c r="I255" s="40"/>
      <c r="J255" s="39"/>
      <c r="K255" s="41"/>
      <c r="L255" s="39"/>
      <c r="M255" s="2"/>
      <c r="N255" s="2"/>
      <c r="O255" s="39"/>
      <c r="P255" s="40"/>
      <c r="Q255" s="39"/>
      <c r="R255" s="41"/>
      <c r="S255" s="39"/>
      <c r="T255" s="2"/>
      <c r="U255" s="2"/>
      <c r="V255" s="39"/>
      <c r="W255" s="40"/>
      <c r="X255" s="39"/>
      <c r="Y255" s="41"/>
      <c r="Z255" s="39"/>
      <c r="AA255" s="2"/>
      <c r="AB255" s="2"/>
    </row>
    <row r="256" spans="1:28" ht="15.5" x14ac:dyDescent="0.35">
      <c r="A256" s="39"/>
      <c r="B256" s="40"/>
      <c r="C256" s="39"/>
      <c r="D256" s="41"/>
      <c r="E256" s="39"/>
      <c r="F256" s="2"/>
      <c r="G256" s="2"/>
      <c r="H256" s="39"/>
      <c r="I256" s="40"/>
      <c r="J256" s="39"/>
      <c r="K256" s="41"/>
      <c r="L256" s="39"/>
      <c r="M256" s="2"/>
      <c r="N256" s="2"/>
      <c r="O256" s="39"/>
      <c r="P256" s="40"/>
      <c r="Q256" s="39"/>
      <c r="R256" s="41"/>
      <c r="S256" s="39"/>
      <c r="T256" s="2"/>
      <c r="U256" s="2"/>
      <c r="V256" s="39"/>
      <c r="W256" s="40"/>
      <c r="X256" s="39"/>
      <c r="Y256" s="41"/>
      <c r="Z256" s="39"/>
      <c r="AA256" s="2"/>
      <c r="AB256" s="2"/>
    </row>
    <row r="257" spans="1:28" ht="15.5" x14ac:dyDescent="0.35">
      <c r="A257" s="39"/>
      <c r="B257" s="40"/>
      <c r="C257" s="39"/>
      <c r="D257" s="41"/>
      <c r="E257" s="39"/>
      <c r="F257" s="2"/>
      <c r="G257" s="2"/>
      <c r="H257" s="39"/>
      <c r="I257" s="40"/>
      <c r="J257" s="39"/>
      <c r="K257" s="41"/>
      <c r="L257" s="39"/>
      <c r="M257" s="2"/>
      <c r="N257" s="2"/>
      <c r="O257" s="39"/>
      <c r="P257" s="40"/>
      <c r="Q257" s="39"/>
      <c r="R257" s="41"/>
      <c r="S257" s="39"/>
      <c r="T257" s="2"/>
      <c r="U257" s="2"/>
      <c r="V257" s="39"/>
      <c r="W257" s="40"/>
      <c r="X257" s="39"/>
      <c r="Y257" s="41"/>
      <c r="Z257" s="39"/>
      <c r="AA257" s="2"/>
      <c r="AB257" s="2"/>
    </row>
    <row r="258" spans="1:28" ht="17.5" x14ac:dyDescent="0.35">
      <c r="A258" s="6" t="s">
        <v>138</v>
      </c>
      <c r="B258" s="7"/>
      <c r="C258" s="8"/>
      <c r="D258" s="9"/>
      <c r="E258" s="8"/>
      <c r="F258" s="2"/>
      <c r="G258" s="2"/>
      <c r="H258" s="6" t="s">
        <v>138</v>
      </c>
      <c r="I258" s="7"/>
      <c r="J258" s="8"/>
      <c r="K258" s="9"/>
      <c r="L258" s="8"/>
      <c r="M258" s="2"/>
      <c r="N258" s="2"/>
      <c r="O258" s="6" t="s">
        <v>138</v>
      </c>
      <c r="P258" s="7"/>
      <c r="Q258" s="8"/>
      <c r="R258" s="9"/>
      <c r="S258" s="8"/>
      <c r="T258" s="2"/>
      <c r="U258" s="2"/>
      <c r="V258" s="6" t="s">
        <v>138</v>
      </c>
      <c r="W258" s="7"/>
      <c r="X258" s="8"/>
      <c r="Y258" s="9"/>
      <c r="Z258" s="8"/>
      <c r="AA258" s="2"/>
      <c r="AB258" s="2"/>
    </row>
    <row r="259" spans="1:28" ht="17.5" x14ac:dyDescent="0.35">
      <c r="A259" s="10"/>
      <c r="B259" s="11"/>
      <c r="C259" s="10"/>
      <c r="D259" s="12"/>
      <c r="E259" s="10"/>
      <c r="F259" s="2"/>
      <c r="G259" s="2"/>
      <c r="H259" s="10"/>
      <c r="I259" s="11"/>
      <c r="J259" s="10"/>
      <c r="K259" s="12"/>
      <c r="L259" s="10"/>
      <c r="M259" s="2"/>
      <c r="N259" s="2"/>
      <c r="O259" s="10"/>
      <c r="P259" s="11"/>
      <c r="Q259" s="10"/>
      <c r="R259" s="12"/>
      <c r="S259" s="10"/>
      <c r="T259" s="2"/>
      <c r="U259" s="2"/>
      <c r="V259" s="10"/>
      <c r="W259" s="11"/>
      <c r="X259" s="10"/>
      <c r="Y259" s="12"/>
      <c r="Z259" s="10"/>
      <c r="AA259" s="2"/>
      <c r="AB259" s="2"/>
    </row>
    <row r="260" spans="1:28" ht="36" x14ac:dyDescent="0.4">
      <c r="A260" s="13" t="s">
        <v>76</v>
      </c>
      <c r="B260" s="14" t="s">
        <v>114</v>
      </c>
      <c r="C260" s="15" t="s">
        <v>70</v>
      </c>
      <c r="D260" s="16" t="s">
        <v>71</v>
      </c>
      <c r="E260" s="15" t="s">
        <v>70</v>
      </c>
      <c r="F260" s="2"/>
      <c r="G260" s="2"/>
      <c r="H260" s="13" t="s">
        <v>76</v>
      </c>
      <c r="I260" s="14" t="s">
        <v>114</v>
      </c>
      <c r="J260" s="15" t="s">
        <v>70</v>
      </c>
      <c r="K260" s="16" t="s">
        <v>71</v>
      </c>
      <c r="L260" s="15" t="s">
        <v>70</v>
      </c>
      <c r="M260" s="2"/>
      <c r="N260" s="2"/>
      <c r="O260" s="13" t="s">
        <v>76</v>
      </c>
      <c r="P260" s="14" t="s">
        <v>114</v>
      </c>
      <c r="Q260" s="15" t="s">
        <v>70</v>
      </c>
      <c r="R260" s="16" t="s">
        <v>71</v>
      </c>
      <c r="S260" s="15" t="s">
        <v>70</v>
      </c>
      <c r="T260" s="2"/>
      <c r="U260" s="2"/>
      <c r="V260" s="13" t="s">
        <v>76</v>
      </c>
      <c r="W260" s="14" t="s">
        <v>114</v>
      </c>
      <c r="X260" s="15" t="s">
        <v>70</v>
      </c>
      <c r="Y260" s="16" t="s">
        <v>71</v>
      </c>
      <c r="Z260" s="15" t="s">
        <v>70</v>
      </c>
      <c r="AA260" s="2"/>
      <c r="AB260" s="2"/>
    </row>
    <row r="261" spans="1:28" ht="17.5" x14ac:dyDescent="0.35">
      <c r="A261" s="10"/>
      <c r="B261" s="11"/>
      <c r="C261" s="10"/>
      <c r="D261" s="12"/>
      <c r="E261" s="10"/>
      <c r="F261" s="2"/>
      <c r="G261" s="2"/>
      <c r="H261" s="10"/>
      <c r="I261" s="11"/>
      <c r="J261" s="10"/>
      <c r="K261" s="12"/>
      <c r="L261" s="10"/>
      <c r="M261" s="2"/>
      <c r="N261" s="2"/>
      <c r="O261" s="10"/>
      <c r="P261" s="11"/>
      <c r="Q261" s="10"/>
      <c r="R261" s="12"/>
      <c r="S261" s="10"/>
      <c r="T261" s="2"/>
      <c r="U261" s="2"/>
      <c r="V261" s="10"/>
      <c r="W261" s="11"/>
      <c r="X261" s="10"/>
      <c r="Y261" s="12"/>
      <c r="Z261" s="10"/>
      <c r="AA261" s="2"/>
      <c r="AB261" s="2"/>
    </row>
    <row r="262" spans="1:28" ht="17.5" x14ac:dyDescent="0.35">
      <c r="A262" s="8" t="s">
        <v>16</v>
      </c>
      <c r="B262" s="7">
        <v>452362.43</v>
      </c>
      <c r="C262" s="18">
        <v>0.20235659169701495</v>
      </c>
      <c r="D262" s="9">
        <v>4</v>
      </c>
      <c r="E262" s="18">
        <v>0.21052631578947367</v>
      </c>
      <c r="F262" s="19"/>
      <c r="G262" s="20"/>
      <c r="H262" s="8" t="s">
        <v>16</v>
      </c>
      <c r="I262" s="7">
        <v>4109999.93</v>
      </c>
      <c r="J262" s="18">
        <v>0.95449110798274905</v>
      </c>
      <c r="K262" s="9">
        <v>19</v>
      </c>
      <c r="L262" s="18">
        <v>0.90476190476190477</v>
      </c>
      <c r="M262" s="19"/>
      <c r="N262" s="20"/>
      <c r="O262" s="8" t="s">
        <v>16</v>
      </c>
      <c r="P262" s="7">
        <v>4042645.9200000009</v>
      </c>
      <c r="Q262" s="18">
        <v>0.93713900978421494</v>
      </c>
      <c r="R262" s="9">
        <v>18</v>
      </c>
      <c r="S262" s="18">
        <v>0.8571428571428571</v>
      </c>
      <c r="T262" s="19"/>
      <c r="U262" s="20"/>
      <c r="V262" s="8" t="s">
        <v>16</v>
      </c>
      <c r="W262" s="7">
        <v>3388822.54</v>
      </c>
      <c r="X262" s="18">
        <v>0.93398745534316041</v>
      </c>
      <c r="Y262" s="9">
        <v>11</v>
      </c>
      <c r="Z262" s="18">
        <v>0.7857142857142857</v>
      </c>
      <c r="AA262" s="19"/>
      <c r="AB262" s="20"/>
    </row>
    <row r="263" spans="1:28" ht="17.5" x14ac:dyDescent="0.35">
      <c r="A263" s="8" t="s">
        <v>17</v>
      </c>
      <c r="B263" s="7">
        <v>360766.74</v>
      </c>
      <c r="C263" s="18">
        <v>0.16138282726981359</v>
      </c>
      <c r="D263" s="9">
        <v>3</v>
      </c>
      <c r="E263" s="18">
        <v>0.15789473684210525</v>
      </c>
      <c r="F263" s="19"/>
      <c r="G263" s="20"/>
      <c r="H263" s="8" t="s">
        <v>17</v>
      </c>
      <c r="I263" s="7">
        <v>0</v>
      </c>
      <c r="J263" s="18">
        <v>0</v>
      </c>
      <c r="K263" s="9">
        <v>0</v>
      </c>
      <c r="L263" s="18">
        <v>0</v>
      </c>
      <c r="M263" s="19"/>
      <c r="N263" s="20"/>
      <c r="O263" s="8" t="s">
        <v>17</v>
      </c>
      <c r="P263" s="7">
        <v>78465.94</v>
      </c>
      <c r="Q263" s="18">
        <v>1.8189446903969172E-2</v>
      </c>
      <c r="R263" s="9">
        <v>1</v>
      </c>
      <c r="S263" s="18">
        <v>4.7619047619047616E-2</v>
      </c>
      <c r="T263" s="19"/>
      <c r="U263" s="20"/>
      <c r="V263" s="8" t="s">
        <v>17</v>
      </c>
      <c r="W263" s="7">
        <v>83474.66</v>
      </c>
      <c r="X263" s="18">
        <v>2.3006305098240847E-2</v>
      </c>
      <c r="Y263" s="9">
        <v>1</v>
      </c>
      <c r="Z263" s="18">
        <v>7.1428571428571425E-2</v>
      </c>
      <c r="AA263" s="19"/>
      <c r="AB263" s="20"/>
    </row>
    <row r="264" spans="1:28" ht="17.5" x14ac:dyDescent="0.35">
      <c r="A264" s="8" t="s">
        <v>18</v>
      </c>
      <c r="B264" s="7">
        <v>191445.5</v>
      </c>
      <c r="C264" s="18">
        <v>8.5639868182092127E-2</v>
      </c>
      <c r="D264" s="9">
        <v>2</v>
      </c>
      <c r="E264" s="18">
        <v>0.10526315789473684</v>
      </c>
      <c r="F264" s="19"/>
      <c r="G264" s="20"/>
      <c r="H264" s="8" t="s">
        <v>18</v>
      </c>
      <c r="I264" s="7">
        <v>0</v>
      </c>
      <c r="J264" s="18">
        <v>0</v>
      </c>
      <c r="K264" s="9">
        <v>0</v>
      </c>
      <c r="L264" s="18">
        <v>0</v>
      </c>
      <c r="M264" s="19"/>
      <c r="N264" s="20"/>
      <c r="O264" s="8" t="s">
        <v>18</v>
      </c>
      <c r="P264" s="7">
        <v>122477.78</v>
      </c>
      <c r="Q264" s="18">
        <v>2.8391975884390314E-2</v>
      </c>
      <c r="R264" s="9">
        <v>1</v>
      </c>
      <c r="S264" s="18">
        <v>4.7619047619047616E-2</v>
      </c>
      <c r="T264" s="19"/>
      <c r="U264" s="20"/>
      <c r="V264" s="8" t="s">
        <v>18</v>
      </c>
      <c r="W264" s="7">
        <v>83087.7</v>
      </c>
      <c r="X264" s="18">
        <v>2.2899655729189027E-2</v>
      </c>
      <c r="Y264" s="9">
        <v>1</v>
      </c>
      <c r="Z264" s="18">
        <v>7.1428571428571425E-2</v>
      </c>
      <c r="AA264" s="19"/>
      <c r="AB264" s="20"/>
    </row>
    <row r="265" spans="1:28" ht="17.5" x14ac:dyDescent="0.35">
      <c r="A265" s="8" t="s">
        <v>19</v>
      </c>
      <c r="B265" s="7">
        <v>164374</v>
      </c>
      <c r="C265" s="18">
        <v>7.3529895936771617E-2</v>
      </c>
      <c r="D265" s="9">
        <v>1</v>
      </c>
      <c r="E265" s="18">
        <v>5.2631578947368418E-2</v>
      </c>
      <c r="F265" s="19"/>
      <c r="G265" s="20"/>
      <c r="H265" s="8" t="s">
        <v>19</v>
      </c>
      <c r="I265" s="7">
        <v>0</v>
      </c>
      <c r="J265" s="18">
        <v>0</v>
      </c>
      <c r="K265" s="9">
        <v>0</v>
      </c>
      <c r="L265" s="18">
        <v>0</v>
      </c>
      <c r="M265" s="19"/>
      <c r="N265" s="20"/>
      <c r="O265" s="8" t="s">
        <v>19</v>
      </c>
      <c r="P265" s="7">
        <v>0</v>
      </c>
      <c r="Q265" s="18">
        <v>0</v>
      </c>
      <c r="R265" s="9">
        <v>0</v>
      </c>
      <c r="S265" s="18">
        <v>0</v>
      </c>
      <c r="T265" s="19"/>
      <c r="U265" s="20"/>
      <c r="V265" s="8" t="s">
        <v>19</v>
      </c>
      <c r="W265" s="7">
        <v>0</v>
      </c>
      <c r="X265" s="18">
        <v>0</v>
      </c>
      <c r="Y265" s="9">
        <v>0</v>
      </c>
      <c r="Z265" s="18">
        <v>0</v>
      </c>
      <c r="AA265" s="19"/>
      <c r="AB265" s="20"/>
    </row>
    <row r="266" spans="1:28" ht="17.5" x14ac:dyDescent="0.35">
      <c r="A266" s="8" t="s">
        <v>20</v>
      </c>
      <c r="B266" s="7">
        <v>202094.12</v>
      </c>
      <c r="C266" s="18">
        <v>9.0403346107251967E-2</v>
      </c>
      <c r="D266" s="9">
        <v>1</v>
      </c>
      <c r="E266" s="18">
        <v>5.2631578947368418E-2</v>
      </c>
      <c r="F266" s="19"/>
      <c r="G266" s="20"/>
      <c r="H266" s="8" t="s">
        <v>20</v>
      </c>
      <c r="I266" s="7">
        <v>0</v>
      </c>
      <c r="J266" s="18">
        <v>0</v>
      </c>
      <c r="K266" s="9">
        <v>0</v>
      </c>
      <c r="L266" s="18">
        <v>0</v>
      </c>
      <c r="M266" s="19"/>
      <c r="N266" s="20"/>
      <c r="O266" s="8" t="s">
        <v>20</v>
      </c>
      <c r="P266" s="7">
        <v>0</v>
      </c>
      <c r="Q266" s="18">
        <v>0</v>
      </c>
      <c r="R266" s="9">
        <v>0</v>
      </c>
      <c r="S266" s="18">
        <v>0</v>
      </c>
      <c r="T266" s="19"/>
      <c r="U266" s="20"/>
      <c r="V266" s="8" t="s">
        <v>20</v>
      </c>
      <c r="W266" s="7">
        <v>0</v>
      </c>
      <c r="X266" s="18">
        <v>0</v>
      </c>
      <c r="Y266" s="9">
        <v>0</v>
      </c>
      <c r="Z266" s="18">
        <v>0</v>
      </c>
      <c r="AA266" s="19"/>
      <c r="AB266" s="20"/>
    </row>
    <row r="267" spans="1:28" ht="17.5" x14ac:dyDescent="0.35">
      <c r="A267" s="8" t="s">
        <v>21</v>
      </c>
      <c r="B267" s="7">
        <v>102698.44</v>
      </c>
      <c r="C267" s="18">
        <v>4.5940389636248948E-2</v>
      </c>
      <c r="D267" s="9">
        <v>1</v>
      </c>
      <c r="E267" s="18">
        <v>5.2631578947368418E-2</v>
      </c>
      <c r="F267" s="19"/>
      <c r="G267" s="20"/>
      <c r="H267" s="8" t="s">
        <v>21</v>
      </c>
      <c r="I267" s="7">
        <v>0</v>
      </c>
      <c r="J267" s="18">
        <v>0</v>
      </c>
      <c r="K267" s="9">
        <v>0</v>
      </c>
      <c r="L267" s="18">
        <v>0</v>
      </c>
      <c r="M267" s="19"/>
      <c r="N267" s="20"/>
      <c r="O267" s="8" t="s">
        <v>21</v>
      </c>
      <c r="P267" s="7">
        <v>0</v>
      </c>
      <c r="Q267" s="18">
        <v>0</v>
      </c>
      <c r="R267" s="9">
        <v>0</v>
      </c>
      <c r="S267" s="18">
        <v>0</v>
      </c>
      <c r="T267" s="19"/>
      <c r="U267" s="20"/>
      <c r="V267" s="8" t="s">
        <v>21</v>
      </c>
      <c r="W267" s="7">
        <v>0</v>
      </c>
      <c r="X267" s="18">
        <v>0</v>
      </c>
      <c r="Y267" s="9">
        <v>0</v>
      </c>
      <c r="Z267" s="18">
        <v>0</v>
      </c>
      <c r="AA267" s="19"/>
      <c r="AB267" s="20"/>
    </row>
    <row r="268" spans="1:28" ht="17.5" x14ac:dyDescent="0.35">
      <c r="A268" s="8" t="s">
        <v>139</v>
      </c>
      <c r="B268" s="7">
        <v>691161.78</v>
      </c>
      <c r="C268" s="18">
        <v>0.30917939430125102</v>
      </c>
      <c r="D268" s="9">
        <v>6</v>
      </c>
      <c r="E268" s="18">
        <v>0.31578947368421051</v>
      </c>
      <c r="F268" s="19"/>
      <c r="G268" s="20"/>
      <c r="H268" s="8" t="s">
        <v>139</v>
      </c>
      <c r="I268" s="7">
        <v>124241.16</v>
      </c>
      <c r="J268" s="18">
        <v>2.8853305227540971E-2</v>
      </c>
      <c r="K268" s="9">
        <v>1</v>
      </c>
      <c r="L268" s="18">
        <v>4.7619047619047616E-2</v>
      </c>
      <c r="M268" s="19"/>
      <c r="N268" s="20"/>
      <c r="O268" s="8" t="s">
        <v>139</v>
      </c>
      <c r="P268" s="7">
        <v>70227.070000000007</v>
      </c>
      <c r="Q268" s="18">
        <v>1.6279567427425538E-2</v>
      </c>
      <c r="R268" s="9">
        <v>1</v>
      </c>
      <c r="S268" s="18">
        <v>4.7619047619047616E-2</v>
      </c>
      <c r="T268" s="19"/>
      <c r="U268" s="20"/>
      <c r="V268" s="8" t="s">
        <v>139</v>
      </c>
      <c r="W268" s="7">
        <v>0</v>
      </c>
      <c r="X268" s="18">
        <v>0</v>
      </c>
      <c r="Y268" s="9">
        <v>0</v>
      </c>
      <c r="Z268" s="18">
        <v>0</v>
      </c>
      <c r="AA268" s="19"/>
      <c r="AB268" s="20"/>
    </row>
    <row r="269" spans="1:28" ht="17.5" x14ac:dyDescent="0.35">
      <c r="A269" s="8" t="s">
        <v>140</v>
      </c>
      <c r="B269" s="7">
        <v>70568.67</v>
      </c>
      <c r="C269" s="18">
        <v>3.1567686869555869E-2</v>
      </c>
      <c r="D269" s="9">
        <v>1</v>
      </c>
      <c r="E269" s="18">
        <v>5.2631578947368418E-2</v>
      </c>
      <c r="F269" s="19"/>
      <c r="G269" s="20"/>
      <c r="H269" s="8" t="s">
        <v>140</v>
      </c>
      <c r="I269" s="7">
        <v>71718.28</v>
      </c>
      <c r="J269" s="18">
        <v>1.6655586789710006E-2</v>
      </c>
      <c r="K269" s="9">
        <v>1</v>
      </c>
      <c r="L269" s="18">
        <v>4.7619047619047616E-2</v>
      </c>
      <c r="M269" s="19"/>
      <c r="N269" s="20"/>
      <c r="O269" s="8" t="s">
        <v>140</v>
      </c>
      <c r="P269" s="7">
        <v>0</v>
      </c>
      <c r="Q269" s="18">
        <v>0</v>
      </c>
      <c r="R269" s="9">
        <v>0</v>
      </c>
      <c r="S269" s="18">
        <v>0</v>
      </c>
      <c r="T269" s="19"/>
      <c r="U269" s="20"/>
      <c r="V269" s="8" t="s">
        <v>140</v>
      </c>
      <c r="W269" s="7">
        <v>72953.490000000005</v>
      </c>
      <c r="X269" s="18">
        <v>2.010658382940958E-2</v>
      </c>
      <c r="Y269" s="9">
        <v>1</v>
      </c>
      <c r="Z269" s="18">
        <v>7.1428571428571425E-2</v>
      </c>
      <c r="AA269" s="19"/>
      <c r="AB269" s="20"/>
    </row>
    <row r="270" spans="1:28" ht="17.5" x14ac:dyDescent="0.35">
      <c r="A270" s="8"/>
      <c r="B270" s="7"/>
      <c r="C270" s="21"/>
      <c r="D270" s="9"/>
      <c r="E270" s="21"/>
      <c r="F270" s="2"/>
      <c r="G270" s="2"/>
      <c r="H270" s="8"/>
      <c r="I270" s="7"/>
      <c r="J270" s="21"/>
      <c r="K270" s="9"/>
      <c r="L270" s="21"/>
      <c r="M270" s="2"/>
      <c r="N270" s="2"/>
      <c r="O270" s="8"/>
      <c r="P270" s="7"/>
      <c r="Q270" s="21"/>
      <c r="R270" s="9"/>
      <c r="S270" s="21"/>
      <c r="T270" s="2"/>
      <c r="U270" s="2"/>
      <c r="V270" s="8"/>
      <c r="W270" s="7"/>
      <c r="X270" s="21"/>
      <c r="Y270" s="9"/>
      <c r="Z270" s="21"/>
      <c r="AA270" s="2"/>
      <c r="AB270" s="2"/>
    </row>
    <row r="271" spans="1:28" ht="18.5" thickBot="1" x14ac:dyDescent="0.45">
      <c r="A271" s="22"/>
      <c r="B271" s="23">
        <v>2235471.6800000002</v>
      </c>
      <c r="C271" s="24"/>
      <c r="D271" s="25">
        <v>19</v>
      </c>
      <c r="E271" s="24"/>
      <c r="F271" s="2"/>
      <c r="G271" s="2"/>
      <c r="H271" s="22"/>
      <c r="I271" s="23">
        <v>4305959.37</v>
      </c>
      <c r="J271" s="24"/>
      <c r="K271" s="25">
        <v>21</v>
      </c>
      <c r="L271" s="24"/>
      <c r="M271" s="2"/>
      <c r="N271" s="2"/>
      <c r="O271" s="22"/>
      <c r="P271" s="23">
        <v>4313816.7100000009</v>
      </c>
      <c r="Q271" s="24"/>
      <c r="R271" s="25">
        <v>21</v>
      </c>
      <c r="S271" s="24"/>
      <c r="T271" s="2"/>
      <c r="U271" s="2"/>
      <c r="V271" s="22"/>
      <c r="W271" s="23">
        <v>3628338.3900000006</v>
      </c>
      <c r="X271" s="24"/>
      <c r="Y271" s="25">
        <v>14</v>
      </c>
      <c r="Z271" s="24"/>
      <c r="AA271" s="2"/>
      <c r="AB271" s="2"/>
    </row>
    <row r="272" spans="1:28" ht="18" thickTop="1" x14ac:dyDescent="0.35">
      <c r="A272" s="8"/>
      <c r="B272" s="7"/>
      <c r="C272" s="8"/>
      <c r="D272" s="9"/>
      <c r="E272" s="8"/>
      <c r="F272" s="2"/>
      <c r="G272" s="2"/>
      <c r="H272" s="8"/>
      <c r="I272" s="7"/>
      <c r="J272" s="8"/>
      <c r="K272" s="9"/>
      <c r="L272" s="8"/>
      <c r="M272" s="2"/>
      <c r="N272" s="2"/>
      <c r="O272" s="8"/>
      <c r="P272" s="7"/>
      <c r="Q272" s="8"/>
      <c r="R272" s="9"/>
      <c r="S272" s="8"/>
      <c r="T272" s="2"/>
      <c r="U272" s="2"/>
      <c r="V272" s="8"/>
      <c r="W272" s="7"/>
      <c r="X272" s="8"/>
      <c r="Y272" s="9"/>
      <c r="Z272" s="8"/>
      <c r="AA272" s="2"/>
      <c r="AB272" s="2"/>
    </row>
    <row r="273" spans="1:28" ht="18" x14ac:dyDescent="0.4">
      <c r="A273" s="22" t="s">
        <v>88</v>
      </c>
      <c r="B273" s="7"/>
      <c r="C273" s="8"/>
      <c r="D273" s="38">
        <v>5.5113731555470888</v>
      </c>
      <c r="E273" s="8"/>
      <c r="F273" s="19"/>
      <c r="G273" s="2"/>
      <c r="H273" s="22" t="s">
        <v>88</v>
      </c>
      <c r="I273" s="7"/>
      <c r="J273" s="8"/>
      <c r="K273" s="38">
        <v>7.3597819290811417</v>
      </c>
      <c r="L273" s="8"/>
      <c r="M273" s="19"/>
      <c r="N273" s="2"/>
      <c r="O273" s="22" t="s">
        <v>88</v>
      </c>
      <c r="P273" s="7"/>
      <c r="Q273" s="8"/>
      <c r="R273" s="38">
        <v>4.3986436163773019</v>
      </c>
      <c r="S273" s="8"/>
      <c r="T273" s="19"/>
      <c r="U273" s="2"/>
      <c r="V273" s="22" t="s">
        <v>88</v>
      </c>
      <c r="W273" s="7"/>
      <c r="X273" s="8"/>
      <c r="Y273" s="38">
        <v>3.138389352207045</v>
      </c>
      <c r="Z273" s="8"/>
      <c r="AA273" s="19"/>
      <c r="AB273" s="2"/>
    </row>
    <row r="274" spans="1:28" ht="15.5" x14ac:dyDescent="0.35">
      <c r="A274" s="39"/>
      <c r="B274" s="40"/>
      <c r="C274" s="39"/>
      <c r="D274" s="41"/>
      <c r="E274" s="39"/>
      <c r="F274" s="19"/>
      <c r="G274" s="2"/>
      <c r="H274" s="39"/>
      <c r="I274" s="40"/>
      <c r="J274" s="39"/>
      <c r="K274" s="41"/>
      <c r="L274" s="39"/>
      <c r="M274" s="19"/>
      <c r="N274" s="2"/>
      <c r="O274" s="39"/>
      <c r="P274" s="40"/>
      <c r="Q274" s="39"/>
      <c r="R274" s="41"/>
      <c r="S274" s="39"/>
      <c r="T274" s="19"/>
      <c r="U274" s="2"/>
      <c r="V274" s="39"/>
      <c r="W274" s="40"/>
      <c r="X274" s="39"/>
      <c r="Y274" s="41"/>
      <c r="Z274" s="39"/>
      <c r="AA274" s="19"/>
      <c r="AB274" s="2"/>
    </row>
    <row r="275" spans="1:28" ht="15.5" x14ac:dyDescent="0.35">
      <c r="A275" s="39"/>
      <c r="B275" s="40"/>
      <c r="C275" s="39"/>
      <c r="D275" s="41"/>
      <c r="E275" s="39"/>
      <c r="F275" s="19"/>
      <c r="G275" s="2"/>
      <c r="H275" s="39"/>
      <c r="I275" s="40"/>
      <c r="J275" s="39"/>
      <c r="K275" s="41"/>
      <c r="L275" s="39"/>
      <c r="M275" s="19"/>
      <c r="N275" s="2"/>
      <c r="O275" s="39"/>
      <c r="P275" s="40"/>
      <c r="Q275" s="39"/>
      <c r="R275" s="41"/>
      <c r="S275" s="39"/>
      <c r="T275" s="19"/>
      <c r="U275" s="2"/>
      <c r="V275" s="39"/>
      <c r="W275" s="40"/>
      <c r="X275" s="39"/>
      <c r="Y275" s="41"/>
      <c r="Z275" s="39"/>
      <c r="AA275" s="19"/>
      <c r="AB275" s="2"/>
    </row>
    <row r="276" spans="1:28" ht="15.5" x14ac:dyDescent="0.35">
      <c r="A276" s="39"/>
      <c r="B276" s="40"/>
      <c r="C276" s="39"/>
      <c r="D276" s="41"/>
      <c r="E276" s="39"/>
      <c r="F276" s="19"/>
      <c r="G276" s="2"/>
      <c r="H276" s="39"/>
      <c r="I276" s="40"/>
      <c r="J276" s="39"/>
      <c r="K276" s="41"/>
      <c r="L276" s="39"/>
      <c r="M276" s="19"/>
      <c r="N276" s="2"/>
      <c r="O276" s="39"/>
      <c r="P276" s="40"/>
      <c r="Q276" s="39"/>
      <c r="R276" s="41"/>
      <c r="S276" s="39"/>
      <c r="T276" s="19"/>
      <c r="U276" s="2"/>
      <c r="V276" s="39"/>
      <c r="W276" s="40"/>
      <c r="X276" s="39"/>
      <c r="Y276" s="41"/>
      <c r="Z276" s="39"/>
      <c r="AA276" s="19"/>
      <c r="AB276" s="2"/>
    </row>
    <row r="277" spans="1:28" ht="15.5" x14ac:dyDescent="0.35">
      <c r="A277" s="39"/>
      <c r="B277" s="40"/>
      <c r="C277" s="39"/>
      <c r="D277" s="41"/>
      <c r="E277" s="39"/>
      <c r="F277" s="19"/>
      <c r="G277" s="2"/>
      <c r="H277" s="39"/>
      <c r="I277" s="40"/>
      <c r="J277" s="39"/>
      <c r="K277" s="41"/>
      <c r="L277" s="39"/>
      <c r="M277" s="19"/>
      <c r="N277" s="2"/>
      <c r="O277" s="39"/>
      <c r="P277" s="40"/>
      <c r="Q277" s="39"/>
      <c r="R277" s="41"/>
      <c r="S277" s="39"/>
      <c r="T277" s="19"/>
      <c r="U277" s="2"/>
      <c r="V277" s="39"/>
      <c r="W277" s="40"/>
      <c r="X277" s="39"/>
      <c r="Y277" s="41"/>
      <c r="Z277" s="39"/>
      <c r="AA277" s="19"/>
      <c r="AB277" s="2"/>
    </row>
    <row r="278" spans="1:28" ht="17.5" x14ac:dyDescent="0.35">
      <c r="A278" s="6" t="s">
        <v>229</v>
      </c>
      <c r="B278" s="7"/>
      <c r="C278" s="8"/>
      <c r="D278" s="9"/>
      <c r="E278" s="8"/>
      <c r="F278" s="19"/>
      <c r="G278" s="2"/>
      <c r="H278" s="6" t="s">
        <v>229</v>
      </c>
      <c r="I278" s="7"/>
      <c r="J278" s="8"/>
      <c r="K278" s="9"/>
      <c r="L278" s="8"/>
      <c r="M278" s="19"/>
      <c r="N278" s="2"/>
      <c r="O278" s="6" t="s">
        <v>229</v>
      </c>
      <c r="P278" s="7"/>
      <c r="Q278" s="8"/>
      <c r="R278" s="9"/>
      <c r="S278" s="8"/>
      <c r="T278" s="19"/>
      <c r="U278" s="2"/>
      <c r="V278" s="6" t="s">
        <v>229</v>
      </c>
      <c r="W278" s="7"/>
      <c r="X278" s="8"/>
      <c r="Y278" s="9"/>
      <c r="Z278" s="8"/>
      <c r="AA278" s="19"/>
      <c r="AB278" s="2"/>
    </row>
    <row r="279" spans="1:28" ht="17.5" x14ac:dyDescent="0.35">
      <c r="A279" s="6" t="s">
        <v>230</v>
      </c>
      <c r="B279" s="11"/>
      <c r="C279" s="10"/>
      <c r="D279" s="12"/>
      <c r="E279" s="10"/>
      <c r="F279" s="19"/>
      <c r="G279" s="2"/>
      <c r="H279" s="6" t="s">
        <v>230</v>
      </c>
      <c r="I279" s="11"/>
      <c r="J279" s="10"/>
      <c r="K279" s="12"/>
      <c r="L279" s="10"/>
      <c r="M279" s="19"/>
      <c r="N279" s="2"/>
      <c r="O279" s="6" t="s">
        <v>244</v>
      </c>
      <c r="P279" s="11"/>
      <c r="Q279" s="10"/>
      <c r="R279" s="12"/>
      <c r="S279" s="10"/>
      <c r="T279" s="19"/>
      <c r="U279" s="2"/>
      <c r="V279" s="6" t="s">
        <v>244</v>
      </c>
      <c r="W279" s="11"/>
      <c r="X279" s="10"/>
      <c r="Y279" s="12"/>
      <c r="Z279" s="10"/>
      <c r="AA279" s="19"/>
      <c r="AB279" s="2"/>
    </row>
    <row r="280" spans="1:28" ht="17.5" x14ac:dyDescent="0.35">
      <c r="A280" s="10"/>
      <c r="B280" s="11"/>
      <c r="C280" s="10"/>
      <c r="D280" s="12"/>
      <c r="E280" s="10"/>
      <c r="F280" s="19"/>
      <c r="G280" s="2"/>
      <c r="H280" s="10"/>
      <c r="I280" s="11"/>
      <c r="J280" s="10"/>
      <c r="K280" s="12"/>
      <c r="L280" s="10"/>
      <c r="M280" s="19"/>
      <c r="N280" s="2"/>
      <c r="O280" s="10"/>
      <c r="P280" s="11"/>
      <c r="Q280" s="10"/>
      <c r="R280" s="12"/>
      <c r="S280" s="10"/>
      <c r="T280" s="19"/>
      <c r="U280" s="2"/>
      <c r="V280" s="10"/>
      <c r="W280" s="11"/>
      <c r="X280" s="10"/>
      <c r="Y280" s="12"/>
      <c r="Z280" s="10"/>
      <c r="AA280" s="19"/>
      <c r="AB280" s="2"/>
    </row>
    <row r="281" spans="1:28" ht="36" x14ac:dyDescent="0.4">
      <c r="A281" s="13" t="s">
        <v>76</v>
      </c>
      <c r="B281" s="14" t="s">
        <v>114</v>
      </c>
      <c r="C281" s="15" t="s">
        <v>70</v>
      </c>
      <c r="D281" s="16" t="s">
        <v>71</v>
      </c>
      <c r="E281" s="15" t="s">
        <v>70</v>
      </c>
      <c r="F281" s="19"/>
      <c r="G281" s="2"/>
      <c r="H281" s="13" t="s">
        <v>76</v>
      </c>
      <c r="I281" s="14" t="s">
        <v>114</v>
      </c>
      <c r="J281" s="15" t="s">
        <v>70</v>
      </c>
      <c r="K281" s="16" t="s">
        <v>71</v>
      </c>
      <c r="L281" s="15" t="s">
        <v>70</v>
      </c>
      <c r="M281" s="19"/>
      <c r="N281" s="2"/>
      <c r="O281" s="13" t="s">
        <v>76</v>
      </c>
      <c r="P281" s="14" t="s">
        <v>114</v>
      </c>
      <c r="Q281" s="15" t="s">
        <v>70</v>
      </c>
      <c r="R281" s="16" t="s">
        <v>71</v>
      </c>
      <c r="S281" s="15" t="s">
        <v>70</v>
      </c>
      <c r="T281" s="19"/>
      <c r="U281" s="2"/>
      <c r="V281" s="13" t="s">
        <v>76</v>
      </c>
      <c r="W281" s="14" t="s">
        <v>114</v>
      </c>
      <c r="X281" s="15" t="s">
        <v>70</v>
      </c>
      <c r="Y281" s="16" t="s">
        <v>71</v>
      </c>
      <c r="Z281" s="15" t="s">
        <v>70</v>
      </c>
      <c r="AA281" s="19"/>
      <c r="AB281" s="2"/>
    </row>
    <row r="282" spans="1:28" ht="17.5" x14ac:dyDescent="0.35">
      <c r="A282" s="10"/>
      <c r="B282" s="11"/>
      <c r="C282" s="10"/>
      <c r="D282" s="12"/>
      <c r="E282" s="10"/>
      <c r="F282" s="19"/>
      <c r="G282" s="2"/>
      <c r="H282" s="10"/>
      <c r="I282" s="11"/>
      <c r="J282" s="10"/>
      <c r="K282" s="12"/>
      <c r="L282" s="10"/>
      <c r="M282" s="19"/>
      <c r="N282" s="2"/>
      <c r="O282" s="10"/>
      <c r="P282" s="11"/>
      <c r="Q282" s="10"/>
      <c r="R282" s="12"/>
      <c r="S282" s="10"/>
      <c r="T282" s="19"/>
      <c r="U282" s="2"/>
      <c r="V282" s="10"/>
      <c r="W282" s="11"/>
      <c r="X282" s="10"/>
      <c r="Y282" s="12"/>
      <c r="Z282" s="10"/>
      <c r="AA282" s="19"/>
      <c r="AB282" s="2"/>
    </row>
    <row r="283" spans="1:28" ht="17.5" x14ac:dyDescent="0.35">
      <c r="A283" s="8" t="s">
        <v>16</v>
      </c>
      <c r="B283" s="7">
        <v>2169825.4</v>
      </c>
      <c r="C283" s="18">
        <v>0.38545053976664057</v>
      </c>
      <c r="D283" s="9">
        <v>9</v>
      </c>
      <c r="E283" s="18">
        <v>0.27272727272727271</v>
      </c>
      <c r="F283" s="19"/>
      <c r="G283" s="2"/>
      <c r="H283" s="8" t="s">
        <v>16</v>
      </c>
      <c r="I283" s="7">
        <v>1446816.13</v>
      </c>
      <c r="J283" s="18">
        <v>0.64207723622860979</v>
      </c>
      <c r="K283" s="9">
        <v>13</v>
      </c>
      <c r="L283" s="18">
        <v>0.61904761904761907</v>
      </c>
      <c r="M283" s="19"/>
      <c r="N283" s="2"/>
      <c r="O283" s="8" t="s">
        <v>16</v>
      </c>
      <c r="P283" s="7">
        <v>1180349.3800000001</v>
      </c>
      <c r="Q283" s="18">
        <v>0.62728267226778378</v>
      </c>
      <c r="R283" s="9">
        <v>13</v>
      </c>
      <c r="S283" s="18">
        <v>0.65</v>
      </c>
      <c r="T283" s="19"/>
      <c r="U283" s="2"/>
      <c r="V283" s="8" t="s">
        <v>16</v>
      </c>
      <c r="W283" s="7">
        <v>1124888.8599999999</v>
      </c>
      <c r="X283" s="18">
        <v>0.64913055807314857</v>
      </c>
      <c r="Y283" s="9">
        <v>11</v>
      </c>
      <c r="Z283" s="18">
        <v>0.61111111111111116</v>
      </c>
      <c r="AA283" s="19"/>
      <c r="AB283" s="2"/>
    </row>
    <row r="284" spans="1:28" ht="17.5" x14ac:dyDescent="0.35">
      <c r="A284" s="8" t="s">
        <v>17</v>
      </c>
      <c r="B284" s="7">
        <v>1569376.03</v>
      </c>
      <c r="C284" s="18">
        <v>0.27878595110017945</v>
      </c>
      <c r="D284" s="9">
        <v>8</v>
      </c>
      <c r="E284" s="18">
        <v>0.24242424242424243</v>
      </c>
      <c r="F284" s="19"/>
      <c r="G284" s="2"/>
      <c r="H284" s="8" t="s">
        <v>17</v>
      </c>
      <c r="I284" s="7">
        <v>42999.839999999997</v>
      </c>
      <c r="J284" s="18">
        <v>1.9082741651126341E-2</v>
      </c>
      <c r="K284" s="9">
        <v>1</v>
      </c>
      <c r="L284" s="18">
        <v>4.7619047619047616E-2</v>
      </c>
      <c r="M284" s="19"/>
      <c r="N284" s="2"/>
      <c r="O284" s="8" t="s">
        <v>17</v>
      </c>
      <c r="P284" s="7">
        <v>294980.59999999998</v>
      </c>
      <c r="Q284" s="18">
        <v>0.15676393970330563</v>
      </c>
      <c r="R284" s="9">
        <v>3</v>
      </c>
      <c r="S284" s="18">
        <v>0.15</v>
      </c>
      <c r="T284" s="19"/>
      <c r="U284" s="2"/>
      <c r="V284" s="8" t="s">
        <v>17</v>
      </c>
      <c r="W284" s="7">
        <v>125519.1</v>
      </c>
      <c r="X284" s="18">
        <v>7.2432296495352752E-2</v>
      </c>
      <c r="Y284" s="9">
        <v>2</v>
      </c>
      <c r="Z284" s="18">
        <v>0.1111111111111111</v>
      </c>
      <c r="AA284" s="19"/>
      <c r="AB284" s="2"/>
    </row>
    <row r="285" spans="1:28" ht="17.5" x14ac:dyDescent="0.35">
      <c r="A285" s="8" t="s">
        <v>18</v>
      </c>
      <c r="B285" s="7">
        <v>486618.36</v>
      </c>
      <c r="C285" s="18">
        <v>8.6443503482979495E-2</v>
      </c>
      <c r="D285" s="9">
        <v>4</v>
      </c>
      <c r="E285" s="18">
        <v>0.12121212121212122</v>
      </c>
      <c r="F285" s="19"/>
      <c r="G285" s="2"/>
      <c r="H285" s="8" t="s">
        <v>18</v>
      </c>
      <c r="I285" s="7">
        <v>96341.39</v>
      </c>
      <c r="J285" s="18">
        <v>4.275499294137855E-2</v>
      </c>
      <c r="K285" s="9">
        <v>1</v>
      </c>
      <c r="L285" s="18">
        <v>4.7619047619047616E-2</v>
      </c>
      <c r="M285" s="19"/>
      <c r="N285" s="2"/>
      <c r="O285" s="8" t="s">
        <v>18</v>
      </c>
      <c r="P285" s="7">
        <v>301966.17000000004</v>
      </c>
      <c r="Q285" s="18">
        <v>0.16047633799076327</v>
      </c>
      <c r="R285" s="9">
        <v>2</v>
      </c>
      <c r="S285" s="18">
        <v>0.1</v>
      </c>
      <c r="T285" s="19"/>
      <c r="U285" s="2"/>
      <c r="V285" s="8" t="s">
        <v>18</v>
      </c>
      <c r="W285" s="7">
        <v>262663.12</v>
      </c>
      <c r="X285" s="18">
        <v>0.151572891984044</v>
      </c>
      <c r="Y285" s="9">
        <v>2</v>
      </c>
      <c r="Z285" s="18">
        <v>0.1111111111111111</v>
      </c>
      <c r="AA285" s="19"/>
      <c r="AB285" s="2"/>
    </row>
    <row r="286" spans="1:28" ht="17.5" x14ac:dyDescent="0.35">
      <c r="A286" s="8" t="s">
        <v>19</v>
      </c>
      <c r="B286" s="7">
        <v>164374</v>
      </c>
      <c r="C286" s="18">
        <v>2.9199606117433118E-2</v>
      </c>
      <c r="D286" s="9">
        <v>1</v>
      </c>
      <c r="E286" s="18">
        <v>3.0303030303030304E-2</v>
      </c>
      <c r="F286" s="19"/>
      <c r="G286" s="2"/>
      <c r="H286" s="8" t="s">
        <v>19</v>
      </c>
      <c r="I286" s="7">
        <v>261202</v>
      </c>
      <c r="J286" s="18">
        <v>0.11591787980507609</v>
      </c>
      <c r="K286" s="9">
        <v>1</v>
      </c>
      <c r="L286" s="18">
        <v>4.7619047619047616E-2</v>
      </c>
      <c r="M286" s="19"/>
      <c r="N286" s="2"/>
      <c r="O286" s="8" t="s">
        <v>19</v>
      </c>
      <c r="P286" s="7">
        <v>0</v>
      </c>
      <c r="Q286" s="18">
        <v>0</v>
      </c>
      <c r="R286" s="9">
        <v>0</v>
      </c>
      <c r="S286" s="18">
        <v>0</v>
      </c>
      <c r="T286" s="19"/>
      <c r="U286" s="2"/>
      <c r="V286" s="8" t="s">
        <v>19</v>
      </c>
      <c r="W286" s="7">
        <v>112284.65</v>
      </c>
      <c r="X286" s="18">
        <v>6.4795198983078353E-2</v>
      </c>
      <c r="Y286" s="9">
        <v>1</v>
      </c>
      <c r="Z286" s="18">
        <v>5.5555555555555552E-2</v>
      </c>
      <c r="AA286" s="19"/>
      <c r="AB286" s="2"/>
    </row>
    <row r="287" spans="1:28" ht="17.5" x14ac:dyDescent="0.35">
      <c r="A287" s="8" t="s">
        <v>20</v>
      </c>
      <c r="B287" s="7">
        <v>202094.12</v>
      </c>
      <c r="C287" s="18">
        <v>3.5900256139348455E-2</v>
      </c>
      <c r="D287" s="9">
        <v>1</v>
      </c>
      <c r="E287" s="18">
        <v>3.0303030303030304E-2</v>
      </c>
      <c r="F287" s="19"/>
      <c r="G287" s="2"/>
      <c r="H287" s="8" t="s">
        <v>20</v>
      </c>
      <c r="I287" s="7">
        <v>33823.58</v>
      </c>
      <c r="J287" s="18">
        <v>1.5010442802954709E-2</v>
      </c>
      <c r="K287" s="9">
        <v>1</v>
      </c>
      <c r="L287" s="18">
        <v>4.7619047619047616E-2</v>
      </c>
      <c r="M287" s="19"/>
      <c r="N287" s="2"/>
      <c r="O287" s="8" t="s">
        <v>20</v>
      </c>
      <c r="P287" s="7">
        <v>0</v>
      </c>
      <c r="Q287" s="18">
        <v>0</v>
      </c>
      <c r="R287" s="9">
        <v>0</v>
      </c>
      <c r="S287" s="18">
        <v>0</v>
      </c>
      <c r="T287" s="19"/>
      <c r="U287" s="2"/>
      <c r="V287" s="8" t="s">
        <v>20</v>
      </c>
      <c r="W287" s="7">
        <v>0</v>
      </c>
      <c r="X287" s="18">
        <v>0</v>
      </c>
      <c r="Y287" s="9">
        <v>0</v>
      </c>
      <c r="Z287" s="18">
        <v>0</v>
      </c>
      <c r="AA287" s="19"/>
      <c r="AB287" s="2"/>
    </row>
    <row r="288" spans="1:28" ht="17.5" x14ac:dyDescent="0.35">
      <c r="A288" s="8" t="s">
        <v>21</v>
      </c>
      <c r="B288" s="7">
        <v>102698.44</v>
      </c>
      <c r="C288" s="18">
        <v>1.8243481310151473E-2</v>
      </c>
      <c r="D288" s="9">
        <v>1</v>
      </c>
      <c r="E288" s="18">
        <v>3.0303030303030304E-2</v>
      </c>
      <c r="F288" s="19"/>
      <c r="G288" s="2"/>
      <c r="H288" s="8" t="s">
        <v>21</v>
      </c>
      <c r="I288" s="7">
        <v>0</v>
      </c>
      <c r="J288" s="18">
        <v>0</v>
      </c>
      <c r="K288" s="9">
        <v>0</v>
      </c>
      <c r="L288" s="18">
        <v>0</v>
      </c>
      <c r="M288" s="19"/>
      <c r="N288" s="2"/>
      <c r="O288" s="8" t="s">
        <v>21</v>
      </c>
      <c r="P288" s="7">
        <v>34163.35</v>
      </c>
      <c r="Q288" s="18">
        <v>1.8155706983655623E-2</v>
      </c>
      <c r="R288" s="9">
        <v>1</v>
      </c>
      <c r="S288" s="18">
        <v>0.05</v>
      </c>
      <c r="T288" s="19"/>
      <c r="U288" s="2"/>
      <c r="V288" s="8" t="s">
        <v>21</v>
      </c>
      <c r="W288" s="7">
        <v>0</v>
      </c>
      <c r="X288" s="18">
        <v>0</v>
      </c>
      <c r="Y288" s="9">
        <v>0</v>
      </c>
      <c r="Z288" s="18">
        <v>0</v>
      </c>
      <c r="AA288" s="19"/>
      <c r="AB288" s="2"/>
    </row>
    <row r="289" spans="1:28" ht="17.5" x14ac:dyDescent="0.35">
      <c r="A289" s="8" t="s">
        <v>139</v>
      </c>
      <c r="B289" s="7">
        <v>758176.17</v>
      </c>
      <c r="C289" s="18">
        <v>0.13468337773385092</v>
      </c>
      <c r="D289" s="9">
        <v>7</v>
      </c>
      <c r="E289" s="18">
        <v>0.21212121212121213</v>
      </c>
      <c r="F289" s="19"/>
      <c r="G289" s="2"/>
      <c r="H289" s="8" t="s">
        <v>139</v>
      </c>
      <c r="I289" s="7">
        <v>192756.74</v>
      </c>
      <c r="J289" s="18">
        <v>8.5542808320527033E-2</v>
      </c>
      <c r="K289" s="9">
        <v>2</v>
      </c>
      <c r="L289" s="18">
        <v>9.5238095238095233E-2</v>
      </c>
      <c r="M289" s="19"/>
      <c r="N289" s="2"/>
      <c r="O289" s="8" t="s">
        <v>139</v>
      </c>
      <c r="P289" s="7">
        <v>70227.070000000007</v>
      </c>
      <c r="Q289" s="18">
        <v>3.7321343054491807E-2</v>
      </c>
      <c r="R289" s="9">
        <v>1</v>
      </c>
      <c r="S289" s="18">
        <v>0.05</v>
      </c>
      <c r="T289" s="19"/>
      <c r="U289" s="2"/>
      <c r="V289" s="8" t="s">
        <v>139</v>
      </c>
      <c r="W289" s="7">
        <v>34606.980000000003</v>
      </c>
      <c r="X289" s="18">
        <v>1.9970371331285382E-2</v>
      </c>
      <c r="Y289" s="9">
        <v>1</v>
      </c>
      <c r="Z289" s="18">
        <v>5.5555555555555552E-2</v>
      </c>
      <c r="AA289" s="19"/>
      <c r="AB289" s="2"/>
    </row>
    <row r="290" spans="1:28" ht="17.5" x14ac:dyDescent="0.35">
      <c r="A290" s="8" t="s">
        <v>140</v>
      </c>
      <c r="B290" s="7">
        <v>176159.99</v>
      </c>
      <c r="C290" s="18">
        <v>3.1293284349416313E-2</v>
      </c>
      <c r="D290" s="9">
        <v>2</v>
      </c>
      <c r="E290" s="18">
        <v>6.0606060606060608E-2</v>
      </c>
      <c r="F290" s="19"/>
      <c r="G290" s="2"/>
      <c r="H290" s="8" t="s">
        <v>140</v>
      </c>
      <c r="I290" s="7">
        <v>179396.91</v>
      </c>
      <c r="J290" s="18">
        <v>7.9613898250327539E-2</v>
      </c>
      <c r="K290" s="9">
        <v>2</v>
      </c>
      <c r="L290" s="18">
        <v>9.5238095238095233E-2</v>
      </c>
      <c r="M290" s="19"/>
      <c r="N290" s="2"/>
      <c r="O290" s="8" t="s">
        <v>140</v>
      </c>
      <c r="P290" s="7">
        <v>0</v>
      </c>
      <c r="Q290" s="18">
        <v>0</v>
      </c>
      <c r="R290" s="9">
        <v>0</v>
      </c>
      <c r="S290" s="18">
        <v>0</v>
      </c>
      <c r="T290" s="19"/>
      <c r="U290" s="2"/>
      <c r="V290" s="8" t="s">
        <v>140</v>
      </c>
      <c r="W290" s="7">
        <v>72953.490000000005</v>
      </c>
      <c r="X290" s="18">
        <v>4.2098683133090918E-2</v>
      </c>
      <c r="Y290" s="9">
        <v>1</v>
      </c>
      <c r="Z290" s="18">
        <v>5.5555555555555552E-2</v>
      </c>
      <c r="AA290" s="19"/>
      <c r="AB290" s="2"/>
    </row>
    <row r="291" spans="1:28" ht="17.5" x14ac:dyDescent="0.35">
      <c r="A291" s="8"/>
      <c r="B291" s="7"/>
      <c r="C291" s="21"/>
      <c r="D291" s="9"/>
      <c r="E291" s="21"/>
      <c r="F291" s="19"/>
      <c r="G291" s="2"/>
      <c r="H291" s="8"/>
      <c r="I291" s="7"/>
      <c r="J291" s="21"/>
      <c r="K291" s="9"/>
      <c r="L291" s="21"/>
      <c r="M291" s="19"/>
      <c r="N291" s="2"/>
      <c r="O291" s="8"/>
      <c r="P291" s="7"/>
      <c r="Q291" s="21"/>
      <c r="R291" s="9"/>
      <c r="S291" s="21"/>
      <c r="T291" s="19"/>
      <c r="U291" s="2"/>
      <c r="V291" s="8"/>
      <c r="W291" s="7"/>
      <c r="X291" s="21"/>
      <c r="Y291" s="9"/>
      <c r="Z291" s="21"/>
      <c r="AA291" s="19"/>
      <c r="AB291" s="2"/>
    </row>
    <row r="292" spans="1:28" ht="18.5" thickBot="1" x14ac:dyDescent="0.45">
      <c r="A292" s="22"/>
      <c r="B292" s="23">
        <v>5629322.5100000016</v>
      </c>
      <c r="C292" s="24"/>
      <c r="D292" s="25">
        <v>33</v>
      </c>
      <c r="E292" s="24"/>
      <c r="F292" s="19"/>
      <c r="G292" s="2"/>
      <c r="H292" s="22"/>
      <c r="I292" s="23">
        <v>2253336.59</v>
      </c>
      <c r="J292" s="24"/>
      <c r="K292" s="25">
        <v>21</v>
      </c>
      <c r="L292" s="24"/>
      <c r="M292" s="19"/>
      <c r="N292" s="2"/>
      <c r="O292" s="22"/>
      <c r="P292" s="23">
        <v>1881686.57</v>
      </c>
      <c r="Q292" s="24"/>
      <c r="R292" s="25">
        <v>20</v>
      </c>
      <c r="S292" s="24"/>
      <c r="T292" s="19"/>
      <c r="U292" s="2"/>
      <c r="V292" s="22"/>
      <c r="W292" s="23">
        <v>1732916.2</v>
      </c>
      <c r="X292" s="24"/>
      <c r="Y292" s="25">
        <v>18</v>
      </c>
      <c r="Z292" s="24"/>
      <c r="AA292" s="19"/>
      <c r="AB292" s="2"/>
    </row>
    <row r="293" spans="1:28" ht="18" thickTop="1" x14ac:dyDescent="0.35">
      <c r="A293" s="8"/>
      <c r="B293" s="7"/>
      <c r="C293" s="8"/>
      <c r="D293" s="9"/>
      <c r="E293" s="8"/>
      <c r="F293" s="19"/>
      <c r="G293" s="2"/>
      <c r="H293" s="8"/>
      <c r="I293" s="7"/>
      <c r="J293" s="8"/>
      <c r="K293" s="9"/>
      <c r="L293" s="8"/>
      <c r="M293" s="19"/>
      <c r="N293" s="2"/>
      <c r="O293" s="8"/>
      <c r="P293" s="7"/>
      <c r="Q293" s="8"/>
      <c r="R293" s="9"/>
      <c r="S293" s="8"/>
      <c r="T293" s="19"/>
      <c r="U293" s="2"/>
      <c r="V293" s="8"/>
      <c r="W293" s="7"/>
      <c r="X293" s="8"/>
      <c r="Y293" s="9"/>
      <c r="Z293" s="8"/>
      <c r="AA293" s="19"/>
      <c r="AB293" s="2"/>
    </row>
    <row r="294" spans="1:28" ht="18" x14ac:dyDescent="0.4">
      <c r="A294" s="22" t="s">
        <v>231</v>
      </c>
      <c r="B294" s="7"/>
      <c r="C294" s="8"/>
      <c r="D294" s="28">
        <v>4.4982562528981321E-2</v>
      </c>
      <c r="E294" s="8"/>
      <c r="F294" s="19"/>
      <c r="G294" s="2"/>
      <c r="H294" s="22" t="s">
        <v>231</v>
      </c>
      <c r="I294" s="7"/>
      <c r="J294" s="8"/>
      <c r="K294" s="28">
        <v>1.8332687351790035E-2</v>
      </c>
      <c r="L294" s="8"/>
      <c r="M294" s="19"/>
      <c r="N294" s="2"/>
      <c r="O294" s="22" t="s">
        <v>245</v>
      </c>
      <c r="P294" s="7"/>
      <c r="Q294" s="8"/>
      <c r="R294" s="28">
        <v>1.5546165862309651E-2</v>
      </c>
      <c r="S294" s="8"/>
      <c r="T294" s="19"/>
      <c r="U294" s="2"/>
      <c r="V294" s="22" t="s">
        <v>245</v>
      </c>
      <c r="W294" s="7"/>
      <c r="X294" s="8"/>
      <c r="Y294" s="28">
        <v>1.4515191681323831E-2</v>
      </c>
      <c r="Z294" s="8"/>
      <c r="AA294" s="19"/>
      <c r="AB294" s="2"/>
    </row>
    <row r="295" spans="1:28" ht="15.5" x14ac:dyDescent="0.35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39"/>
      <c r="W295" s="40"/>
      <c r="X295" s="39"/>
      <c r="Y295" s="41"/>
      <c r="Z295" s="39"/>
      <c r="AA295" s="2"/>
      <c r="AB295" s="2"/>
    </row>
    <row r="296" spans="1:28" ht="15.5" x14ac:dyDescent="0.35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39"/>
      <c r="W296" s="40"/>
      <c r="X296" s="39"/>
      <c r="Y296" s="41"/>
      <c r="Z296" s="39"/>
      <c r="AA296" s="2"/>
      <c r="AB296" s="2"/>
    </row>
    <row r="297" spans="1:28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  <c r="AA297" s="2"/>
      <c r="AB297" s="2"/>
    </row>
    <row r="298" spans="1:28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  <c r="AA298" s="2"/>
      <c r="AB298" s="2"/>
    </row>
    <row r="299" spans="1:28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  <c r="AA299" s="2"/>
      <c r="AB299" s="2"/>
    </row>
    <row r="300" spans="1:28" ht="36" x14ac:dyDescent="0.4">
      <c r="A300" s="13" t="s">
        <v>168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168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168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168</v>
      </c>
      <c r="W300" s="14" t="s">
        <v>114</v>
      </c>
      <c r="X300" s="15" t="s">
        <v>70</v>
      </c>
      <c r="Y300" s="16" t="s">
        <v>71</v>
      </c>
      <c r="Z300" s="15" t="s">
        <v>70</v>
      </c>
      <c r="AA300" s="2"/>
      <c r="AB300" s="2"/>
    </row>
    <row r="301" spans="1:28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  <c r="AA301" s="2"/>
      <c r="AB301" s="2"/>
    </row>
    <row r="302" spans="1:28" ht="17.5" x14ac:dyDescent="0.35">
      <c r="A302" s="8" t="s">
        <v>91</v>
      </c>
      <c r="B302" s="7">
        <v>2079591.19</v>
      </c>
      <c r="C302" s="18">
        <v>1.6617513132835871E-2</v>
      </c>
      <c r="D302" s="9">
        <v>29</v>
      </c>
      <c r="E302" s="18">
        <v>2.5261324041811847E-2</v>
      </c>
      <c r="F302" s="19"/>
      <c r="G302" s="20"/>
      <c r="H302" s="8" t="s">
        <v>91</v>
      </c>
      <c r="I302" s="7">
        <v>1977542.68</v>
      </c>
      <c r="J302" s="18">
        <v>1.6088884296358474E-2</v>
      </c>
      <c r="K302" s="9">
        <v>28</v>
      </c>
      <c r="L302" s="18">
        <v>2.4626209322779244E-2</v>
      </c>
      <c r="M302" s="19"/>
      <c r="N302" s="20"/>
      <c r="O302" s="8" t="s">
        <v>91</v>
      </c>
      <c r="P302" s="7">
        <v>1799848.39</v>
      </c>
      <c r="Q302" s="18">
        <v>1.487003310968575E-2</v>
      </c>
      <c r="R302" s="9">
        <v>27</v>
      </c>
      <c r="S302" s="18">
        <v>2.4042742653606411E-2</v>
      </c>
      <c r="T302" s="19"/>
      <c r="U302" s="20"/>
      <c r="V302" s="8" t="s">
        <v>91</v>
      </c>
      <c r="W302" s="7">
        <v>1809334.51</v>
      </c>
      <c r="X302" s="18">
        <v>1.5155284039865366E-2</v>
      </c>
      <c r="Y302" s="9">
        <v>27</v>
      </c>
      <c r="Z302" s="18">
        <v>2.4280575539568347E-2</v>
      </c>
      <c r="AA302" s="19"/>
      <c r="AB302" s="20"/>
    </row>
    <row r="303" spans="1:28" ht="17.5" x14ac:dyDescent="0.35">
      <c r="A303" s="8" t="s">
        <v>92</v>
      </c>
      <c r="B303" s="7">
        <v>74077978.440000042</v>
      </c>
      <c r="C303" s="18">
        <v>0.59193931263992006</v>
      </c>
      <c r="D303" s="9">
        <v>666</v>
      </c>
      <c r="E303" s="18">
        <v>0.58013937282229966</v>
      </c>
      <c r="F303" s="19"/>
      <c r="G303" s="20"/>
      <c r="H303" s="8" t="s">
        <v>92</v>
      </c>
      <c r="I303" s="7">
        <v>73616494.459999993</v>
      </c>
      <c r="J303" s="18">
        <v>0.5989287986798113</v>
      </c>
      <c r="K303" s="9">
        <v>662</v>
      </c>
      <c r="L303" s="18">
        <v>0.5822339489885664</v>
      </c>
      <c r="M303" s="19"/>
      <c r="N303" s="20"/>
      <c r="O303" s="8" t="s">
        <v>92</v>
      </c>
      <c r="P303" s="7">
        <v>72266952.86999999</v>
      </c>
      <c r="Q303" s="18">
        <v>0.59705694539805065</v>
      </c>
      <c r="R303" s="9">
        <v>651</v>
      </c>
      <c r="S303" s="18">
        <v>0.57969723953695462</v>
      </c>
      <c r="T303" s="19"/>
      <c r="U303" s="20"/>
      <c r="V303" s="8" t="s">
        <v>92</v>
      </c>
      <c r="W303" s="7">
        <v>71105811.719999984</v>
      </c>
      <c r="X303" s="18">
        <v>0.59559399743156805</v>
      </c>
      <c r="Y303" s="9">
        <v>643</v>
      </c>
      <c r="Z303" s="18">
        <v>0.5782374100719424</v>
      </c>
      <c r="AA303" s="19"/>
      <c r="AB303" s="20"/>
    </row>
    <row r="304" spans="1:28" ht="17.5" x14ac:dyDescent="0.35">
      <c r="A304" s="8" t="s">
        <v>93</v>
      </c>
      <c r="B304" s="7">
        <v>48986979.579999954</v>
      </c>
      <c r="C304" s="18">
        <v>0.39144317422724412</v>
      </c>
      <c r="D304" s="9">
        <v>453</v>
      </c>
      <c r="E304" s="18">
        <v>0.39459930313588848</v>
      </c>
      <c r="F304" s="19"/>
      <c r="G304" s="20"/>
      <c r="H304" s="8" t="s">
        <v>93</v>
      </c>
      <c r="I304" s="7">
        <v>47319562.309999958</v>
      </c>
      <c r="J304" s="18">
        <v>0.38498231702383012</v>
      </c>
      <c r="K304" s="9">
        <v>447</v>
      </c>
      <c r="L304" s="18">
        <v>0.39313984168865435</v>
      </c>
      <c r="M304" s="19"/>
      <c r="N304" s="20"/>
      <c r="O304" s="8" t="s">
        <v>93</v>
      </c>
      <c r="P304" s="7">
        <v>46971825.669999935</v>
      </c>
      <c r="Q304" s="18">
        <v>0.38807302149226358</v>
      </c>
      <c r="R304" s="9">
        <v>445</v>
      </c>
      <c r="S304" s="18">
        <v>0.39626001780943898</v>
      </c>
      <c r="T304" s="19"/>
      <c r="U304" s="20"/>
      <c r="V304" s="8" t="s">
        <v>93</v>
      </c>
      <c r="W304" s="7">
        <v>46471234.469999962</v>
      </c>
      <c r="X304" s="18">
        <v>0.38925071852856646</v>
      </c>
      <c r="Y304" s="9">
        <v>442</v>
      </c>
      <c r="Z304" s="18">
        <v>0.39748201438848924</v>
      </c>
      <c r="AA304" s="19"/>
      <c r="AB304" s="20"/>
    </row>
    <row r="305" spans="1:28" ht="17.5" x14ac:dyDescent="0.35">
      <c r="A305" s="8"/>
      <c r="B305" s="45"/>
      <c r="C305" s="21"/>
      <c r="D305" s="9"/>
      <c r="E305" s="21"/>
      <c r="F305" s="2"/>
      <c r="G305" s="2"/>
      <c r="H305" s="8"/>
      <c r="I305" s="45"/>
      <c r="J305" s="21"/>
      <c r="K305" s="9"/>
      <c r="L305" s="21"/>
      <c r="M305" s="2"/>
      <c r="N305" s="2"/>
      <c r="O305" s="8"/>
      <c r="P305" s="45"/>
      <c r="Q305" s="21"/>
      <c r="R305" s="9"/>
      <c r="S305" s="21"/>
      <c r="T305" s="2"/>
      <c r="U305" s="2"/>
      <c r="V305" s="8"/>
      <c r="W305" s="45"/>
      <c r="X305" s="21"/>
      <c r="Y305" s="9"/>
      <c r="Z305" s="21"/>
      <c r="AA305" s="2"/>
      <c r="AB305" s="2"/>
    </row>
    <row r="306" spans="1:28" ht="18.5" thickBot="1" x14ac:dyDescent="0.45">
      <c r="A306" s="8"/>
      <c r="B306" s="23">
        <v>125144549.20999999</v>
      </c>
      <c r="C306" s="24"/>
      <c r="D306" s="25">
        <v>1148</v>
      </c>
      <c r="E306" s="21"/>
      <c r="F306" s="2"/>
      <c r="G306" s="2"/>
      <c r="H306" s="8"/>
      <c r="I306" s="23">
        <v>122913599.44999996</v>
      </c>
      <c r="J306" s="24"/>
      <c r="K306" s="25">
        <v>1137</v>
      </c>
      <c r="L306" s="21"/>
      <c r="M306" s="2"/>
      <c r="N306" s="2"/>
      <c r="O306" s="8"/>
      <c r="P306" s="23">
        <v>121038626.92999992</v>
      </c>
      <c r="Q306" s="24"/>
      <c r="R306" s="25">
        <v>1123</v>
      </c>
      <c r="S306" s="21"/>
      <c r="T306" s="2"/>
      <c r="U306" s="2"/>
      <c r="V306" s="8"/>
      <c r="W306" s="23">
        <v>119386380.69999996</v>
      </c>
      <c r="X306" s="24"/>
      <c r="Y306" s="25">
        <v>1112</v>
      </c>
      <c r="Z306" s="21"/>
      <c r="AA306" s="2"/>
      <c r="AB306" s="2"/>
    </row>
    <row r="307" spans="1:28" ht="16" thickTop="1" x14ac:dyDescent="0.35">
      <c r="A307" s="42"/>
      <c r="B307" s="46"/>
      <c r="C307" s="47"/>
      <c r="D307" s="46"/>
      <c r="E307" s="47"/>
      <c r="F307" s="2"/>
      <c r="G307" s="2"/>
      <c r="H307" s="42"/>
      <c r="I307" s="46"/>
      <c r="J307" s="47"/>
      <c r="K307" s="46"/>
      <c r="L307" s="47"/>
      <c r="M307" s="2"/>
      <c r="N307" s="2"/>
      <c r="O307" s="42"/>
      <c r="P307" s="46"/>
      <c r="Q307" s="47"/>
      <c r="R307" s="46"/>
      <c r="S307" s="47"/>
      <c r="T307" s="2"/>
      <c r="U307" s="2"/>
      <c r="V307" s="42"/>
      <c r="W307" s="46"/>
      <c r="X307" s="47"/>
      <c r="Y307" s="46"/>
      <c r="Z307" s="47"/>
      <c r="AA307" s="2"/>
      <c r="AB307" s="2"/>
    </row>
    <row r="308" spans="1:28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  <c r="AA308" s="2"/>
      <c r="AB308" s="2"/>
    </row>
    <row r="309" spans="1:28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  <c r="AA309" s="2"/>
      <c r="AB309" s="2"/>
    </row>
    <row r="310" spans="1:28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  <c r="AA310" s="2"/>
      <c r="AB310" s="2"/>
    </row>
    <row r="311" spans="1:28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  <c r="AA311" s="2"/>
      <c r="AB311" s="2"/>
    </row>
    <row r="312" spans="1:28" ht="36" x14ac:dyDescent="0.4">
      <c r="A312" s="13" t="s">
        <v>169</v>
      </c>
      <c r="B312" s="14" t="s">
        <v>114</v>
      </c>
      <c r="C312" s="15" t="s">
        <v>70</v>
      </c>
      <c r="D312" s="16" t="s">
        <v>71</v>
      </c>
      <c r="E312" s="15" t="s">
        <v>70</v>
      </c>
      <c r="F312" s="16" t="s">
        <v>110</v>
      </c>
      <c r="G312" s="2"/>
      <c r="H312" s="13" t="s">
        <v>169</v>
      </c>
      <c r="I312" s="14" t="s">
        <v>114</v>
      </c>
      <c r="J312" s="15" t="s">
        <v>70</v>
      </c>
      <c r="K312" s="16" t="s">
        <v>71</v>
      </c>
      <c r="L312" s="15" t="s">
        <v>70</v>
      </c>
      <c r="M312" s="16" t="s">
        <v>110</v>
      </c>
      <c r="N312" s="2"/>
      <c r="O312" s="13" t="s">
        <v>169</v>
      </c>
      <c r="P312" s="14" t="s">
        <v>114</v>
      </c>
      <c r="Q312" s="15" t="s">
        <v>70</v>
      </c>
      <c r="R312" s="16" t="s">
        <v>71</v>
      </c>
      <c r="S312" s="15" t="s">
        <v>70</v>
      </c>
      <c r="T312" s="16" t="s">
        <v>110</v>
      </c>
      <c r="U312" s="2"/>
      <c r="V312" s="13" t="s">
        <v>169</v>
      </c>
      <c r="W312" s="14" t="s">
        <v>114</v>
      </c>
      <c r="X312" s="15" t="s">
        <v>70</v>
      </c>
      <c r="Y312" s="16" t="s">
        <v>71</v>
      </c>
      <c r="Z312" s="15" t="s">
        <v>70</v>
      </c>
      <c r="AA312" s="16" t="s">
        <v>110</v>
      </c>
      <c r="AB312" s="2"/>
    </row>
    <row r="313" spans="1:28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  <c r="AA313" s="50"/>
      <c r="AB313" s="2"/>
    </row>
    <row r="314" spans="1:28" ht="17.5" x14ac:dyDescent="0.35">
      <c r="A314" s="8" t="s">
        <v>108</v>
      </c>
      <c r="B314" s="7">
        <v>93322262.550000012</v>
      </c>
      <c r="C314" s="18">
        <v>0.74571575940874346</v>
      </c>
      <c r="D314" s="9">
        <v>911</v>
      </c>
      <c r="E314" s="18">
        <v>0.79355400696864109</v>
      </c>
      <c r="F314" s="52">
        <v>2267211.9200000055</v>
      </c>
      <c r="G314" s="2"/>
      <c r="H314" s="8" t="s">
        <v>108</v>
      </c>
      <c r="I314" s="7">
        <v>92540235.540000021</v>
      </c>
      <c r="J314" s="18">
        <v>0.75288850016669207</v>
      </c>
      <c r="K314" s="9">
        <v>903</v>
      </c>
      <c r="L314" s="18">
        <v>0.79419525065963059</v>
      </c>
      <c r="M314" s="52">
        <v>2155434.6700000055</v>
      </c>
      <c r="N314" s="2"/>
      <c r="O314" s="8" t="s">
        <v>108</v>
      </c>
      <c r="P314" s="7">
        <v>90797538.570000067</v>
      </c>
      <c r="Q314" s="18">
        <v>0.75015340865119751</v>
      </c>
      <c r="R314" s="9">
        <v>890</v>
      </c>
      <c r="S314" s="18">
        <v>0.79252003561887796</v>
      </c>
      <c r="T314" s="52">
        <v>2069048.0300000065</v>
      </c>
      <c r="U314" s="2"/>
      <c r="V314" s="8" t="s">
        <v>108</v>
      </c>
      <c r="W314" s="7">
        <v>89597288.740000024</v>
      </c>
      <c r="X314" s="18">
        <v>0.75048165640555398</v>
      </c>
      <c r="Y314" s="9">
        <v>881</v>
      </c>
      <c r="Z314" s="18">
        <v>0.79226618705035967</v>
      </c>
      <c r="AA314" s="52">
        <v>2207527.7900000024</v>
      </c>
      <c r="AB314" s="2"/>
    </row>
    <row r="315" spans="1:28" ht="17.5" x14ac:dyDescent="0.35">
      <c r="A315" s="8" t="s">
        <v>109</v>
      </c>
      <c r="B315" s="7">
        <v>31822286.659999996</v>
      </c>
      <c r="C315" s="18">
        <v>0.25428424059125665</v>
      </c>
      <c r="D315" s="9">
        <v>237</v>
      </c>
      <c r="E315" s="18">
        <v>0.20644599303135888</v>
      </c>
      <c r="F315" s="52">
        <v>0</v>
      </c>
      <c r="G315" s="2"/>
      <c r="H315" s="8" t="s">
        <v>109</v>
      </c>
      <c r="I315" s="7">
        <v>30373363.909999982</v>
      </c>
      <c r="J315" s="18">
        <v>0.24711149983330824</v>
      </c>
      <c r="K315" s="9">
        <v>234</v>
      </c>
      <c r="L315" s="18">
        <v>0.20580474934036938</v>
      </c>
      <c r="M315" s="52">
        <v>0</v>
      </c>
      <c r="N315" s="2"/>
      <c r="O315" s="8" t="s">
        <v>109</v>
      </c>
      <c r="P315" s="7">
        <v>30241088.359999992</v>
      </c>
      <c r="Q315" s="18">
        <v>0.24984659134880366</v>
      </c>
      <c r="R315" s="9">
        <v>233</v>
      </c>
      <c r="S315" s="18">
        <v>0.20747996438112198</v>
      </c>
      <c r="T315" s="52">
        <v>0</v>
      </c>
      <c r="U315" s="2"/>
      <c r="V315" s="8" t="s">
        <v>109</v>
      </c>
      <c r="W315" s="7">
        <v>29789091.959999979</v>
      </c>
      <c r="X315" s="18">
        <v>0.24951834359444644</v>
      </c>
      <c r="Y315" s="9">
        <v>231</v>
      </c>
      <c r="Z315" s="18">
        <v>0.2077338129496403</v>
      </c>
      <c r="AA315" s="52">
        <v>0</v>
      </c>
      <c r="AB315" s="2"/>
    </row>
    <row r="316" spans="1:28" ht="17.5" x14ac:dyDescent="0.35">
      <c r="A316" s="8"/>
      <c r="B316" s="45"/>
      <c r="C316" s="21"/>
      <c r="D316" s="9"/>
      <c r="E316" s="21"/>
      <c r="F316" s="53"/>
      <c r="G316" s="2"/>
      <c r="H316" s="8"/>
      <c r="I316" s="45"/>
      <c r="J316" s="21"/>
      <c r="K316" s="9"/>
      <c r="L316" s="21"/>
      <c r="M316" s="53"/>
      <c r="N316" s="2"/>
      <c r="O316" s="8"/>
      <c r="P316" s="45"/>
      <c r="Q316" s="21"/>
      <c r="R316" s="9"/>
      <c r="S316" s="21"/>
      <c r="T316" s="53"/>
      <c r="U316" s="2"/>
      <c r="V316" s="8"/>
      <c r="W316" s="45"/>
      <c r="X316" s="21"/>
      <c r="Y316" s="9"/>
      <c r="Z316" s="21"/>
      <c r="AA316" s="53"/>
      <c r="AB316" s="2"/>
    </row>
    <row r="317" spans="1:28" ht="18.5" thickBot="1" x14ac:dyDescent="0.45">
      <c r="A317" s="8"/>
      <c r="B317" s="23">
        <v>125144549.21000001</v>
      </c>
      <c r="C317" s="24"/>
      <c r="D317" s="25">
        <v>1148</v>
      </c>
      <c r="E317" s="21"/>
      <c r="F317" s="23">
        <v>2267211.9200000055</v>
      </c>
      <c r="G317" s="2"/>
      <c r="H317" s="8"/>
      <c r="I317" s="23">
        <v>122913599.45</v>
      </c>
      <c r="J317" s="24"/>
      <c r="K317" s="25">
        <v>1137</v>
      </c>
      <c r="L317" s="21"/>
      <c r="M317" s="23">
        <v>2155434.6700000055</v>
      </c>
      <c r="N317" s="2"/>
      <c r="O317" s="8"/>
      <c r="P317" s="23">
        <v>121038626.93000007</v>
      </c>
      <c r="Q317" s="24"/>
      <c r="R317" s="25">
        <v>1123</v>
      </c>
      <c r="S317" s="21"/>
      <c r="T317" s="23">
        <v>2069048.0300000065</v>
      </c>
      <c r="U317" s="2"/>
      <c r="V317" s="8"/>
      <c r="W317" s="23">
        <v>119386380.7</v>
      </c>
      <c r="X317" s="24"/>
      <c r="Y317" s="25">
        <v>1112</v>
      </c>
      <c r="Z317" s="21"/>
      <c r="AA317" s="23">
        <v>2207527.7900000024</v>
      </c>
      <c r="AB317" s="2"/>
    </row>
    <row r="318" spans="1:28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  <c r="AA318" s="53"/>
      <c r="AB318" s="2"/>
    </row>
    <row r="319" spans="1:2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25">
      <c r="A321" s="2"/>
      <c r="B321" s="19"/>
      <c r="C321" s="20"/>
      <c r="D321" s="19"/>
      <c r="E321" s="2"/>
      <c r="F321" s="2"/>
      <c r="G321" s="2"/>
      <c r="H321" s="2"/>
      <c r="I321" s="19"/>
      <c r="J321" s="20"/>
      <c r="K321" s="19"/>
      <c r="L321" s="2"/>
      <c r="M321" s="2"/>
      <c r="N321" s="2"/>
      <c r="O321" s="2"/>
      <c r="P321" s="19"/>
      <c r="Q321" s="20"/>
      <c r="R321" s="19"/>
      <c r="S321" s="2"/>
      <c r="T321" s="2"/>
      <c r="U321" s="2"/>
      <c r="V321" s="2"/>
      <c r="W321" s="19"/>
      <c r="X321" s="20"/>
      <c r="Y321" s="19"/>
      <c r="Z321" s="2"/>
      <c r="AA321" s="2"/>
      <c r="AB321" s="2"/>
    </row>
    <row r="322" spans="1:28" x14ac:dyDescent="0.25">
      <c r="A322" s="2"/>
      <c r="B322" s="19"/>
      <c r="C322" s="20"/>
      <c r="D322" s="2"/>
      <c r="E322" s="2"/>
      <c r="F322" s="2"/>
      <c r="G322" s="2"/>
      <c r="H322" s="2"/>
      <c r="I322" s="19"/>
      <c r="J322" s="20"/>
      <c r="K322" s="2"/>
      <c r="L322" s="2"/>
      <c r="M322" s="2"/>
      <c r="N322" s="2"/>
      <c r="O322" s="2"/>
      <c r="P322" s="19"/>
      <c r="Q322" s="20"/>
      <c r="R322" s="2"/>
      <c r="S322" s="2"/>
      <c r="T322" s="2"/>
      <c r="U322" s="2"/>
      <c r="V322" s="2"/>
      <c r="W322" s="19"/>
      <c r="X322" s="20"/>
      <c r="Y322" s="2"/>
      <c r="Z322" s="2"/>
      <c r="AA322" s="2"/>
      <c r="AB322" s="2"/>
    </row>
    <row r="323" spans="1:2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x14ac:dyDescent="0.25">
      <c r="A324" s="1"/>
      <c r="B324" s="1"/>
      <c r="C324" s="1"/>
      <c r="D324" s="1"/>
      <c r="E324" s="1"/>
      <c r="F324" s="1"/>
      <c r="G324" s="1"/>
    </row>
    <row r="325" spans="1:28" x14ac:dyDescent="0.25">
      <c r="A325" s="1"/>
      <c r="B325" s="1"/>
      <c r="C325" s="1"/>
      <c r="D325" s="1"/>
      <c r="E325" s="1"/>
      <c r="F325" s="1"/>
      <c r="G325" s="1"/>
    </row>
    <row r="326" spans="1:28" x14ac:dyDescent="0.25">
      <c r="A326" s="1"/>
      <c r="B326" s="1"/>
      <c r="C326" s="1"/>
      <c r="D326" s="1"/>
      <c r="E326" s="1"/>
      <c r="F326" s="1"/>
      <c r="G326" s="1"/>
    </row>
    <row r="327" spans="1:28" x14ac:dyDescent="0.25">
      <c r="A327" s="1"/>
      <c r="B327" s="1"/>
      <c r="C327" s="1"/>
      <c r="D327" s="1"/>
      <c r="E327" s="1"/>
      <c r="F327" s="1"/>
      <c r="G327" s="1"/>
    </row>
    <row r="328" spans="1:28" x14ac:dyDescent="0.25">
      <c r="A328" s="1"/>
      <c r="B328" s="1"/>
      <c r="C328" s="1"/>
      <c r="D328" s="1"/>
      <c r="E328" s="1"/>
      <c r="F328" s="1"/>
      <c r="G328" s="1"/>
    </row>
    <row r="329" spans="1:28" x14ac:dyDescent="0.25">
      <c r="A329" s="1"/>
      <c r="B329" s="1"/>
      <c r="C329" s="1"/>
      <c r="D329" s="1"/>
      <c r="E329" s="1"/>
      <c r="F329" s="1"/>
      <c r="G329" s="1"/>
    </row>
    <row r="330" spans="1:28" x14ac:dyDescent="0.25">
      <c r="A330" s="1"/>
      <c r="B330" s="1"/>
      <c r="C330" s="1"/>
      <c r="D330" s="1"/>
      <c r="E330" s="1"/>
      <c r="F330" s="1"/>
      <c r="G330" s="1"/>
    </row>
    <row r="331" spans="1:28" x14ac:dyDescent="0.25">
      <c r="A331" s="1"/>
      <c r="B331" s="1"/>
      <c r="C331" s="1"/>
      <c r="D331" s="1"/>
      <c r="E331" s="1"/>
      <c r="F331" s="1"/>
      <c r="G331" s="1"/>
    </row>
    <row r="332" spans="1:28" x14ac:dyDescent="0.25">
      <c r="A332" s="1"/>
      <c r="B332" s="1"/>
      <c r="C332" s="1"/>
      <c r="D332" s="1"/>
      <c r="E332" s="1"/>
      <c r="F332" s="1"/>
      <c r="G332" s="1"/>
    </row>
  </sheetData>
  <mergeCells count="4">
    <mergeCell ref="H1:L1"/>
    <mergeCell ref="A1:E1"/>
    <mergeCell ref="O1:S1"/>
    <mergeCell ref="V1:Z1"/>
  </mergeCells>
  <phoneticPr fontId="0" type="noConversion"/>
  <pageMargins left="0.15748031496062992" right="0.15748031496062992" top="0" bottom="0" header="0.51181102362204722" footer="0.51181102362204722"/>
  <pageSetup paperSize="9" scale="4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B323"/>
  <sheetViews>
    <sheetView zoomScale="60" zoomScaleNormal="60" workbookViewId="0">
      <selection sqref="A1:E1"/>
    </sheetView>
  </sheetViews>
  <sheetFormatPr defaultRowHeight="12.5" x14ac:dyDescent="0.25"/>
  <cols>
    <col min="1" max="1" width="28.08984375" customWidth="1"/>
    <col min="2" max="2" width="25.90625" customWidth="1"/>
    <col min="3" max="3" width="20.54296875" customWidth="1"/>
    <col min="4" max="4" width="19.54296875" customWidth="1"/>
    <col min="5" max="5" width="17.36328125" customWidth="1"/>
    <col min="6" max="6" width="19.90625" bestFit="1" customWidth="1"/>
    <col min="7" max="7" width="14.08984375" customWidth="1"/>
    <col min="8" max="8" width="25.08984375" customWidth="1"/>
    <col min="9" max="9" width="24.08984375" customWidth="1"/>
    <col min="10" max="10" width="16.6328125" customWidth="1"/>
    <col min="11" max="11" width="17.6328125" customWidth="1"/>
    <col min="12" max="12" width="21" customWidth="1"/>
    <col min="13" max="13" width="19.90625" bestFit="1" customWidth="1"/>
    <col min="15" max="15" width="31.453125" customWidth="1"/>
    <col min="16" max="16" width="25.54296875" customWidth="1"/>
    <col min="17" max="17" width="16.6328125" customWidth="1"/>
    <col min="18" max="18" width="18.54296875" customWidth="1"/>
    <col min="19" max="19" width="19.08984375" customWidth="1"/>
    <col min="20" max="20" width="18.6328125" customWidth="1"/>
    <col min="21" max="21" width="13" customWidth="1"/>
    <col min="22" max="22" width="31.6328125" customWidth="1"/>
    <col min="23" max="23" width="23" customWidth="1"/>
    <col min="24" max="24" width="16.36328125" customWidth="1"/>
    <col min="25" max="25" width="22.453125" customWidth="1"/>
    <col min="26" max="26" width="17.453125" customWidth="1"/>
    <col min="27" max="27" width="19.54296875" bestFit="1" customWidth="1"/>
  </cols>
  <sheetData>
    <row r="1" spans="1:28" ht="23" x14ac:dyDescent="0.5">
      <c r="A1" s="150" t="s">
        <v>250</v>
      </c>
      <c r="B1" s="150"/>
      <c r="C1" s="150"/>
      <c r="D1" s="150"/>
      <c r="E1" s="150"/>
      <c r="F1" s="54"/>
      <c r="G1" s="54"/>
      <c r="H1" s="150" t="s">
        <v>254</v>
      </c>
      <c r="I1" s="150"/>
      <c r="J1" s="150"/>
      <c r="K1" s="150"/>
      <c r="L1" s="150"/>
      <c r="M1" s="54"/>
      <c r="N1" s="54"/>
      <c r="O1" s="150" t="s">
        <v>258</v>
      </c>
      <c r="P1" s="150"/>
      <c r="Q1" s="150"/>
      <c r="R1" s="150"/>
      <c r="S1" s="150"/>
      <c r="T1" s="54"/>
      <c r="U1" s="54"/>
      <c r="V1" s="150" t="s">
        <v>262</v>
      </c>
      <c r="W1" s="150"/>
      <c r="X1" s="150"/>
      <c r="Y1" s="150"/>
      <c r="Z1" s="150"/>
      <c r="AA1" s="54"/>
      <c r="AB1" s="54"/>
    </row>
    <row r="2" spans="1:28" ht="23" x14ac:dyDescent="0.5">
      <c r="A2" s="55" t="s">
        <v>251</v>
      </c>
      <c r="B2" s="56"/>
      <c r="C2" s="57"/>
      <c r="D2" s="58"/>
      <c r="E2" s="57"/>
      <c r="F2" s="54"/>
      <c r="G2" s="54"/>
      <c r="H2" s="55" t="s">
        <v>257</v>
      </c>
      <c r="I2" s="56"/>
      <c r="J2" s="57"/>
      <c r="K2" s="58"/>
      <c r="L2" s="57"/>
      <c r="M2" s="54"/>
      <c r="N2" s="54"/>
      <c r="O2" s="55" t="s">
        <v>259</v>
      </c>
      <c r="P2" s="56"/>
      <c r="Q2" s="57"/>
      <c r="R2" s="58"/>
      <c r="S2" s="57"/>
      <c r="T2" s="54"/>
      <c r="U2" s="54"/>
      <c r="V2" s="55" t="s">
        <v>265</v>
      </c>
      <c r="W2" s="56"/>
      <c r="X2" s="57"/>
      <c r="Y2" s="58"/>
      <c r="Z2" s="57"/>
      <c r="AA2" s="54"/>
      <c r="AB2" s="54"/>
    </row>
    <row r="3" spans="1:28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  <c r="AA3" s="2"/>
      <c r="AB3" s="2"/>
    </row>
    <row r="4" spans="1:28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  <c r="AA4" s="2"/>
      <c r="AB4" s="2"/>
    </row>
    <row r="5" spans="1:28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  <c r="AA5" s="2"/>
      <c r="AB5" s="2"/>
    </row>
    <row r="6" spans="1:28" ht="54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  <c r="AA6" s="2"/>
      <c r="AB6" s="2"/>
    </row>
    <row r="7" spans="1:28" ht="17.5" x14ac:dyDescent="0.35">
      <c r="A7" s="10"/>
      <c r="B7" s="11"/>
      <c r="C7" s="17"/>
      <c r="D7" s="12"/>
      <c r="E7" s="17"/>
      <c r="F7" s="2"/>
      <c r="G7" s="2"/>
      <c r="H7" s="10"/>
      <c r="I7" s="11"/>
      <c r="J7" s="17"/>
      <c r="K7" s="12"/>
      <c r="L7" s="17"/>
      <c r="M7" s="2"/>
      <c r="N7" s="2"/>
      <c r="O7" s="10"/>
      <c r="P7" s="11"/>
      <c r="Q7" s="17"/>
      <c r="R7" s="12"/>
      <c r="S7" s="17"/>
      <c r="T7" s="2"/>
      <c r="U7" s="2"/>
      <c r="V7" s="10"/>
      <c r="W7" s="11"/>
      <c r="X7" s="17"/>
      <c r="Y7" s="12"/>
      <c r="Z7" s="17"/>
      <c r="AA7" s="2"/>
      <c r="AB7" s="2"/>
    </row>
    <row r="8" spans="1:28" ht="17.5" x14ac:dyDescent="0.35">
      <c r="A8" s="8" t="s">
        <v>54</v>
      </c>
      <c r="B8" s="7">
        <v>681938.96999999986</v>
      </c>
      <c r="C8" s="18">
        <v>5.7679491876291705E-3</v>
      </c>
      <c r="D8" s="9">
        <v>39</v>
      </c>
      <c r="E8" s="18">
        <v>3.5326086956521736E-2</v>
      </c>
      <c r="F8" s="19"/>
      <c r="G8" s="20"/>
      <c r="H8" s="8" t="s">
        <v>54</v>
      </c>
      <c r="I8" s="7">
        <v>617256.32999999996</v>
      </c>
      <c r="J8" s="18">
        <v>5.2575362849515183E-3</v>
      </c>
      <c r="K8" s="9">
        <v>38</v>
      </c>
      <c r="L8" s="18">
        <v>3.4703196347031964E-2</v>
      </c>
      <c r="M8" s="19"/>
      <c r="N8" s="20"/>
      <c r="O8" s="8" t="s">
        <v>54</v>
      </c>
      <c r="P8" s="7">
        <v>596607.02</v>
      </c>
      <c r="Q8" s="18">
        <v>5.1629362501710218E-3</v>
      </c>
      <c r="R8" s="9">
        <v>37</v>
      </c>
      <c r="S8" s="18">
        <v>3.4132841328413287E-2</v>
      </c>
      <c r="T8" s="19"/>
      <c r="U8" s="20"/>
      <c r="V8" s="8" t="s">
        <v>54</v>
      </c>
      <c r="W8" s="7">
        <v>530670.77000000014</v>
      </c>
      <c r="X8" s="18">
        <v>4.629888084072933E-3</v>
      </c>
      <c r="Y8" s="9">
        <v>34</v>
      </c>
      <c r="Z8" s="18">
        <v>3.165735567970205E-2</v>
      </c>
      <c r="AA8" s="19"/>
      <c r="AB8" s="20"/>
    </row>
    <row r="9" spans="1:28" ht="17.5" x14ac:dyDescent="0.35">
      <c r="A9" s="8" t="s">
        <v>55</v>
      </c>
      <c r="B9" s="7">
        <v>3199472.4100000011</v>
      </c>
      <c r="C9" s="18">
        <v>2.7061650822069096E-2</v>
      </c>
      <c r="D9" s="9">
        <v>51</v>
      </c>
      <c r="E9" s="18">
        <v>4.619565217391304E-2</v>
      </c>
      <c r="F9" s="19"/>
      <c r="G9" s="20"/>
      <c r="H9" s="8" t="s">
        <v>55</v>
      </c>
      <c r="I9" s="7">
        <v>3435907.7899999996</v>
      </c>
      <c r="J9" s="18">
        <v>2.9265653505201931E-2</v>
      </c>
      <c r="K9" s="9">
        <v>55</v>
      </c>
      <c r="L9" s="18">
        <v>5.0228310502283102E-2</v>
      </c>
      <c r="M9" s="19"/>
      <c r="N9" s="20"/>
      <c r="O9" s="8" t="s">
        <v>55</v>
      </c>
      <c r="P9" s="7">
        <v>3659078.5600000005</v>
      </c>
      <c r="Q9" s="18">
        <v>3.1665047018131942E-2</v>
      </c>
      <c r="R9" s="9">
        <v>57</v>
      </c>
      <c r="S9" s="18">
        <v>5.2583025830258305E-2</v>
      </c>
      <c r="T9" s="19"/>
      <c r="U9" s="20"/>
      <c r="V9" s="8" t="s">
        <v>55</v>
      </c>
      <c r="W9" s="7">
        <v>3831191.5900000003</v>
      </c>
      <c r="X9" s="18">
        <v>3.3425598870541577E-2</v>
      </c>
      <c r="Y9" s="9">
        <v>62</v>
      </c>
      <c r="Z9" s="18">
        <v>5.7728119180633149E-2</v>
      </c>
      <c r="AA9" s="19"/>
      <c r="AB9" s="20"/>
    </row>
    <row r="10" spans="1:28" ht="17.5" x14ac:dyDescent="0.35">
      <c r="A10" s="8" t="s">
        <v>56</v>
      </c>
      <c r="B10" s="7">
        <v>1459657.74</v>
      </c>
      <c r="C10" s="18">
        <v>1.234601928622679E-2</v>
      </c>
      <c r="D10" s="9">
        <v>26</v>
      </c>
      <c r="E10" s="18">
        <v>2.355072463768116E-2</v>
      </c>
      <c r="F10" s="19"/>
      <c r="G10" s="20"/>
      <c r="H10" s="8" t="s">
        <v>56</v>
      </c>
      <c r="I10" s="7">
        <v>1067238.6200000001</v>
      </c>
      <c r="J10" s="18">
        <v>9.0903008954992589E-3</v>
      </c>
      <c r="K10" s="9">
        <v>20</v>
      </c>
      <c r="L10" s="18">
        <v>1.8264840182648401E-2</v>
      </c>
      <c r="M10" s="19"/>
      <c r="N10" s="20"/>
      <c r="O10" s="8" t="s">
        <v>56</v>
      </c>
      <c r="P10" s="7">
        <v>1633264.34</v>
      </c>
      <c r="Q10" s="18">
        <v>1.4133993373221873E-2</v>
      </c>
      <c r="R10" s="9">
        <v>27</v>
      </c>
      <c r="S10" s="18">
        <v>2.4907749077490774E-2</v>
      </c>
      <c r="T10" s="19"/>
      <c r="U10" s="20"/>
      <c r="V10" s="8" t="s">
        <v>56</v>
      </c>
      <c r="W10" s="7">
        <v>1903670.5299999998</v>
      </c>
      <c r="X10" s="18">
        <v>1.6608756315799722E-2</v>
      </c>
      <c r="Y10" s="9">
        <v>31</v>
      </c>
      <c r="Z10" s="18">
        <v>2.8864059590316574E-2</v>
      </c>
      <c r="AA10" s="19"/>
      <c r="AB10" s="20"/>
    </row>
    <row r="11" spans="1:28" ht="17.5" x14ac:dyDescent="0.35">
      <c r="A11" s="8" t="s">
        <v>57</v>
      </c>
      <c r="B11" s="7">
        <v>3025823.82</v>
      </c>
      <c r="C11" s="18">
        <v>2.5592903195542551E-2</v>
      </c>
      <c r="D11" s="9">
        <v>32</v>
      </c>
      <c r="E11" s="18">
        <v>2.8985507246376812E-2</v>
      </c>
      <c r="F11" s="19"/>
      <c r="G11" s="20"/>
      <c r="H11" s="8" t="s">
        <v>57</v>
      </c>
      <c r="I11" s="7">
        <v>3378968.0600000005</v>
      </c>
      <c r="J11" s="18">
        <v>2.8780664235783928E-2</v>
      </c>
      <c r="K11" s="9">
        <v>36</v>
      </c>
      <c r="L11" s="18">
        <v>3.287671232876712E-2</v>
      </c>
      <c r="M11" s="19"/>
      <c r="N11" s="20"/>
      <c r="O11" s="8" t="s">
        <v>57</v>
      </c>
      <c r="P11" s="7">
        <v>2806876.9300000011</v>
      </c>
      <c r="Q11" s="18">
        <v>2.4290238240350835E-2</v>
      </c>
      <c r="R11" s="9">
        <v>32</v>
      </c>
      <c r="S11" s="18">
        <v>2.9520295202952029E-2</v>
      </c>
      <c r="T11" s="19"/>
      <c r="U11" s="20"/>
      <c r="V11" s="8" t="s">
        <v>57</v>
      </c>
      <c r="W11" s="7">
        <v>2714188.13</v>
      </c>
      <c r="X11" s="18">
        <v>2.3680194937096673E-2</v>
      </c>
      <c r="Y11" s="9">
        <v>31</v>
      </c>
      <c r="Z11" s="18">
        <v>2.8864059590316574E-2</v>
      </c>
      <c r="AA11" s="19"/>
      <c r="AB11" s="20"/>
    </row>
    <row r="12" spans="1:28" ht="17.5" x14ac:dyDescent="0.35">
      <c r="A12" s="8" t="s">
        <v>58</v>
      </c>
      <c r="B12" s="7">
        <v>5453992.2400000002</v>
      </c>
      <c r="C12" s="18">
        <v>4.6130741157150483E-2</v>
      </c>
      <c r="D12" s="9">
        <v>59</v>
      </c>
      <c r="E12" s="18">
        <v>5.3442028985507248E-2</v>
      </c>
      <c r="F12" s="19"/>
      <c r="G12" s="20"/>
      <c r="H12" s="8" t="s">
        <v>58</v>
      </c>
      <c r="I12" s="7">
        <v>5106833.6600000029</v>
      </c>
      <c r="J12" s="18">
        <v>4.3497914826830179E-2</v>
      </c>
      <c r="K12" s="9">
        <v>58</v>
      </c>
      <c r="L12" s="18">
        <v>5.2968036529680365E-2</v>
      </c>
      <c r="M12" s="19"/>
      <c r="N12" s="20"/>
      <c r="O12" s="8" t="s">
        <v>58</v>
      </c>
      <c r="P12" s="7">
        <v>5292371.6500000013</v>
      </c>
      <c r="Q12" s="18">
        <v>4.5799289188991489E-2</v>
      </c>
      <c r="R12" s="9">
        <v>61</v>
      </c>
      <c r="S12" s="18">
        <v>5.6273062730627307E-2</v>
      </c>
      <c r="T12" s="19"/>
      <c r="U12" s="20"/>
      <c r="V12" s="8" t="s">
        <v>58</v>
      </c>
      <c r="W12" s="7">
        <v>5099435.79</v>
      </c>
      <c r="X12" s="18">
        <v>4.4490517161169509E-2</v>
      </c>
      <c r="Y12" s="9">
        <v>58</v>
      </c>
      <c r="Z12" s="18">
        <v>5.4003724394785846E-2</v>
      </c>
      <c r="AA12" s="19"/>
      <c r="AB12" s="20"/>
    </row>
    <row r="13" spans="1:28" ht="17.5" x14ac:dyDescent="0.35">
      <c r="A13" s="8" t="s">
        <v>59</v>
      </c>
      <c r="B13" s="7">
        <v>6217256.2700000033</v>
      </c>
      <c r="C13" s="18">
        <v>5.2586550746365021E-2</v>
      </c>
      <c r="D13" s="9">
        <v>69</v>
      </c>
      <c r="E13" s="18">
        <v>6.25E-2</v>
      </c>
      <c r="F13" s="19"/>
      <c r="G13" s="20"/>
      <c r="H13" s="8" t="s">
        <v>59</v>
      </c>
      <c r="I13" s="7">
        <v>7009174.5500000026</v>
      </c>
      <c r="J13" s="18">
        <v>5.9701274386580599E-2</v>
      </c>
      <c r="K13" s="9">
        <v>77</v>
      </c>
      <c r="L13" s="18">
        <v>7.031963470319634E-2</v>
      </c>
      <c r="M13" s="19"/>
      <c r="N13" s="20"/>
      <c r="O13" s="8" t="s">
        <v>59</v>
      </c>
      <c r="P13" s="7">
        <v>6229293.8600000022</v>
      </c>
      <c r="Q13" s="18">
        <v>5.3907255537760483E-2</v>
      </c>
      <c r="R13" s="9">
        <v>69</v>
      </c>
      <c r="S13" s="18">
        <v>6.3653136531365312E-2</v>
      </c>
      <c r="T13" s="19"/>
      <c r="U13" s="20"/>
      <c r="V13" s="8" t="s">
        <v>59</v>
      </c>
      <c r="W13" s="7">
        <v>6530657.5800000019</v>
      </c>
      <c r="X13" s="18">
        <v>5.6977349083693785E-2</v>
      </c>
      <c r="Y13" s="9">
        <v>68</v>
      </c>
      <c r="Z13" s="18">
        <v>6.3314711359404099E-2</v>
      </c>
      <c r="AA13" s="19"/>
      <c r="AB13" s="20"/>
    </row>
    <row r="14" spans="1:28" ht="17.5" x14ac:dyDescent="0.35">
      <c r="A14" s="8" t="s">
        <v>60</v>
      </c>
      <c r="B14" s="7">
        <v>13864118.259999998</v>
      </c>
      <c r="C14" s="18">
        <v>0.11726493597361323</v>
      </c>
      <c r="D14" s="9">
        <v>101</v>
      </c>
      <c r="E14" s="18">
        <v>9.1485507246376815E-2</v>
      </c>
      <c r="F14" s="19"/>
      <c r="G14" s="20"/>
      <c r="H14" s="8" t="s">
        <v>60</v>
      </c>
      <c r="I14" s="7">
        <v>12798516.460000005</v>
      </c>
      <c r="J14" s="18">
        <v>0.10901251459340933</v>
      </c>
      <c r="K14" s="9">
        <v>88</v>
      </c>
      <c r="L14" s="18">
        <v>8.0365296803652966E-2</v>
      </c>
      <c r="M14" s="19"/>
      <c r="N14" s="20"/>
      <c r="O14" s="8" t="s">
        <v>60</v>
      </c>
      <c r="P14" s="7">
        <v>12339538.309999997</v>
      </c>
      <c r="Q14" s="18">
        <v>0.10678427761556183</v>
      </c>
      <c r="R14" s="9">
        <v>86</v>
      </c>
      <c r="S14" s="18">
        <v>7.9335793357933573E-2</v>
      </c>
      <c r="T14" s="19"/>
      <c r="U14" s="20"/>
      <c r="V14" s="8" t="s">
        <v>60</v>
      </c>
      <c r="W14" s="7">
        <v>11367062.859999998</v>
      </c>
      <c r="X14" s="18">
        <v>9.9173031306061879E-2</v>
      </c>
      <c r="Y14" s="9">
        <v>79</v>
      </c>
      <c r="Z14" s="18">
        <v>7.3556797020484177E-2</v>
      </c>
      <c r="AA14" s="19"/>
      <c r="AB14" s="20"/>
    </row>
    <row r="15" spans="1:28" ht="17.5" x14ac:dyDescent="0.35">
      <c r="A15" s="8" t="s">
        <v>61</v>
      </c>
      <c r="B15" s="7">
        <v>19663279.91</v>
      </c>
      <c r="C15" s="18">
        <v>0.16631517536387386</v>
      </c>
      <c r="D15" s="9">
        <v>162</v>
      </c>
      <c r="E15" s="18">
        <v>0.14673913043478262</v>
      </c>
      <c r="F15" s="19"/>
      <c r="G15" s="20"/>
      <c r="H15" s="8" t="s">
        <v>61</v>
      </c>
      <c r="I15" s="7">
        <v>19742501.180000007</v>
      </c>
      <c r="J15" s="18">
        <v>0.16815852874210008</v>
      </c>
      <c r="K15" s="9">
        <v>163</v>
      </c>
      <c r="L15" s="18">
        <v>0.14885844748858448</v>
      </c>
      <c r="M15" s="19"/>
      <c r="N15" s="20"/>
      <c r="O15" s="8" t="s">
        <v>61</v>
      </c>
      <c r="P15" s="7">
        <v>18912475.600000013</v>
      </c>
      <c r="Q15" s="18">
        <v>0.16366536527799322</v>
      </c>
      <c r="R15" s="9">
        <v>156</v>
      </c>
      <c r="S15" s="18">
        <v>0.14391143911439114</v>
      </c>
      <c r="T15" s="19"/>
      <c r="U15" s="20"/>
      <c r="V15" s="8" t="s">
        <v>61</v>
      </c>
      <c r="W15" s="7">
        <v>18693429.990000006</v>
      </c>
      <c r="X15" s="18">
        <v>0.16309262475706474</v>
      </c>
      <c r="Y15" s="9">
        <v>154</v>
      </c>
      <c r="Z15" s="18">
        <v>0.14338919925512103</v>
      </c>
      <c r="AA15" s="19"/>
      <c r="AB15" s="20"/>
    </row>
    <row r="16" spans="1:28" ht="17.5" x14ac:dyDescent="0.35">
      <c r="A16" s="8" t="s">
        <v>62</v>
      </c>
      <c r="B16" s="7">
        <v>31448093.809999995</v>
      </c>
      <c r="C16" s="18">
        <v>0.2659930215512914</v>
      </c>
      <c r="D16" s="9">
        <v>280</v>
      </c>
      <c r="E16" s="18">
        <v>0.25362318840579712</v>
      </c>
      <c r="F16" s="19"/>
      <c r="G16" s="20"/>
      <c r="H16" s="8" t="s">
        <v>62</v>
      </c>
      <c r="I16" s="7">
        <v>31132326.780000005</v>
      </c>
      <c r="J16" s="18">
        <v>0.26517239228768685</v>
      </c>
      <c r="K16" s="9">
        <v>276</v>
      </c>
      <c r="L16" s="18">
        <v>0.25205479452054796</v>
      </c>
      <c r="M16" s="19"/>
      <c r="N16" s="20"/>
      <c r="O16" s="8" t="s">
        <v>62</v>
      </c>
      <c r="P16" s="7">
        <v>30966785.699999996</v>
      </c>
      <c r="Q16" s="18">
        <v>0.26798132620331488</v>
      </c>
      <c r="R16" s="9">
        <v>276</v>
      </c>
      <c r="S16" s="18">
        <v>0.25461254612546125</v>
      </c>
      <c r="T16" s="19"/>
      <c r="U16" s="20"/>
      <c r="V16" s="8" t="s">
        <v>62</v>
      </c>
      <c r="W16" s="7">
        <v>30965318.509999987</v>
      </c>
      <c r="X16" s="18">
        <v>0.27015989440867816</v>
      </c>
      <c r="Y16" s="9">
        <v>274</v>
      </c>
      <c r="Z16" s="18">
        <v>0.25512104283054005</v>
      </c>
      <c r="AA16" s="19"/>
      <c r="AB16" s="20"/>
    </row>
    <row r="17" spans="1:28" ht="17.5" x14ac:dyDescent="0.35">
      <c r="A17" s="8" t="s">
        <v>63</v>
      </c>
      <c r="B17" s="7">
        <v>30200832.829999998</v>
      </c>
      <c r="C17" s="18">
        <v>0.25544348812845069</v>
      </c>
      <c r="D17" s="9">
        <v>269</v>
      </c>
      <c r="E17" s="18">
        <v>0.24365942028985507</v>
      </c>
      <c r="F17" s="19"/>
      <c r="G17" s="20"/>
      <c r="H17" s="8" t="s">
        <v>63</v>
      </c>
      <c r="I17" s="7">
        <v>29379208.459999997</v>
      </c>
      <c r="J17" s="18">
        <v>0.25024004938370514</v>
      </c>
      <c r="K17" s="9">
        <v>269</v>
      </c>
      <c r="L17" s="18">
        <v>0.24566210045662101</v>
      </c>
      <c r="M17" s="19"/>
      <c r="N17" s="20"/>
      <c r="O17" s="8" t="s">
        <v>63</v>
      </c>
      <c r="P17" s="7">
        <v>29387070.540000003</v>
      </c>
      <c r="Q17" s="18">
        <v>0.2543107383773307</v>
      </c>
      <c r="R17" s="9">
        <v>268</v>
      </c>
      <c r="S17" s="18">
        <v>0.24723247232472326</v>
      </c>
      <c r="T17" s="19"/>
      <c r="U17" s="20"/>
      <c r="V17" s="8" t="s">
        <v>63</v>
      </c>
      <c r="W17" s="7">
        <v>29265752.710000001</v>
      </c>
      <c r="X17" s="18">
        <v>0.25533186940643837</v>
      </c>
      <c r="Y17" s="9">
        <v>268</v>
      </c>
      <c r="Z17" s="18">
        <v>0.24953445065176907</v>
      </c>
      <c r="AA17" s="19"/>
      <c r="AB17" s="20"/>
    </row>
    <row r="18" spans="1:28" ht="17.5" x14ac:dyDescent="0.35">
      <c r="A18" s="8" t="s">
        <v>64</v>
      </c>
      <c r="B18" s="7">
        <v>972324.80999999994</v>
      </c>
      <c r="C18" s="18">
        <v>8.2240791986872199E-3</v>
      </c>
      <c r="D18" s="9">
        <v>8</v>
      </c>
      <c r="E18" s="18">
        <v>7.246376811594203E-3</v>
      </c>
      <c r="F18" s="19"/>
      <c r="G18" s="20"/>
      <c r="H18" s="8" t="s">
        <v>64</v>
      </c>
      <c r="I18" s="7">
        <v>1609359.9000000001</v>
      </c>
      <c r="J18" s="18">
        <v>1.3707867637090004E-2</v>
      </c>
      <c r="K18" s="9">
        <v>7</v>
      </c>
      <c r="L18" s="18">
        <v>6.392694063926941E-3</v>
      </c>
      <c r="M18" s="19"/>
      <c r="N18" s="20"/>
      <c r="O18" s="8" t="s">
        <v>64</v>
      </c>
      <c r="P18" s="7">
        <v>1717762.92</v>
      </c>
      <c r="Q18" s="18">
        <v>1.4865229793755401E-2</v>
      </c>
      <c r="R18" s="9">
        <v>8</v>
      </c>
      <c r="S18" s="18">
        <v>7.3800738007380072E-3</v>
      </c>
      <c r="T18" s="19"/>
      <c r="U18" s="20"/>
      <c r="V18" s="8" t="s">
        <v>64</v>
      </c>
      <c r="W18" s="7">
        <v>1527568.04</v>
      </c>
      <c r="X18" s="18">
        <v>1.3327414031126385E-2</v>
      </c>
      <c r="Y18" s="9">
        <v>7</v>
      </c>
      <c r="Z18" s="18">
        <v>6.5176908752327747E-3</v>
      </c>
      <c r="AA18" s="19"/>
      <c r="AB18" s="20"/>
    </row>
    <row r="19" spans="1:28" ht="17.5" x14ac:dyDescent="0.35">
      <c r="A19" s="8" t="s">
        <v>65</v>
      </c>
      <c r="B19" s="7">
        <v>291723.02</v>
      </c>
      <c r="C19" s="18">
        <v>2.4674400939745807E-3</v>
      </c>
      <c r="D19" s="9">
        <v>2</v>
      </c>
      <c r="E19" s="18">
        <v>1.8115942028985507E-3</v>
      </c>
      <c r="F19" s="19"/>
      <c r="G19" s="20"/>
      <c r="H19" s="8" t="s">
        <v>65</v>
      </c>
      <c r="I19" s="7">
        <v>167123.57999999999</v>
      </c>
      <c r="J19" s="18">
        <v>1.4234901178267346E-3</v>
      </c>
      <c r="K19" s="9">
        <v>1</v>
      </c>
      <c r="L19" s="18">
        <v>9.1324200913242006E-4</v>
      </c>
      <c r="M19" s="19"/>
      <c r="N19" s="20"/>
      <c r="O19" s="8" t="s">
        <v>65</v>
      </c>
      <c r="P19" s="7">
        <v>167253.54</v>
      </c>
      <c r="Q19" s="18">
        <v>1.4473838484760522E-3</v>
      </c>
      <c r="R19" s="9">
        <v>1</v>
      </c>
      <c r="S19" s="18">
        <v>9.225092250922509E-4</v>
      </c>
      <c r="T19" s="19"/>
      <c r="U19" s="20"/>
      <c r="V19" s="8" t="s">
        <v>65</v>
      </c>
      <c r="W19" s="7">
        <v>341484.53</v>
      </c>
      <c r="X19" s="18">
        <v>2.9793145688846697E-3</v>
      </c>
      <c r="Y19" s="9">
        <v>2</v>
      </c>
      <c r="Z19" s="18">
        <v>1.8621973929236499E-3</v>
      </c>
      <c r="AA19" s="19"/>
      <c r="AB19" s="20"/>
    </row>
    <row r="20" spans="1:28" ht="17.5" x14ac:dyDescent="0.35">
      <c r="A20" s="8" t="s">
        <v>66</v>
      </c>
      <c r="B20" s="7">
        <v>1188620.3</v>
      </c>
      <c r="C20" s="18">
        <v>1.0053541145748779E-2</v>
      </c>
      <c r="D20" s="9">
        <v>1</v>
      </c>
      <c r="E20" s="18">
        <v>9.0579710144927537E-4</v>
      </c>
      <c r="F20" s="19"/>
      <c r="G20" s="20"/>
      <c r="H20" s="8" t="s">
        <v>66</v>
      </c>
      <c r="I20" s="7">
        <v>1594573.6500000001</v>
      </c>
      <c r="J20" s="18">
        <v>1.3581924423363279E-2</v>
      </c>
      <c r="K20" s="9">
        <v>4</v>
      </c>
      <c r="L20" s="18">
        <v>3.6529680365296802E-3</v>
      </c>
      <c r="M20" s="19"/>
      <c r="N20" s="20"/>
      <c r="O20" s="8" t="s">
        <v>66</v>
      </c>
      <c r="P20" s="7">
        <v>1523805.94</v>
      </c>
      <c r="Q20" s="18">
        <v>1.3186758891727303E-2</v>
      </c>
      <c r="R20" s="9">
        <v>4</v>
      </c>
      <c r="S20" s="18">
        <v>3.6900369003690036E-3</v>
      </c>
      <c r="T20" s="19"/>
      <c r="U20" s="20"/>
      <c r="V20" s="8" t="s">
        <v>66</v>
      </c>
      <c r="W20" s="7">
        <v>1524653.7000000002</v>
      </c>
      <c r="X20" s="18">
        <v>1.3301987591982325E-2</v>
      </c>
      <c r="Y20" s="9">
        <v>4</v>
      </c>
      <c r="Z20" s="18">
        <v>3.7243947858472998E-3</v>
      </c>
      <c r="AA20" s="19"/>
      <c r="AB20" s="20"/>
    </row>
    <row r="21" spans="1:28" ht="17.5" x14ac:dyDescent="0.35">
      <c r="A21" s="8" t="s">
        <v>23</v>
      </c>
      <c r="B21" s="7">
        <v>561883.9</v>
      </c>
      <c r="C21" s="18">
        <v>4.7525041493770492E-3</v>
      </c>
      <c r="D21" s="9">
        <v>5</v>
      </c>
      <c r="E21" s="18">
        <v>4.528985507246377E-3</v>
      </c>
      <c r="F21" s="19"/>
      <c r="G21" s="20"/>
      <c r="H21" s="8" t="s">
        <v>23</v>
      </c>
      <c r="I21" s="7">
        <v>365113.69</v>
      </c>
      <c r="J21" s="18">
        <v>3.1098886799711561E-3</v>
      </c>
      <c r="K21" s="9">
        <v>3</v>
      </c>
      <c r="L21" s="18">
        <v>2.7397260273972603E-3</v>
      </c>
      <c r="M21" s="19"/>
      <c r="N21" s="20"/>
      <c r="O21" s="8" t="s">
        <v>23</v>
      </c>
      <c r="P21" s="7">
        <v>323574.66000000003</v>
      </c>
      <c r="Q21" s="18">
        <v>2.8001603832129959E-3</v>
      </c>
      <c r="R21" s="9">
        <v>2</v>
      </c>
      <c r="S21" s="18">
        <v>1.8450184501845018E-3</v>
      </c>
      <c r="T21" s="19"/>
      <c r="U21" s="20"/>
      <c r="V21" s="8" t="s">
        <v>23</v>
      </c>
      <c r="W21" s="7">
        <v>323402.88</v>
      </c>
      <c r="X21" s="18">
        <v>2.8215594773890944E-3</v>
      </c>
      <c r="Y21" s="9">
        <v>2</v>
      </c>
      <c r="Z21" s="18">
        <v>1.8621973929236499E-3</v>
      </c>
      <c r="AA21" s="19"/>
      <c r="AB21" s="20"/>
    </row>
    <row r="22" spans="1:28" ht="17.5" x14ac:dyDescent="0.35">
      <c r="A22" s="8"/>
      <c r="B22" s="7"/>
      <c r="C22" s="21"/>
      <c r="D22" s="9"/>
      <c r="E22" s="21"/>
      <c r="F22" s="2"/>
      <c r="G22" s="2"/>
      <c r="H22" s="8"/>
      <c r="I22" s="7"/>
      <c r="J22" s="21"/>
      <c r="K22" s="9"/>
      <c r="L22" s="21"/>
      <c r="M22" s="2"/>
      <c r="N22" s="2"/>
      <c r="O22" s="8"/>
      <c r="P22" s="7"/>
      <c r="Q22" s="21"/>
      <c r="R22" s="9"/>
      <c r="S22" s="21"/>
      <c r="T22" s="2"/>
      <c r="U22" s="2"/>
      <c r="V22" s="8"/>
      <c r="W22" s="7"/>
      <c r="X22" s="21"/>
      <c r="Y22" s="9"/>
      <c r="Z22" s="21"/>
      <c r="AA22" s="2"/>
      <c r="AB22" s="2"/>
    </row>
    <row r="23" spans="1:28" ht="18.5" thickBot="1" x14ac:dyDescent="0.45">
      <c r="A23" s="22"/>
      <c r="B23" s="23">
        <v>118229018.29000001</v>
      </c>
      <c r="C23" s="26"/>
      <c r="D23" s="25">
        <v>1104</v>
      </c>
      <c r="E23" s="27"/>
      <c r="F23" s="2"/>
      <c r="G23" s="2"/>
      <c r="H23" s="22"/>
      <c r="I23" s="23">
        <v>117404102.71000002</v>
      </c>
      <c r="J23" s="26"/>
      <c r="K23" s="25">
        <v>1095</v>
      </c>
      <c r="L23" s="27"/>
      <c r="M23" s="2"/>
      <c r="N23" s="2"/>
      <c r="O23" s="22"/>
      <c r="P23" s="23">
        <v>115555759.57000001</v>
      </c>
      <c r="Q23" s="26"/>
      <c r="R23" s="25">
        <v>1084</v>
      </c>
      <c r="S23" s="27"/>
      <c r="T23" s="2"/>
      <c r="U23" s="2"/>
      <c r="V23" s="22"/>
      <c r="W23" s="23">
        <v>114618487.61000001</v>
      </c>
      <c r="X23" s="26"/>
      <c r="Y23" s="25">
        <v>1074</v>
      </c>
      <c r="Z23" s="27"/>
      <c r="AA23" s="2"/>
      <c r="AB23" s="2"/>
    </row>
    <row r="24" spans="1:28" ht="18" thickTop="1" x14ac:dyDescent="0.35">
      <c r="A24" s="8"/>
      <c r="B24" s="7"/>
      <c r="C24" s="8"/>
      <c r="D24" s="9"/>
      <c r="E24" s="8"/>
      <c r="F24" s="2"/>
      <c r="G24" s="2"/>
      <c r="H24" s="8"/>
      <c r="I24" s="7"/>
      <c r="J24" s="8"/>
      <c r="K24" s="9"/>
      <c r="L24" s="8"/>
      <c r="M24" s="2"/>
      <c r="N24" s="2"/>
      <c r="O24" s="8"/>
      <c r="P24" s="7"/>
      <c r="Q24" s="8"/>
      <c r="R24" s="9"/>
      <c r="S24" s="8"/>
      <c r="T24" s="2"/>
      <c r="U24" s="2"/>
      <c r="V24" s="8"/>
      <c r="W24" s="7"/>
      <c r="X24" s="8"/>
      <c r="Y24" s="9"/>
      <c r="Z24" s="8"/>
      <c r="AA24" s="2"/>
      <c r="AB24" s="2"/>
    </row>
    <row r="25" spans="1:28" ht="18" x14ac:dyDescent="0.4">
      <c r="A25" s="22" t="s">
        <v>124</v>
      </c>
      <c r="B25" s="7"/>
      <c r="C25" s="8"/>
      <c r="D25" s="28">
        <v>0.77635649113170291</v>
      </c>
      <c r="E25" s="8"/>
      <c r="F25" s="29"/>
      <c r="G25" s="2"/>
      <c r="H25" s="22" t="s">
        <v>124</v>
      </c>
      <c r="I25" s="7"/>
      <c r="J25" s="8"/>
      <c r="K25" s="28">
        <v>0.7760831966988303</v>
      </c>
      <c r="L25" s="8"/>
      <c r="M25" s="29"/>
      <c r="N25" s="2"/>
      <c r="O25" s="22" t="s">
        <v>124</v>
      </c>
      <c r="P25" s="7"/>
      <c r="Q25" s="8"/>
      <c r="R25" s="28">
        <v>0.77576012295941199</v>
      </c>
      <c r="S25" s="8"/>
      <c r="T25" s="29"/>
      <c r="U25" s="2"/>
      <c r="V25" s="22" t="s">
        <v>124</v>
      </c>
      <c r="W25" s="7"/>
      <c r="X25" s="8"/>
      <c r="Y25" s="28">
        <v>0.77552193359914523</v>
      </c>
      <c r="Z25" s="8"/>
      <c r="AA25" s="29"/>
      <c r="AB25" s="2"/>
    </row>
    <row r="26" spans="1:28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  <c r="AA26" s="2"/>
      <c r="AB26" s="2"/>
    </row>
    <row r="27" spans="1:28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  <c r="AA27" s="2"/>
      <c r="AB27" s="2"/>
    </row>
    <row r="28" spans="1:28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  <c r="AA28" s="2"/>
      <c r="AB28" s="2"/>
    </row>
    <row r="29" spans="1:28" ht="17.5" x14ac:dyDescent="0.35">
      <c r="A29" s="6" t="s">
        <v>252</v>
      </c>
      <c r="B29" s="7"/>
      <c r="C29" s="8"/>
      <c r="D29" s="9"/>
      <c r="E29" s="8"/>
      <c r="F29" s="2"/>
      <c r="G29" s="2"/>
      <c r="H29" s="6" t="s">
        <v>255</v>
      </c>
      <c r="I29" s="7"/>
      <c r="J29" s="8"/>
      <c r="K29" s="9"/>
      <c r="L29" s="8"/>
      <c r="M29" s="2"/>
      <c r="N29" s="2"/>
      <c r="O29" s="6" t="s">
        <v>260</v>
      </c>
      <c r="P29" s="7"/>
      <c r="Q29" s="8"/>
      <c r="R29" s="9"/>
      <c r="S29" s="8"/>
      <c r="T29" s="2"/>
      <c r="U29" s="2"/>
      <c r="V29" s="6" t="s">
        <v>263</v>
      </c>
      <c r="W29" s="7"/>
      <c r="X29" s="8"/>
      <c r="Y29" s="9"/>
      <c r="Z29" s="8"/>
      <c r="AA29" s="2"/>
      <c r="AB29" s="2"/>
    </row>
    <row r="30" spans="1:28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  <c r="AA30" s="2"/>
      <c r="AB30" s="2"/>
    </row>
    <row r="31" spans="1:28" ht="54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  <c r="AA31" s="2"/>
      <c r="AB31" s="2"/>
    </row>
    <row r="32" spans="1:28" ht="17.5" x14ac:dyDescent="0.35">
      <c r="A32" s="10"/>
      <c r="B32" s="11"/>
      <c r="C32" s="17"/>
      <c r="D32" s="12"/>
      <c r="E32" s="17"/>
      <c r="F32" s="2"/>
      <c r="G32" s="2"/>
      <c r="H32" s="10"/>
      <c r="I32" s="11"/>
      <c r="J32" s="17"/>
      <c r="K32" s="12"/>
      <c r="L32" s="17"/>
      <c r="M32" s="2"/>
      <c r="N32" s="2"/>
      <c r="O32" s="10"/>
      <c r="P32" s="11"/>
      <c r="Q32" s="17"/>
      <c r="R32" s="12"/>
      <c r="S32" s="17"/>
      <c r="T32" s="2"/>
      <c r="U32" s="2"/>
      <c r="V32" s="10"/>
      <c r="W32" s="11"/>
      <c r="X32" s="17"/>
      <c r="Y32" s="12"/>
      <c r="Z32" s="17"/>
      <c r="AA32" s="2"/>
      <c r="AB32" s="2"/>
    </row>
    <row r="33" spans="1:28" ht="17.5" x14ac:dyDescent="0.35">
      <c r="A33" s="8" t="s">
        <v>54</v>
      </c>
      <c r="B33" s="7">
        <v>1176632.17</v>
      </c>
      <c r="C33" s="18">
        <v>9.9521436193767444E-3</v>
      </c>
      <c r="D33" s="9">
        <v>49</v>
      </c>
      <c r="E33" s="18">
        <v>4.4384057971014496E-2</v>
      </c>
      <c r="F33" s="19"/>
      <c r="G33" s="20"/>
      <c r="H33" s="8" t="s">
        <v>54</v>
      </c>
      <c r="I33" s="7">
        <v>1066426.22</v>
      </c>
      <c r="J33" s="18">
        <v>9.0833812054607662E-3</v>
      </c>
      <c r="K33" s="9">
        <v>47</v>
      </c>
      <c r="L33" s="18">
        <v>4.2922374429223746E-2</v>
      </c>
      <c r="M33" s="19"/>
      <c r="N33" s="20"/>
      <c r="O33" s="8" t="s">
        <v>54</v>
      </c>
      <c r="P33" s="7">
        <v>1358914.7000000002</v>
      </c>
      <c r="Q33" s="18">
        <v>1.1759817987928268E-2</v>
      </c>
      <c r="R33" s="9">
        <v>52</v>
      </c>
      <c r="S33" s="18">
        <v>4.797047970479705E-2</v>
      </c>
      <c r="T33" s="19"/>
      <c r="U33" s="20"/>
      <c r="V33" s="8" t="s">
        <v>54</v>
      </c>
      <c r="W33" s="7">
        <v>1218083.0200000003</v>
      </c>
      <c r="X33" s="18">
        <v>1.0627282259600565E-2</v>
      </c>
      <c r="Y33" s="9">
        <v>47</v>
      </c>
      <c r="Z33" s="18">
        <v>4.3761638733705775E-2</v>
      </c>
      <c r="AA33" s="19"/>
      <c r="AB33" s="20"/>
    </row>
    <row r="34" spans="1:28" ht="17.5" x14ac:dyDescent="0.35">
      <c r="A34" s="8" t="s">
        <v>55</v>
      </c>
      <c r="B34" s="7">
        <v>8840186.5199999977</v>
      </c>
      <c r="C34" s="18">
        <v>7.4771715504870384E-2</v>
      </c>
      <c r="D34" s="9">
        <v>130</v>
      </c>
      <c r="E34" s="18">
        <v>0.11775362318840579</v>
      </c>
      <c r="F34" s="19"/>
      <c r="G34" s="20"/>
      <c r="H34" s="8" t="s">
        <v>55</v>
      </c>
      <c r="I34" s="7">
        <v>8844300.9300000016</v>
      </c>
      <c r="J34" s="18">
        <v>7.5332128314513108E-2</v>
      </c>
      <c r="K34" s="9">
        <v>131</v>
      </c>
      <c r="L34" s="18">
        <v>0.11963470319634703</v>
      </c>
      <c r="M34" s="19"/>
      <c r="N34" s="20"/>
      <c r="O34" s="8" t="s">
        <v>55</v>
      </c>
      <c r="P34" s="7">
        <v>10306374.539999995</v>
      </c>
      <c r="Q34" s="18">
        <v>8.9189622207941271E-2</v>
      </c>
      <c r="R34" s="9">
        <v>143</v>
      </c>
      <c r="S34" s="18">
        <v>0.13191881918819187</v>
      </c>
      <c r="T34" s="19"/>
      <c r="U34" s="20"/>
      <c r="V34" s="8" t="s">
        <v>55</v>
      </c>
      <c r="W34" s="7">
        <v>9888664.5499999989</v>
      </c>
      <c r="X34" s="18">
        <v>8.6274603305245945E-2</v>
      </c>
      <c r="Y34" s="9">
        <v>142</v>
      </c>
      <c r="Z34" s="18">
        <v>0.13221601489757914</v>
      </c>
      <c r="AA34" s="19"/>
      <c r="AB34" s="20"/>
    </row>
    <row r="35" spans="1:28" ht="17.5" x14ac:dyDescent="0.35">
      <c r="A35" s="8" t="s">
        <v>56</v>
      </c>
      <c r="B35" s="7">
        <v>7014508.4100000001</v>
      </c>
      <c r="C35" s="18">
        <v>5.9329837221470852E-2</v>
      </c>
      <c r="D35" s="9">
        <v>78</v>
      </c>
      <c r="E35" s="18">
        <v>7.0652173913043473E-2</v>
      </c>
      <c r="F35" s="19"/>
      <c r="G35" s="20"/>
      <c r="H35" s="8" t="s">
        <v>56</v>
      </c>
      <c r="I35" s="7">
        <v>6950595.3200000022</v>
      </c>
      <c r="J35" s="18">
        <v>5.9202320528513992E-2</v>
      </c>
      <c r="K35" s="9">
        <v>75</v>
      </c>
      <c r="L35" s="18">
        <v>6.8493150684931503E-2</v>
      </c>
      <c r="M35" s="19"/>
      <c r="N35" s="20"/>
      <c r="O35" s="8" t="s">
        <v>56</v>
      </c>
      <c r="P35" s="7">
        <v>8973366.5599999987</v>
      </c>
      <c r="Q35" s="18">
        <v>7.7653996593430016E-2</v>
      </c>
      <c r="R35" s="9">
        <v>89</v>
      </c>
      <c r="S35" s="18">
        <v>8.210332103321033E-2</v>
      </c>
      <c r="T35" s="19"/>
      <c r="U35" s="20"/>
      <c r="V35" s="8" t="s">
        <v>56</v>
      </c>
      <c r="W35" s="7">
        <v>8287167.8999999994</v>
      </c>
      <c r="X35" s="18">
        <v>7.2302192018078734E-2</v>
      </c>
      <c r="Y35" s="9">
        <v>85</v>
      </c>
      <c r="Z35" s="18">
        <v>7.9143389199255121E-2</v>
      </c>
      <c r="AA35" s="19"/>
      <c r="AB35" s="20"/>
    </row>
    <row r="36" spans="1:28" ht="17.5" x14ac:dyDescent="0.35">
      <c r="A36" s="8" t="s">
        <v>57</v>
      </c>
      <c r="B36" s="7">
        <v>13961835.940000001</v>
      </c>
      <c r="C36" s="18">
        <v>0.1180914477844473</v>
      </c>
      <c r="D36" s="9">
        <v>121</v>
      </c>
      <c r="E36" s="18">
        <v>0.10960144927536232</v>
      </c>
      <c r="F36" s="19"/>
      <c r="G36" s="20"/>
      <c r="H36" s="8" t="s">
        <v>57</v>
      </c>
      <c r="I36" s="7">
        <v>14424377.160000009</v>
      </c>
      <c r="J36" s="18">
        <v>0.12286092927799695</v>
      </c>
      <c r="K36" s="9">
        <v>125</v>
      </c>
      <c r="L36" s="18">
        <v>0.11415525114155251</v>
      </c>
      <c r="M36" s="19"/>
      <c r="N36" s="20"/>
      <c r="O36" s="8" t="s">
        <v>57</v>
      </c>
      <c r="P36" s="7">
        <v>15959422.869999995</v>
      </c>
      <c r="Q36" s="18">
        <v>0.13811014638636238</v>
      </c>
      <c r="R36" s="9">
        <v>126</v>
      </c>
      <c r="S36" s="18">
        <v>0.11623616236162361</v>
      </c>
      <c r="T36" s="19"/>
      <c r="U36" s="20"/>
      <c r="V36" s="8" t="s">
        <v>57</v>
      </c>
      <c r="W36" s="7">
        <v>15541346.259999998</v>
      </c>
      <c r="X36" s="18">
        <v>0.13559196761416764</v>
      </c>
      <c r="Y36" s="9">
        <v>123</v>
      </c>
      <c r="Z36" s="18">
        <v>0.11452513966480447</v>
      </c>
      <c r="AA36" s="19"/>
      <c r="AB36" s="20"/>
    </row>
    <row r="37" spans="1:28" ht="17.5" x14ac:dyDescent="0.35">
      <c r="A37" s="8" t="s">
        <v>58</v>
      </c>
      <c r="B37" s="7">
        <v>22680804.350000005</v>
      </c>
      <c r="C37" s="18">
        <v>0.19183788107220021</v>
      </c>
      <c r="D37" s="9">
        <v>176</v>
      </c>
      <c r="E37" s="18">
        <v>0.15942028985507245</v>
      </c>
      <c r="F37" s="19"/>
      <c r="G37" s="20"/>
      <c r="H37" s="8" t="s">
        <v>58</v>
      </c>
      <c r="I37" s="7">
        <v>21470141.950000003</v>
      </c>
      <c r="J37" s="18">
        <v>0.18287386432340794</v>
      </c>
      <c r="K37" s="9">
        <v>172</v>
      </c>
      <c r="L37" s="18">
        <v>0.15707762557077626</v>
      </c>
      <c r="M37" s="19"/>
      <c r="N37" s="20"/>
      <c r="O37" s="8" t="s">
        <v>58</v>
      </c>
      <c r="P37" s="7">
        <v>21572312.509999998</v>
      </c>
      <c r="Q37" s="18">
        <v>0.18668314405334488</v>
      </c>
      <c r="R37" s="9">
        <v>186</v>
      </c>
      <c r="S37" s="18">
        <v>0.17158671586715868</v>
      </c>
      <c r="T37" s="19"/>
      <c r="U37" s="20"/>
      <c r="V37" s="8" t="s">
        <v>58</v>
      </c>
      <c r="W37" s="7">
        <v>21117738.299999997</v>
      </c>
      <c r="X37" s="18">
        <v>0.18424373537238645</v>
      </c>
      <c r="Y37" s="9">
        <v>178</v>
      </c>
      <c r="Z37" s="18">
        <v>0.16573556797020483</v>
      </c>
      <c r="AA37" s="19"/>
      <c r="AB37" s="20"/>
    </row>
    <row r="38" spans="1:28" ht="17.5" x14ac:dyDescent="0.35">
      <c r="A38" s="8" t="s">
        <v>59</v>
      </c>
      <c r="B38" s="7">
        <v>20015736.339999996</v>
      </c>
      <c r="C38" s="18">
        <v>0.16929630838094303</v>
      </c>
      <c r="D38" s="9">
        <v>192</v>
      </c>
      <c r="E38" s="18">
        <v>0.17391304347826086</v>
      </c>
      <c r="F38" s="19"/>
      <c r="G38" s="20"/>
      <c r="H38" s="8" t="s">
        <v>59</v>
      </c>
      <c r="I38" s="7">
        <v>19102891.960000012</v>
      </c>
      <c r="J38" s="18">
        <v>0.16271059970694615</v>
      </c>
      <c r="K38" s="9">
        <v>175</v>
      </c>
      <c r="L38" s="18">
        <v>0.15981735159817351</v>
      </c>
      <c r="M38" s="19"/>
      <c r="N38" s="20"/>
      <c r="O38" s="8" t="s">
        <v>59</v>
      </c>
      <c r="P38" s="7">
        <v>19163343.820000011</v>
      </c>
      <c r="Q38" s="18">
        <v>0.16583633642589202</v>
      </c>
      <c r="R38" s="9">
        <v>181</v>
      </c>
      <c r="S38" s="18">
        <v>0.1669741697416974</v>
      </c>
      <c r="T38" s="19"/>
      <c r="U38" s="20"/>
      <c r="V38" s="8" t="s">
        <v>59</v>
      </c>
      <c r="W38" s="7">
        <v>19295811.170000009</v>
      </c>
      <c r="X38" s="18">
        <v>0.16834815719830284</v>
      </c>
      <c r="Y38" s="9">
        <v>190</v>
      </c>
      <c r="Z38" s="18">
        <v>0.17690875232774675</v>
      </c>
      <c r="AA38" s="19"/>
      <c r="AB38" s="20"/>
    </row>
    <row r="39" spans="1:28" ht="17.5" x14ac:dyDescent="0.35">
      <c r="A39" s="8" t="s">
        <v>60</v>
      </c>
      <c r="B39" s="7">
        <v>19726312.620000008</v>
      </c>
      <c r="C39" s="18">
        <v>0.16684831613516402</v>
      </c>
      <c r="D39" s="9">
        <v>171</v>
      </c>
      <c r="E39" s="18">
        <v>0.15489130434782608</v>
      </c>
      <c r="F39" s="19"/>
      <c r="G39" s="20"/>
      <c r="H39" s="8" t="s">
        <v>60</v>
      </c>
      <c r="I39" s="7">
        <v>19350484.680000018</v>
      </c>
      <c r="J39" s="18">
        <v>0.16481949295926787</v>
      </c>
      <c r="K39" s="9">
        <v>175</v>
      </c>
      <c r="L39" s="18">
        <v>0.15981735159817351</v>
      </c>
      <c r="M39" s="19"/>
      <c r="N39" s="20"/>
      <c r="O39" s="8" t="s">
        <v>60</v>
      </c>
      <c r="P39" s="7">
        <v>15396283.930000007</v>
      </c>
      <c r="Q39" s="18">
        <v>0.13323683724023663</v>
      </c>
      <c r="R39" s="9">
        <v>134</v>
      </c>
      <c r="S39" s="18">
        <v>0.12361623616236163</v>
      </c>
      <c r="T39" s="19"/>
      <c r="U39" s="20"/>
      <c r="V39" s="8" t="s">
        <v>60</v>
      </c>
      <c r="W39" s="7">
        <v>16731164.320000008</v>
      </c>
      <c r="X39" s="18">
        <v>0.1459726495164492</v>
      </c>
      <c r="Y39" s="9">
        <v>136</v>
      </c>
      <c r="Z39" s="18">
        <v>0.1266294227188082</v>
      </c>
      <c r="AA39" s="19"/>
      <c r="AB39" s="20"/>
    </row>
    <row r="40" spans="1:28" ht="17.5" x14ac:dyDescent="0.35">
      <c r="A40" s="8" t="s">
        <v>61</v>
      </c>
      <c r="B40" s="7">
        <v>7352396.9400000013</v>
      </c>
      <c r="C40" s="18">
        <v>6.2187752603726713E-2</v>
      </c>
      <c r="D40" s="9">
        <v>59</v>
      </c>
      <c r="E40" s="18">
        <v>5.3442028985507248E-2</v>
      </c>
      <c r="F40" s="19"/>
      <c r="G40" s="20"/>
      <c r="H40" s="8" t="s">
        <v>61</v>
      </c>
      <c r="I40" s="7">
        <v>9082935.7800000031</v>
      </c>
      <c r="J40" s="18">
        <v>7.7364722103756181E-2</v>
      </c>
      <c r="K40" s="9">
        <v>69</v>
      </c>
      <c r="L40" s="18">
        <v>6.3013698630136991E-2</v>
      </c>
      <c r="M40" s="19"/>
      <c r="N40" s="20"/>
      <c r="O40" s="8" t="s">
        <v>61</v>
      </c>
      <c r="P40" s="7">
        <v>7685299.6899999995</v>
      </c>
      <c r="Q40" s="18">
        <v>6.6507283744212581E-2</v>
      </c>
      <c r="R40" s="9">
        <v>64</v>
      </c>
      <c r="S40" s="18">
        <v>5.9040590405904057E-2</v>
      </c>
      <c r="T40" s="19"/>
      <c r="U40" s="20"/>
      <c r="V40" s="8" t="s">
        <v>61</v>
      </c>
      <c r="W40" s="7">
        <v>7289681.7600000007</v>
      </c>
      <c r="X40" s="18">
        <v>6.3599528418171208E-2</v>
      </c>
      <c r="Y40" s="9">
        <v>64</v>
      </c>
      <c r="Z40" s="18">
        <v>5.9590316573556797E-2</v>
      </c>
      <c r="AA40" s="19"/>
      <c r="AB40" s="20"/>
    </row>
    <row r="41" spans="1:28" ht="17.5" x14ac:dyDescent="0.35">
      <c r="A41" s="8" t="s">
        <v>62</v>
      </c>
      <c r="B41" s="7">
        <v>7149229.2599999988</v>
      </c>
      <c r="C41" s="18">
        <v>6.0469327779275758E-2</v>
      </c>
      <c r="D41" s="9">
        <v>57</v>
      </c>
      <c r="E41" s="18">
        <v>5.1630434782608696E-2</v>
      </c>
      <c r="F41" s="19"/>
      <c r="G41" s="20"/>
      <c r="H41" s="8" t="s">
        <v>62</v>
      </c>
      <c r="I41" s="7">
        <v>6182980.3200000012</v>
      </c>
      <c r="J41" s="18">
        <v>5.2664090753903076E-2</v>
      </c>
      <c r="K41" s="9">
        <v>50</v>
      </c>
      <c r="L41" s="18">
        <v>4.5662100456621002E-2</v>
      </c>
      <c r="M41" s="19"/>
      <c r="N41" s="20"/>
      <c r="O41" s="8" t="s">
        <v>62</v>
      </c>
      <c r="P41" s="7">
        <v>6625098.46</v>
      </c>
      <c r="Q41" s="18">
        <v>5.7332481605875521E-2</v>
      </c>
      <c r="R41" s="9">
        <v>53</v>
      </c>
      <c r="S41" s="18">
        <v>4.8892988929889296E-2</v>
      </c>
      <c r="T41" s="19"/>
      <c r="U41" s="20"/>
      <c r="V41" s="8" t="s">
        <v>62</v>
      </c>
      <c r="W41" s="7">
        <v>6642682.3600000003</v>
      </c>
      <c r="X41" s="18">
        <v>5.7954720032621095E-2</v>
      </c>
      <c r="Y41" s="9">
        <v>52</v>
      </c>
      <c r="Z41" s="18">
        <v>4.8417132216014895E-2</v>
      </c>
      <c r="AA41" s="19"/>
      <c r="AB41" s="20"/>
    </row>
    <row r="42" spans="1:28" ht="17.5" x14ac:dyDescent="0.35">
      <c r="A42" s="8" t="s">
        <v>63</v>
      </c>
      <c r="B42" s="7">
        <v>4544709.3200000012</v>
      </c>
      <c r="C42" s="18">
        <v>3.8439880375665772E-2</v>
      </c>
      <c r="D42" s="9">
        <v>35</v>
      </c>
      <c r="E42" s="18">
        <v>3.170289855072464E-2</v>
      </c>
      <c r="F42" s="19"/>
      <c r="G42" s="20"/>
      <c r="H42" s="8" t="s">
        <v>63</v>
      </c>
      <c r="I42" s="7">
        <v>5391355.9800000004</v>
      </c>
      <c r="J42" s="18">
        <v>4.5921359267292315E-2</v>
      </c>
      <c r="K42" s="9">
        <v>41</v>
      </c>
      <c r="L42" s="18">
        <v>3.744292237442922E-2</v>
      </c>
      <c r="M42" s="19"/>
      <c r="N42" s="20"/>
      <c r="O42" s="8" t="s">
        <v>63</v>
      </c>
      <c r="P42" s="7">
        <v>4590920.4700000016</v>
      </c>
      <c r="Q42" s="18">
        <v>3.9729049309904521E-2</v>
      </c>
      <c r="R42" s="9">
        <v>30</v>
      </c>
      <c r="S42" s="18">
        <v>2.7675276752767528E-2</v>
      </c>
      <c r="T42" s="19"/>
      <c r="U42" s="20"/>
      <c r="V42" s="8" t="s">
        <v>63</v>
      </c>
      <c r="W42" s="7">
        <v>3184981.68</v>
      </c>
      <c r="X42" s="18">
        <v>2.7787678466297639E-2</v>
      </c>
      <c r="Y42" s="9">
        <v>23</v>
      </c>
      <c r="Z42" s="18">
        <v>2.1415270018621976E-2</v>
      </c>
      <c r="AA42" s="19"/>
      <c r="AB42" s="20"/>
    </row>
    <row r="43" spans="1:28" ht="17.5" x14ac:dyDescent="0.35">
      <c r="A43" s="8" t="s">
        <v>64</v>
      </c>
      <c r="B43" s="7">
        <v>2597109.9400000004</v>
      </c>
      <c r="C43" s="18">
        <v>2.1966772435085574E-2</v>
      </c>
      <c r="D43" s="9">
        <v>17</v>
      </c>
      <c r="E43" s="18">
        <v>1.5398550724637682E-2</v>
      </c>
      <c r="F43" s="19"/>
      <c r="G43" s="20"/>
      <c r="H43" s="8" t="s">
        <v>64</v>
      </c>
      <c r="I43" s="7">
        <v>2188393.36</v>
      </c>
      <c r="J43" s="18">
        <v>1.8639837190405104E-2</v>
      </c>
      <c r="K43" s="9">
        <v>14</v>
      </c>
      <c r="L43" s="18">
        <v>1.2785388127853882E-2</v>
      </c>
      <c r="M43" s="19"/>
      <c r="N43" s="20"/>
      <c r="O43" s="8" t="s">
        <v>64</v>
      </c>
      <c r="P43" s="7">
        <v>2422926.9500000002</v>
      </c>
      <c r="Q43" s="18">
        <v>2.0967600048808197E-2</v>
      </c>
      <c r="R43" s="9">
        <v>13</v>
      </c>
      <c r="S43" s="18">
        <v>1.1992619926199263E-2</v>
      </c>
      <c r="T43" s="19"/>
      <c r="U43" s="20"/>
      <c r="V43" s="8" t="s">
        <v>64</v>
      </c>
      <c r="W43" s="7">
        <v>3743814.0200000005</v>
      </c>
      <c r="X43" s="18">
        <v>3.2663264871707898E-2</v>
      </c>
      <c r="Y43" s="9">
        <v>20</v>
      </c>
      <c r="Z43" s="18">
        <v>1.86219739292365E-2</v>
      </c>
      <c r="AA43" s="19"/>
      <c r="AB43" s="20"/>
    </row>
    <row r="44" spans="1:28" ht="17.5" x14ac:dyDescent="0.35">
      <c r="A44" s="8" t="s">
        <v>65</v>
      </c>
      <c r="B44" s="7">
        <v>912732.37</v>
      </c>
      <c r="C44" s="18">
        <v>7.7200367828580739E-3</v>
      </c>
      <c r="D44" s="9">
        <v>9</v>
      </c>
      <c r="E44" s="18">
        <v>8.152173913043478E-3</v>
      </c>
      <c r="F44" s="19"/>
      <c r="G44" s="20"/>
      <c r="H44" s="8" t="s">
        <v>65</v>
      </c>
      <c r="I44" s="7">
        <v>795424.79</v>
      </c>
      <c r="J44" s="18">
        <v>6.7751021611636448E-3</v>
      </c>
      <c r="K44" s="9">
        <v>8</v>
      </c>
      <c r="L44" s="18">
        <v>7.3059360730593605E-3</v>
      </c>
      <c r="M44" s="19"/>
      <c r="N44" s="20"/>
      <c r="O44" s="8" t="s">
        <v>65</v>
      </c>
      <c r="P44" s="7">
        <v>716682.39999999991</v>
      </c>
      <c r="Q44" s="18">
        <v>6.2020482809933544E-3</v>
      </c>
      <c r="R44" s="9">
        <v>7</v>
      </c>
      <c r="S44" s="18">
        <v>6.4575645756457566E-3</v>
      </c>
      <c r="T44" s="19"/>
      <c r="U44" s="20"/>
      <c r="V44" s="8" t="s">
        <v>65</v>
      </c>
      <c r="W44" s="7">
        <v>892135.97</v>
      </c>
      <c r="X44" s="18">
        <v>7.7835259267734795E-3</v>
      </c>
      <c r="Y44" s="9">
        <v>8</v>
      </c>
      <c r="Z44" s="18">
        <v>7.4487895716945996E-3</v>
      </c>
      <c r="AA44" s="19"/>
      <c r="AB44" s="20"/>
    </row>
    <row r="45" spans="1:28" ht="17.5" x14ac:dyDescent="0.35">
      <c r="A45" s="8" t="s">
        <v>66</v>
      </c>
      <c r="B45" s="7">
        <v>1652033.59</v>
      </c>
      <c r="C45" s="18">
        <v>1.3973165081585826E-2</v>
      </c>
      <c r="D45" s="9">
        <v>5</v>
      </c>
      <c r="E45" s="18">
        <v>4.528985507246377E-3</v>
      </c>
      <c r="F45" s="19"/>
      <c r="G45" s="20"/>
      <c r="H45" s="8" t="s">
        <v>66</v>
      </c>
      <c r="I45" s="7">
        <v>1951366.7100000002</v>
      </c>
      <c r="J45" s="18">
        <v>1.6620941389246611E-2</v>
      </c>
      <c r="K45" s="9">
        <v>8</v>
      </c>
      <c r="L45" s="18">
        <v>7.3059360730593605E-3</v>
      </c>
      <c r="M45" s="19"/>
      <c r="N45" s="20"/>
      <c r="O45" s="8" t="s">
        <v>66</v>
      </c>
      <c r="P45" s="7">
        <v>461238.01</v>
      </c>
      <c r="Q45" s="18">
        <v>3.9914757318573694E-3</v>
      </c>
      <c r="R45" s="9">
        <v>4</v>
      </c>
      <c r="S45" s="18">
        <v>3.6900369003690036E-3</v>
      </c>
      <c r="T45" s="19"/>
      <c r="U45" s="20"/>
      <c r="V45" s="8" t="s">
        <v>66</v>
      </c>
      <c r="W45" s="7">
        <v>378203.60000000003</v>
      </c>
      <c r="X45" s="18">
        <v>3.2996736206018762E-3</v>
      </c>
      <c r="Y45" s="9">
        <v>3</v>
      </c>
      <c r="Z45" s="18">
        <v>2.7932960893854749E-3</v>
      </c>
      <c r="AA45" s="19"/>
      <c r="AB45" s="20"/>
    </row>
    <row r="46" spans="1:28" ht="17.5" x14ac:dyDescent="0.35">
      <c r="A46" s="8" t="s">
        <v>23</v>
      </c>
      <c r="B46" s="7">
        <v>604790.52</v>
      </c>
      <c r="C46" s="18">
        <v>5.1154152233297712E-3</v>
      </c>
      <c r="D46" s="9">
        <v>5</v>
      </c>
      <c r="E46" s="18">
        <v>4.528985507246377E-3</v>
      </c>
      <c r="F46" s="19"/>
      <c r="G46" s="20"/>
      <c r="H46" s="8" t="s">
        <v>23</v>
      </c>
      <c r="I46" s="7">
        <v>602427.55000000005</v>
      </c>
      <c r="J46" s="18">
        <v>5.1312308181261489E-3</v>
      </c>
      <c r="K46" s="9">
        <v>5</v>
      </c>
      <c r="L46" s="18">
        <v>4.5662100456621002E-3</v>
      </c>
      <c r="M46" s="19"/>
      <c r="N46" s="20"/>
      <c r="O46" s="8" t="s">
        <v>23</v>
      </c>
      <c r="P46" s="7">
        <v>323574.66000000003</v>
      </c>
      <c r="Q46" s="18">
        <v>2.8001603832129959E-3</v>
      </c>
      <c r="R46" s="9">
        <v>2</v>
      </c>
      <c r="S46" s="18">
        <v>1.8450184501845018E-3</v>
      </c>
      <c r="T46" s="19"/>
      <c r="U46" s="20"/>
      <c r="V46" s="8" t="s">
        <v>23</v>
      </c>
      <c r="W46" s="7">
        <v>407012.7</v>
      </c>
      <c r="X46" s="18">
        <v>3.5510213795953956E-3</v>
      </c>
      <c r="Y46" s="9">
        <v>3</v>
      </c>
      <c r="Z46" s="18">
        <v>2.7932960893854749E-3</v>
      </c>
      <c r="AA46" s="19"/>
      <c r="AB46" s="20"/>
    </row>
    <row r="47" spans="1:28" ht="17.5" x14ac:dyDescent="0.35">
      <c r="A47" s="8"/>
      <c r="B47" s="7"/>
      <c r="C47" s="21"/>
      <c r="D47" s="9"/>
      <c r="E47" s="21"/>
      <c r="F47" s="2"/>
      <c r="G47" s="2"/>
      <c r="H47" s="8"/>
      <c r="I47" s="7"/>
      <c r="J47" s="21"/>
      <c r="K47" s="9"/>
      <c r="L47" s="21"/>
      <c r="M47" s="2"/>
      <c r="N47" s="2"/>
      <c r="O47" s="8"/>
      <c r="P47" s="7"/>
      <c r="Q47" s="21"/>
      <c r="R47" s="9"/>
      <c r="S47" s="21"/>
      <c r="T47" s="2"/>
      <c r="U47" s="2"/>
      <c r="V47" s="8"/>
      <c r="W47" s="7"/>
      <c r="X47" s="21"/>
      <c r="Y47" s="9"/>
      <c r="Z47" s="21"/>
      <c r="AA47" s="2"/>
      <c r="AB47" s="2"/>
    </row>
    <row r="48" spans="1:28" ht="18.5" thickBot="1" x14ac:dyDescent="0.45">
      <c r="A48" s="22"/>
      <c r="B48" s="23">
        <v>118229018.29000001</v>
      </c>
      <c r="C48" s="24"/>
      <c r="D48" s="25">
        <v>1104</v>
      </c>
      <c r="E48" s="24"/>
      <c r="F48" s="2"/>
      <c r="G48" s="2"/>
      <c r="H48" s="22"/>
      <c r="I48" s="23">
        <v>117404102.71000007</v>
      </c>
      <c r="J48" s="24"/>
      <c r="K48" s="25">
        <v>1095</v>
      </c>
      <c r="L48" s="24"/>
      <c r="M48" s="2"/>
      <c r="N48" s="2"/>
      <c r="O48" s="22"/>
      <c r="P48" s="23">
        <v>115555759.57000001</v>
      </c>
      <c r="Q48" s="24"/>
      <c r="R48" s="25">
        <v>1084</v>
      </c>
      <c r="S48" s="24"/>
      <c r="T48" s="2"/>
      <c r="U48" s="2"/>
      <c r="V48" s="22"/>
      <c r="W48" s="23">
        <v>114618487.61000001</v>
      </c>
      <c r="X48" s="24"/>
      <c r="Y48" s="25">
        <v>1074</v>
      </c>
      <c r="Z48" s="24"/>
      <c r="AA48" s="2"/>
      <c r="AB48" s="2"/>
    </row>
    <row r="49" spans="1:28" ht="18" thickTop="1" x14ac:dyDescent="0.35">
      <c r="A49" s="8"/>
      <c r="B49" s="7"/>
      <c r="C49" s="8"/>
      <c r="D49" s="9"/>
      <c r="E49" s="8"/>
      <c r="F49" s="2"/>
      <c r="G49" s="2"/>
      <c r="H49" s="8"/>
      <c r="I49" s="7"/>
      <c r="J49" s="8"/>
      <c r="K49" s="9"/>
      <c r="L49" s="8"/>
      <c r="M49" s="2"/>
      <c r="N49" s="2"/>
      <c r="O49" s="8"/>
      <c r="P49" s="7"/>
      <c r="Q49" s="8"/>
      <c r="R49" s="9"/>
      <c r="S49" s="8"/>
      <c r="T49" s="2"/>
      <c r="U49" s="2"/>
      <c r="V49" s="8"/>
      <c r="W49" s="7"/>
      <c r="X49" s="8"/>
      <c r="Y49" s="9"/>
      <c r="Z49" s="8"/>
      <c r="AA49" s="2"/>
      <c r="AB49" s="2"/>
    </row>
    <row r="50" spans="1:28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  <c r="AA50" s="2"/>
      <c r="AB50" s="2"/>
    </row>
    <row r="51" spans="1:28" ht="18" x14ac:dyDescent="0.4">
      <c r="A51" s="22" t="s">
        <v>124</v>
      </c>
      <c r="B51" s="7"/>
      <c r="C51" s="8"/>
      <c r="D51" s="28">
        <v>0.65683498186187306</v>
      </c>
      <c r="E51" s="8"/>
      <c r="F51" s="29"/>
      <c r="G51" s="2"/>
      <c r="H51" s="22" t="s">
        <v>124</v>
      </c>
      <c r="I51" s="7"/>
      <c r="J51" s="8"/>
      <c r="K51" s="28">
        <v>0.65746060194720257</v>
      </c>
      <c r="L51" s="8"/>
      <c r="M51" s="29"/>
      <c r="N51" s="2"/>
      <c r="O51" s="22" t="s">
        <v>124</v>
      </c>
      <c r="P51" s="7"/>
      <c r="Q51" s="8"/>
      <c r="R51" s="28">
        <v>0.64140551187856376</v>
      </c>
      <c r="S51" s="8"/>
      <c r="T51" s="29"/>
      <c r="U51" s="2"/>
      <c r="V51" s="22" t="s">
        <v>124</v>
      </c>
      <c r="W51" s="7"/>
      <c r="X51" s="8"/>
      <c r="Y51" s="28">
        <v>0.64405534291617283</v>
      </c>
      <c r="Z51" s="8"/>
      <c r="AA51" s="29"/>
      <c r="AB51" s="2"/>
    </row>
    <row r="52" spans="1:28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  <c r="AA52" s="2"/>
      <c r="AB52" s="2"/>
    </row>
    <row r="53" spans="1:28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  <c r="AA53" s="2"/>
      <c r="AB53" s="2"/>
    </row>
    <row r="54" spans="1:28" ht="17.5" x14ac:dyDescent="0.35">
      <c r="A54" s="6" t="s">
        <v>253</v>
      </c>
      <c r="B54" s="7"/>
      <c r="C54" s="8"/>
      <c r="D54" s="9"/>
      <c r="E54" s="8"/>
      <c r="F54" s="2"/>
      <c r="G54" s="2"/>
      <c r="H54" s="6" t="s">
        <v>256</v>
      </c>
      <c r="I54" s="7"/>
      <c r="J54" s="8"/>
      <c r="K54" s="9"/>
      <c r="L54" s="8"/>
      <c r="M54" s="2"/>
      <c r="N54" s="2"/>
      <c r="O54" s="6" t="s">
        <v>261</v>
      </c>
      <c r="P54" s="7"/>
      <c r="Q54" s="8"/>
      <c r="R54" s="9"/>
      <c r="S54" s="8"/>
      <c r="T54" s="2"/>
      <c r="U54" s="2"/>
      <c r="V54" s="6" t="s">
        <v>264</v>
      </c>
      <c r="W54" s="7"/>
      <c r="X54" s="8"/>
      <c r="Y54" s="9"/>
      <c r="Z54" s="8"/>
      <c r="AA54" s="2"/>
      <c r="AB54" s="2"/>
    </row>
    <row r="55" spans="1:28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  <c r="AA55" s="2"/>
      <c r="AB55" s="2"/>
    </row>
    <row r="56" spans="1:28" ht="54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  <c r="AA56" s="2"/>
      <c r="AB56" s="2"/>
    </row>
    <row r="57" spans="1:28" ht="17.5" x14ac:dyDescent="0.35">
      <c r="A57" s="10"/>
      <c r="B57" s="11"/>
      <c r="C57" s="17"/>
      <c r="D57" s="12"/>
      <c r="E57" s="17"/>
      <c r="F57" s="2"/>
      <c r="G57" s="2"/>
      <c r="H57" s="10"/>
      <c r="I57" s="11"/>
      <c r="J57" s="17"/>
      <c r="K57" s="12"/>
      <c r="L57" s="17"/>
      <c r="M57" s="2"/>
      <c r="N57" s="2"/>
      <c r="O57" s="10"/>
      <c r="P57" s="11"/>
      <c r="Q57" s="17"/>
      <c r="R57" s="12"/>
      <c r="S57" s="17"/>
      <c r="T57" s="2"/>
      <c r="U57" s="2"/>
      <c r="V57" s="10"/>
      <c r="W57" s="11"/>
      <c r="X57" s="17"/>
      <c r="Y57" s="12"/>
      <c r="Z57" s="17"/>
      <c r="AA57" s="2"/>
      <c r="AB57" s="2"/>
    </row>
    <row r="58" spans="1:28" ht="17.5" x14ac:dyDescent="0.35">
      <c r="A58" s="8" t="s">
        <v>54</v>
      </c>
      <c r="B58" s="7">
        <v>1060722.4000000001</v>
      </c>
      <c r="C58" s="18">
        <v>8.9717601934086073E-3</v>
      </c>
      <c r="D58" s="9">
        <v>46</v>
      </c>
      <c r="E58" s="18">
        <v>4.1666666666666664E-2</v>
      </c>
      <c r="F58" s="19"/>
      <c r="G58" s="20"/>
      <c r="H58" s="8" t="s">
        <v>54</v>
      </c>
      <c r="I58" s="7">
        <v>953707.42</v>
      </c>
      <c r="J58" s="18">
        <v>8.1232886925234112E-3</v>
      </c>
      <c r="K58" s="9">
        <v>44</v>
      </c>
      <c r="L58" s="18">
        <v>4.0182648401826483E-2</v>
      </c>
      <c r="M58" s="19"/>
      <c r="N58" s="20"/>
      <c r="O58" s="8" t="s">
        <v>54</v>
      </c>
      <c r="P58" s="7">
        <v>1022544.5299999996</v>
      </c>
      <c r="Q58" s="18">
        <v>8.8489274252104618E-3</v>
      </c>
      <c r="R58" s="9">
        <v>45</v>
      </c>
      <c r="S58" s="18">
        <v>4.1512915129151291E-2</v>
      </c>
      <c r="T58" s="19"/>
      <c r="U58" s="20"/>
      <c r="V58" s="8" t="s">
        <v>54</v>
      </c>
      <c r="W58" s="7">
        <v>984014.41999999969</v>
      </c>
      <c r="X58" s="18">
        <v>8.5851282853094298E-3</v>
      </c>
      <c r="Y58" s="9">
        <v>43</v>
      </c>
      <c r="Z58" s="18">
        <v>4.0037243947858472E-2</v>
      </c>
      <c r="AA58" s="19"/>
      <c r="AB58" s="20"/>
    </row>
    <row r="59" spans="1:28" ht="17.5" x14ac:dyDescent="0.35">
      <c r="A59" s="8" t="s">
        <v>55</v>
      </c>
      <c r="B59" s="7">
        <v>6330307.5100000035</v>
      </c>
      <c r="C59" s="18">
        <v>5.3542756267100214E-2</v>
      </c>
      <c r="D59" s="9">
        <v>108</v>
      </c>
      <c r="E59" s="18">
        <v>9.7826086956521743E-2</v>
      </c>
      <c r="F59" s="19"/>
      <c r="G59" s="20"/>
      <c r="H59" s="8" t="s">
        <v>55</v>
      </c>
      <c r="I59" s="7">
        <v>6415306.7300000023</v>
      </c>
      <c r="J59" s="18">
        <v>5.4642951838288469E-2</v>
      </c>
      <c r="K59" s="9">
        <v>107</v>
      </c>
      <c r="L59" s="18">
        <v>9.7716894977168955E-2</v>
      </c>
      <c r="M59" s="19"/>
      <c r="N59" s="20"/>
      <c r="O59" s="8" t="s">
        <v>55</v>
      </c>
      <c r="P59" s="7">
        <v>6962673.9899999993</v>
      </c>
      <c r="Q59" s="18">
        <v>6.0253803150177303E-2</v>
      </c>
      <c r="R59" s="9">
        <v>113</v>
      </c>
      <c r="S59" s="18">
        <v>0.10424354243542436</v>
      </c>
      <c r="T59" s="19"/>
      <c r="U59" s="20"/>
      <c r="V59" s="8" t="s">
        <v>55</v>
      </c>
      <c r="W59" s="7">
        <v>7264124.4200000018</v>
      </c>
      <c r="X59" s="18">
        <v>6.3376550951508404E-2</v>
      </c>
      <c r="Y59" s="9">
        <v>121</v>
      </c>
      <c r="Z59" s="18">
        <v>0.11266294227188083</v>
      </c>
      <c r="AA59" s="19"/>
      <c r="AB59" s="20"/>
    </row>
    <row r="60" spans="1:28" ht="17.5" x14ac:dyDescent="0.35">
      <c r="A60" s="8" t="s">
        <v>56</v>
      </c>
      <c r="B60" s="7">
        <v>5040426.8199999994</v>
      </c>
      <c r="C60" s="18">
        <v>4.2632738501105584E-2</v>
      </c>
      <c r="D60" s="9">
        <v>69</v>
      </c>
      <c r="E60" s="18">
        <v>6.25E-2</v>
      </c>
      <c r="F60" s="19"/>
      <c r="G60" s="20"/>
      <c r="H60" s="8" t="s">
        <v>56</v>
      </c>
      <c r="I60" s="7">
        <v>3859801.2700000005</v>
      </c>
      <c r="J60" s="18">
        <v>3.2876204331070948E-2</v>
      </c>
      <c r="K60" s="9">
        <v>53</v>
      </c>
      <c r="L60" s="18">
        <v>4.8401826484018265E-2</v>
      </c>
      <c r="M60" s="19"/>
      <c r="N60" s="20"/>
      <c r="O60" s="8" t="s">
        <v>56</v>
      </c>
      <c r="P60" s="7">
        <v>4234814.1300000008</v>
      </c>
      <c r="Q60" s="18">
        <v>3.6647365269878079E-2</v>
      </c>
      <c r="R60" s="9">
        <v>53</v>
      </c>
      <c r="S60" s="18">
        <v>4.8892988929889296E-2</v>
      </c>
      <c r="T60" s="19"/>
      <c r="U60" s="20"/>
      <c r="V60" s="8" t="s">
        <v>56</v>
      </c>
      <c r="W60" s="7">
        <v>4507532.7599999988</v>
      </c>
      <c r="X60" s="18">
        <v>3.9326402345643351E-2</v>
      </c>
      <c r="Y60" s="9">
        <v>52</v>
      </c>
      <c r="Z60" s="18">
        <v>4.8417132216014895E-2</v>
      </c>
      <c r="AA60" s="19"/>
      <c r="AB60" s="20"/>
    </row>
    <row r="61" spans="1:28" ht="17.5" x14ac:dyDescent="0.35">
      <c r="A61" s="8" t="s">
        <v>57</v>
      </c>
      <c r="B61" s="7">
        <v>9065180.0099999998</v>
      </c>
      <c r="C61" s="18">
        <v>7.667474653104471E-2</v>
      </c>
      <c r="D61" s="9">
        <v>93</v>
      </c>
      <c r="E61" s="18">
        <v>8.4239130434782608E-2</v>
      </c>
      <c r="F61" s="19"/>
      <c r="G61" s="20"/>
      <c r="H61" s="8" t="s">
        <v>57</v>
      </c>
      <c r="I61" s="7">
        <v>7377043.4299999997</v>
      </c>
      <c r="J61" s="18">
        <v>6.2834630645080977E-2</v>
      </c>
      <c r="K61" s="9">
        <v>79</v>
      </c>
      <c r="L61" s="18">
        <v>7.2146118721461192E-2</v>
      </c>
      <c r="M61" s="19"/>
      <c r="N61" s="20"/>
      <c r="O61" s="8" t="s">
        <v>57</v>
      </c>
      <c r="P61" s="7">
        <v>7617592.2100000018</v>
      </c>
      <c r="Q61" s="18">
        <v>6.5921354663291395E-2</v>
      </c>
      <c r="R61" s="9">
        <v>83</v>
      </c>
      <c r="S61" s="18">
        <v>7.656826568265683E-2</v>
      </c>
      <c r="T61" s="19"/>
      <c r="U61" s="20"/>
      <c r="V61" s="8" t="s">
        <v>57</v>
      </c>
      <c r="W61" s="7">
        <v>7603023.5300000031</v>
      </c>
      <c r="X61" s="18">
        <v>6.6333308775369568E-2</v>
      </c>
      <c r="Y61" s="9">
        <v>83</v>
      </c>
      <c r="Z61" s="18">
        <v>7.7281191806331473E-2</v>
      </c>
      <c r="AA61" s="19"/>
      <c r="AB61" s="20"/>
    </row>
    <row r="62" spans="1:28" ht="17.5" x14ac:dyDescent="0.35">
      <c r="A62" s="8" t="s">
        <v>58</v>
      </c>
      <c r="B62" s="7">
        <v>15477741.920000006</v>
      </c>
      <c r="C62" s="18">
        <v>0.13091322370651146</v>
      </c>
      <c r="D62" s="9">
        <v>134</v>
      </c>
      <c r="E62" s="18">
        <v>0.1213768115942029</v>
      </c>
      <c r="F62" s="19"/>
      <c r="G62" s="20"/>
      <c r="H62" s="8" t="s">
        <v>58</v>
      </c>
      <c r="I62" s="7">
        <v>13488196.790000007</v>
      </c>
      <c r="J62" s="18">
        <v>0.11488692880961082</v>
      </c>
      <c r="K62" s="9">
        <v>117</v>
      </c>
      <c r="L62" s="18">
        <v>0.10684931506849316</v>
      </c>
      <c r="M62" s="19"/>
      <c r="N62" s="20"/>
      <c r="O62" s="8" t="s">
        <v>58</v>
      </c>
      <c r="P62" s="7">
        <v>13767788.189999998</v>
      </c>
      <c r="Q62" s="18">
        <v>0.1191441105249272</v>
      </c>
      <c r="R62" s="9">
        <v>118</v>
      </c>
      <c r="S62" s="18">
        <v>0.10885608856088561</v>
      </c>
      <c r="T62" s="19"/>
      <c r="U62" s="20"/>
      <c r="V62" s="8" t="s">
        <v>58</v>
      </c>
      <c r="W62" s="7">
        <v>13902715.51</v>
      </c>
      <c r="X62" s="18">
        <v>0.12129557630620001</v>
      </c>
      <c r="Y62" s="9">
        <v>119</v>
      </c>
      <c r="Z62" s="18">
        <v>0.11080074487895716</v>
      </c>
      <c r="AA62" s="19"/>
      <c r="AB62" s="20"/>
    </row>
    <row r="63" spans="1:28" ht="17.5" x14ac:dyDescent="0.35">
      <c r="A63" s="8" t="s">
        <v>59</v>
      </c>
      <c r="B63" s="7">
        <v>16162727.399999989</v>
      </c>
      <c r="C63" s="18">
        <v>0.13670694076436443</v>
      </c>
      <c r="D63" s="9">
        <v>149</v>
      </c>
      <c r="E63" s="18">
        <v>0.13496376811594202</v>
      </c>
      <c r="F63" s="19"/>
      <c r="G63" s="20"/>
      <c r="H63" s="8" t="s">
        <v>59</v>
      </c>
      <c r="I63" s="7">
        <v>17431564.250000004</v>
      </c>
      <c r="J63" s="18">
        <v>0.1484749156769907</v>
      </c>
      <c r="K63" s="9">
        <v>156</v>
      </c>
      <c r="L63" s="18">
        <v>0.14246575342465753</v>
      </c>
      <c r="M63" s="19"/>
      <c r="N63" s="20"/>
      <c r="O63" s="8" t="s">
        <v>59</v>
      </c>
      <c r="P63" s="7">
        <v>19090276.130000006</v>
      </c>
      <c r="Q63" s="18">
        <v>0.16520402099417397</v>
      </c>
      <c r="R63" s="9">
        <v>169</v>
      </c>
      <c r="S63" s="18">
        <v>0.1559040590405904</v>
      </c>
      <c r="T63" s="19"/>
      <c r="U63" s="20"/>
      <c r="V63" s="8" t="s">
        <v>59</v>
      </c>
      <c r="W63" s="7">
        <v>18422779.780000012</v>
      </c>
      <c r="X63" s="18">
        <v>0.16073131101402435</v>
      </c>
      <c r="Y63" s="9">
        <v>166</v>
      </c>
      <c r="Z63" s="18">
        <v>0.15456238361266295</v>
      </c>
      <c r="AA63" s="19"/>
      <c r="AB63" s="20"/>
    </row>
    <row r="64" spans="1:28" ht="17.5" x14ac:dyDescent="0.35">
      <c r="A64" s="8" t="s">
        <v>60</v>
      </c>
      <c r="B64" s="7">
        <v>23679932.540000003</v>
      </c>
      <c r="C64" s="18">
        <v>0.20028866755804645</v>
      </c>
      <c r="D64" s="9">
        <v>195</v>
      </c>
      <c r="E64" s="18">
        <v>0.1766304347826087</v>
      </c>
      <c r="F64" s="19"/>
      <c r="G64" s="20"/>
      <c r="H64" s="8" t="s">
        <v>60</v>
      </c>
      <c r="I64" s="7">
        <v>24522914.970000006</v>
      </c>
      <c r="J64" s="18">
        <v>0.20887613297956109</v>
      </c>
      <c r="K64" s="9">
        <v>203</v>
      </c>
      <c r="L64" s="18">
        <v>0.18538812785388128</v>
      </c>
      <c r="M64" s="19"/>
      <c r="N64" s="20"/>
      <c r="O64" s="8" t="s">
        <v>60</v>
      </c>
      <c r="P64" s="7">
        <v>22626951.800000016</v>
      </c>
      <c r="Q64" s="18">
        <v>0.19580981410358278</v>
      </c>
      <c r="R64" s="9">
        <v>199</v>
      </c>
      <c r="S64" s="18">
        <v>0.18357933579335795</v>
      </c>
      <c r="T64" s="19"/>
      <c r="U64" s="20"/>
      <c r="V64" s="8" t="s">
        <v>60</v>
      </c>
      <c r="W64" s="7">
        <v>23239081.090000011</v>
      </c>
      <c r="X64" s="18">
        <v>0.20275159421988823</v>
      </c>
      <c r="Y64" s="9">
        <v>198</v>
      </c>
      <c r="Z64" s="18">
        <v>0.18435754189944134</v>
      </c>
      <c r="AA64" s="19"/>
      <c r="AB64" s="20"/>
    </row>
    <row r="65" spans="1:28" ht="17.5" x14ac:dyDescent="0.35">
      <c r="A65" s="8" t="s">
        <v>61</v>
      </c>
      <c r="B65" s="7">
        <v>18701723.920000006</v>
      </c>
      <c r="C65" s="18">
        <v>0.15818218057200789</v>
      </c>
      <c r="D65" s="9">
        <v>146</v>
      </c>
      <c r="E65" s="18">
        <v>0.13224637681159421</v>
      </c>
      <c r="F65" s="19"/>
      <c r="G65" s="20"/>
      <c r="H65" s="8" t="s">
        <v>61</v>
      </c>
      <c r="I65" s="7">
        <v>19625227.930000003</v>
      </c>
      <c r="J65" s="18">
        <v>0.16715964329182176</v>
      </c>
      <c r="K65" s="9">
        <v>163</v>
      </c>
      <c r="L65" s="18">
        <v>0.14885844748858448</v>
      </c>
      <c r="M65" s="19"/>
      <c r="N65" s="20"/>
      <c r="O65" s="8" t="s">
        <v>61</v>
      </c>
      <c r="P65" s="7">
        <v>18225661.100000013</v>
      </c>
      <c r="Q65" s="18">
        <v>0.15772178875220391</v>
      </c>
      <c r="R65" s="9">
        <v>140</v>
      </c>
      <c r="S65" s="18">
        <v>0.12915129151291513</v>
      </c>
      <c r="T65" s="19"/>
      <c r="U65" s="20"/>
      <c r="V65" s="8" t="s">
        <v>61</v>
      </c>
      <c r="W65" s="7">
        <v>17412819.500000011</v>
      </c>
      <c r="X65" s="18">
        <v>0.1519198155820092</v>
      </c>
      <c r="Y65" s="9">
        <v>135</v>
      </c>
      <c r="Z65" s="18">
        <v>0.12569832402234637</v>
      </c>
      <c r="AA65" s="19"/>
      <c r="AB65" s="20"/>
    </row>
    <row r="66" spans="1:28" ht="17.5" x14ac:dyDescent="0.35">
      <c r="A66" s="8" t="s">
        <v>62</v>
      </c>
      <c r="B66" s="7">
        <v>7549360.7699999996</v>
      </c>
      <c r="C66" s="18">
        <v>6.3853704269813225E-2</v>
      </c>
      <c r="D66" s="9">
        <v>61</v>
      </c>
      <c r="E66" s="18">
        <v>5.52536231884058E-2</v>
      </c>
      <c r="F66" s="19"/>
      <c r="G66" s="20"/>
      <c r="H66" s="8" t="s">
        <v>62</v>
      </c>
      <c r="I66" s="7">
        <v>6970812.6600000001</v>
      </c>
      <c r="J66" s="18">
        <v>5.9374523539595651E-2</v>
      </c>
      <c r="K66" s="9">
        <v>58</v>
      </c>
      <c r="L66" s="18">
        <v>5.2968036529680365E-2</v>
      </c>
      <c r="M66" s="19"/>
      <c r="N66" s="20"/>
      <c r="O66" s="8" t="s">
        <v>62</v>
      </c>
      <c r="P66" s="7">
        <v>6412608.7900000019</v>
      </c>
      <c r="Q66" s="18">
        <v>5.5493631938920755E-2</v>
      </c>
      <c r="R66" s="9">
        <v>56</v>
      </c>
      <c r="S66" s="18">
        <v>5.1660516605166053E-2</v>
      </c>
      <c r="T66" s="19"/>
      <c r="U66" s="20"/>
      <c r="V66" s="8" t="s">
        <v>62</v>
      </c>
      <c r="W66" s="7">
        <v>5896083.3900000006</v>
      </c>
      <c r="X66" s="18">
        <v>5.1440945635768356E-2</v>
      </c>
      <c r="Y66" s="9">
        <v>52</v>
      </c>
      <c r="Z66" s="18">
        <v>4.8417132216014895E-2</v>
      </c>
      <c r="AA66" s="19"/>
      <c r="AB66" s="20"/>
    </row>
    <row r="67" spans="1:28" ht="17.5" x14ac:dyDescent="0.35">
      <c r="A67" s="8" t="s">
        <v>63</v>
      </c>
      <c r="B67" s="7">
        <v>5127873.6900000004</v>
      </c>
      <c r="C67" s="18">
        <v>4.3372378153576564E-2</v>
      </c>
      <c r="D67" s="9">
        <v>41</v>
      </c>
      <c r="E67" s="18">
        <v>3.7137681159420288E-2</v>
      </c>
      <c r="F67" s="19"/>
      <c r="G67" s="20"/>
      <c r="H67" s="8" t="s">
        <v>63</v>
      </c>
      <c r="I67" s="7">
        <v>6158432.209999999</v>
      </c>
      <c r="J67" s="18">
        <v>5.2455000019990351E-2</v>
      </c>
      <c r="K67" s="9">
        <v>45</v>
      </c>
      <c r="L67" s="18">
        <v>4.1095890410958902E-2</v>
      </c>
      <c r="M67" s="19"/>
      <c r="N67" s="20"/>
      <c r="O67" s="8" t="s">
        <v>63</v>
      </c>
      <c r="P67" s="7">
        <v>6182484.4399999985</v>
      </c>
      <c r="Q67" s="18">
        <v>5.3502174733703729E-2</v>
      </c>
      <c r="R67" s="9">
        <v>42</v>
      </c>
      <c r="S67" s="18">
        <v>3.8745387453874541E-2</v>
      </c>
      <c r="T67" s="19"/>
      <c r="U67" s="20"/>
      <c r="V67" s="8" t="s">
        <v>63</v>
      </c>
      <c r="W67" s="7">
        <v>6292000.0399999991</v>
      </c>
      <c r="X67" s="18">
        <v>5.4895158461775465E-2</v>
      </c>
      <c r="Y67" s="9">
        <v>40</v>
      </c>
      <c r="Z67" s="18">
        <v>3.7243947858473E-2</v>
      </c>
      <c r="AA67" s="19"/>
      <c r="AB67" s="20"/>
    </row>
    <row r="68" spans="1:28" ht="17.5" x14ac:dyDescent="0.35">
      <c r="A68" s="8" t="s">
        <v>64</v>
      </c>
      <c r="B68" s="7">
        <v>5082711</v>
      </c>
      <c r="C68" s="18">
        <v>4.2990384877702258E-2</v>
      </c>
      <c r="D68" s="9">
        <v>30</v>
      </c>
      <c r="E68" s="18">
        <v>2.717391304347826E-2</v>
      </c>
      <c r="F68" s="19"/>
      <c r="G68" s="20"/>
      <c r="H68" s="8" t="s">
        <v>64</v>
      </c>
      <c r="I68" s="7">
        <v>4380491.74</v>
      </c>
      <c r="J68" s="18">
        <v>3.7311232221758535E-2</v>
      </c>
      <c r="K68" s="9">
        <v>24</v>
      </c>
      <c r="L68" s="18">
        <v>2.1917808219178082E-2</v>
      </c>
      <c r="M68" s="19"/>
      <c r="N68" s="20"/>
      <c r="O68" s="8" t="s">
        <v>64</v>
      </c>
      <c r="P68" s="7">
        <v>4523854.79</v>
      </c>
      <c r="Q68" s="18">
        <v>3.9148674257639154E-2</v>
      </c>
      <c r="R68" s="9">
        <v>24</v>
      </c>
      <c r="S68" s="18">
        <v>2.2140221402214021E-2</v>
      </c>
      <c r="T68" s="19"/>
      <c r="U68" s="20"/>
      <c r="V68" s="8" t="s">
        <v>64</v>
      </c>
      <c r="W68" s="7">
        <v>4693448.03</v>
      </c>
      <c r="X68" s="18">
        <v>4.0948437969011507E-2</v>
      </c>
      <c r="Y68" s="9">
        <v>28</v>
      </c>
      <c r="Z68" s="18">
        <v>2.6070763500931099E-2</v>
      </c>
      <c r="AA68" s="19"/>
      <c r="AB68" s="20"/>
    </row>
    <row r="69" spans="1:28" ht="17.5" x14ac:dyDescent="0.35">
      <c r="A69" s="8" t="s">
        <v>65</v>
      </c>
      <c r="B69" s="7">
        <v>1276445.4200000002</v>
      </c>
      <c r="C69" s="18">
        <v>1.0796380097389034E-2</v>
      </c>
      <c r="D69" s="9">
        <v>9</v>
      </c>
      <c r="E69" s="18">
        <v>8.152173913043478E-3</v>
      </c>
      <c r="F69" s="19"/>
      <c r="G69" s="20"/>
      <c r="H69" s="8" t="s">
        <v>65</v>
      </c>
      <c r="I69" s="7">
        <v>2974966.02</v>
      </c>
      <c r="J69" s="18">
        <v>2.5339540538446659E-2</v>
      </c>
      <c r="K69" s="9">
        <v>15</v>
      </c>
      <c r="L69" s="18">
        <v>1.3698630136986301E-2</v>
      </c>
      <c r="M69" s="19"/>
      <c r="N69" s="20"/>
      <c r="O69" s="8" t="s">
        <v>65</v>
      </c>
      <c r="P69" s="7">
        <v>1573421.63</v>
      </c>
      <c r="Q69" s="18">
        <v>1.361612468175479E-2</v>
      </c>
      <c r="R69" s="9">
        <v>12</v>
      </c>
      <c r="S69" s="18">
        <v>1.107011070110701E-2</v>
      </c>
      <c r="T69" s="19"/>
      <c r="U69" s="20"/>
      <c r="V69" s="8" t="s">
        <v>65</v>
      </c>
      <c r="W69" s="7">
        <v>1570727</v>
      </c>
      <c r="X69" s="18">
        <v>1.3703958521460721E-2</v>
      </c>
      <c r="Y69" s="9">
        <v>11</v>
      </c>
      <c r="Z69" s="18">
        <v>1.0242085661080074E-2</v>
      </c>
      <c r="AA69" s="19"/>
      <c r="AB69" s="20"/>
    </row>
    <row r="70" spans="1:28" ht="17.5" x14ac:dyDescent="0.35">
      <c r="A70" s="8" t="s">
        <v>66</v>
      </c>
      <c r="B70" s="7">
        <v>1986745.84</v>
      </c>
      <c r="C70" s="18">
        <v>1.6804214978143332E-2</v>
      </c>
      <c r="D70" s="9">
        <v>8</v>
      </c>
      <c r="E70" s="18">
        <v>7.246376811594203E-3</v>
      </c>
      <c r="F70" s="19"/>
      <c r="G70" s="20"/>
      <c r="H70" s="8" t="s">
        <v>66</v>
      </c>
      <c r="I70" s="7">
        <v>852433.27</v>
      </c>
      <c r="J70" s="18">
        <v>7.2606770148876008E-3</v>
      </c>
      <c r="K70" s="9">
        <v>8</v>
      </c>
      <c r="L70" s="18">
        <v>7.3059360730593605E-3</v>
      </c>
      <c r="M70" s="19"/>
      <c r="N70" s="20"/>
      <c r="O70" s="8" t="s">
        <v>66</v>
      </c>
      <c r="P70" s="7">
        <v>1070970.1399999999</v>
      </c>
      <c r="Q70" s="18">
        <v>9.2679944641897317E-3</v>
      </c>
      <c r="R70" s="9">
        <v>9</v>
      </c>
      <c r="S70" s="18">
        <v>8.3025830258302586E-3</v>
      </c>
      <c r="T70" s="19"/>
      <c r="U70" s="20"/>
      <c r="V70" s="8" t="s">
        <v>66</v>
      </c>
      <c r="W70" s="7">
        <v>994810.17999999993</v>
      </c>
      <c r="X70" s="18">
        <v>8.6793169299610139E-3</v>
      </c>
      <c r="Y70" s="9">
        <v>9</v>
      </c>
      <c r="Z70" s="18">
        <v>8.3798882681564244E-3</v>
      </c>
      <c r="AA70" s="19"/>
      <c r="AB70" s="20"/>
    </row>
    <row r="71" spans="1:28" ht="17.5" x14ac:dyDescent="0.35">
      <c r="A71" s="8" t="s">
        <v>23</v>
      </c>
      <c r="B71" s="7">
        <v>1687119.0500000003</v>
      </c>
      <c r="C71" s="18">
        <v>1.4269923529786252E-2</v>
      </c>
      <c r="D71" s="9">
        <v>15</v>
      </c>
      <c r="E71" s="18">
        <v>1.358695652173913E-2</v>
      </c>
      <c r="F71" s="19"/>
      <c r="G71" s="20"/>
      <c r="H71" s="8" t="s">
        <v>23</v>
      </c>
      <c r="I71" s="7">
        <v>2393204.02</v>
      </c>
      <c r="J71" s="18">
        <v>2.0384330400373282E-2</v>
      </c>
      <c r="K71" s="9">
        <v>23</v>
      </c>
      <c r="L71" s="18">
        <v>2.1004566210045664E-2</v>
      </c>
      <c r="M71" s="19"/>
      <c r="N71" s="20"/>
      <c r="O71" s="8" t="s">
        <v>23</v>
      </c>
      <c r="P71" s="7">
        <v>2244117.6999999997</v>
      </c>
      <c r="Q71" s="18">
        <v>1.9420215040346682E-2</v>
      </c>
      <c r="R71" s="9">
        <v>21</v>
      </c>
      <c r="S71" s="18">
        <v>1.9372693726937271E-2</v>
      </c>
      <c r="T71" s="19"/>
      <c r="U71" s="20"/>
      <c r="V71" s="8" t="s">
        <v>23</v>
      </c>
      <c r="W71" s="7">
        <v>1835327.9600000002</v>
      </c>
      <c r="X71" s="18">
        <v>1.6012495002070457E-2</v>
      </c>
      <c r="Y71" s="9">
        <v>17</v>
      </c>
      <c r="Z71" s="18">
        <v>1.5828677839851025E-2</v>
      </c>
      <c r="AA71" s="19"/>
      <c r="AB71" s="20"/>
    </row>
    <row r="72" spans="1:28" ht="17.5" x14ac:dyDescent="0.35">
      <c r="A72" s="8"/>
      <c r="B72" s="7"/>
      <c r="C72" s="21"/>
      <c r="D72" s="9"/>
      <c r="E72" s="21"/>
      <c r="F72" s="2"/>
      <c r="G72" s="2"/>
      <c r="H72" s="8"/>
      <c r="I72" s="7"/>
      <c r="J72" s="21"/>
      <c r="K72" s="9"/>
      <c r="L72" s="21"/>
      <c r="M72" s="2"/>
      <c r="N72" s="2"/>
      <c r="O72" s="8"/>
      <c r="P72" s="7"/>
      <c r="Q72" s="21"/>
      <c r="R72" s="9"/>
      <c r="S72" s="21"/>
      <c r="T72" s="2"/>
      <c r="U72" s="2"/>
      <c r="V72" s="8"/>
      <c r="W72" s="7"/>
      <c r="X72" s="21"/>
      <c r="Y72" s="9"/>
      <c r="Z72" s="21"/>
      <c r="AA72" s="2"/>
      <c r="AB72" s="2"/>
    </row>
    <row r="73" spans="1:28" ht="18.5" thickBot="1" x14ac:dyDescent="0.45">
      <c r="A73" s="22"/>
      <c r="B73" s="23">
        <v>118229018.29000001</v>
      </c>
      <c r="C73" s="24"/>
      <c r="D73" s="25">
        <v>1104</v>
      </c>
      <c r="E73" s="24"/>
      <c r="F73" s="2"/>
      <c r="G73" s="2"/>
      <c r="H73" s="22"/>
      <c r="I73" s="23">
        <v>117404102.70999999</v>
      </c>
      <c r="J73" s="24"/>
      <c r="K73" s="25">
        <v>1095</v>
      </c>
      <c r="L73" s="24"/>
      <c r="M73" s="2"/>
      <c r="N73" s="2"/>
      <c r="O73" s="22"/>
      <c r="P73" s="23">
        <v>115555759.57000004</v>
      </c>
      <c r="Q73" s="24"/>
      <c r="R73" s="25">
        <v>1084</v>
      </c>
      <c r="S73" s="24"/>
      <c r="T73" s="2"/>
      <c r="U73" s="2"/>
      <c r="V73" s="22"/>
      <c r="W73" s="23">
        <v>114618487.61000003</v>
      </c>
      <c r="X73" s="24"/>
      <c r="Y73" s="25">
        <v>1074</v>
      </c>
      <c r="Z73" s="24"/>
      <c r="AA73" s="2"/>
      <c r="AB73" s="2"/>
    </row>
    <row r="74" spans="1:28" ht="18" thickTop="1" x14ac:dyDescent="0.35">
      <c r="A74" s="8"/>
      <c r="B74" s="7"/>
      <c r="C74" s="21"/>
      <c r="D74" s="9"/>
      <c r="E74" s="21"/>
      <c r="F74" s="2"/>
      <c r="G74" s="2"/>
      <c r="H74" s="8"/>
      <c r="I74" s="7"/>
      <c r="J74" s="21"/>
      <c r="K74" s="9"/>
      <c r="L74" s="21"/>
      <c r="M74" s="2"/>
      <c r="N74" s="2"/>
      <c r="O74" s="8"/>
      <c r="P74" s="7"/>
      <c r="Q74" s="21"/>
      <c r="R74" s="9"/>
      <c r="S74" s="21"/>
      <c r="T74" s="2"/>
      <c r="U74" s="2"/>
      <c r="V74" s="8"/>
      <c r="W74" s="7"/>
      <c r="X74" s="21"/>
      <c r="Y74" s="9"/>
      <c r="Z74" s="21"/>
      <c r="AA74" s="2"/>
      <c r="AB74" s="2"/>
    </row>
    <row r="75" spans="1:28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  <c r="AA75" s="2"/>
      <c r="AB75" s="2"/>
    </row>
    <row r="76" spans="1:28" ht="18" x14ac:dyDescent="0.4">
      <c r="A76" s="22" t="s">
        <v>124</v>
      </c>
      <c r="B76" s="7"/>
      <c r="C76" s="8"/>
      <c r="D76" s="28">
        <v>0.69417877551963203</v>
      </c>
      <c r="E76" s="8"/>
      <c r="F76" s="29"/>
      <c r="G76" s="2"/>
      <c r="H76" s="22" t="s">
        <v>124</v>
      </c>
      <c r="I76" s="7"/>
      <c r="J76" s="8"/>
      <c r="K76" s="28">
        <v>0.70273193196418271</v>
      </c>
      <c r="L76" s="8"/>
      <c r="M76" s="29"/>
      <c r="N76" s="2"/>
      <c r="O76" s="22" t="s">
        <v>124</v>
      </c>
      <c r="P76" s="7"/>
      <c r="Q76" s="8"/>
      <c r="R76" s="28">
        <v>0.69644984870502069</v>
      </c>
      <c r="S76" s="8"/>
      <c r="T76" s="29"/>
      <c r="U76" s="2"/>
      <c r="V76" s="22" t="s">
        <v>124</v>
      </c>
      <c r="W76" s="7"/>
      <c r="X76" s="8"/>
      <c r="Y76" s="28">
        <v>0.69338929499570767</v>
      </c>
      <c r="Z76" s="8"/>
      <c r="AA76" s="29"/>
      <c r="AB76" s="2"/>
    </row>
    <row r="77" spans="1:28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  <c r="AA77" s="2"/>
      <c r="AB77" s="2"/>
    </row>
    <row r="78" spans="1:28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  <c r="AA78" s="2"/>
      <c r="AB78" s="2"/>
    </row>
    <row r="79" spans="1:28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  <c r="AA79" s="2"/>
      <c r="AB79" s="2"/>
    </row>
    <row r="80" spans="1:28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  <c r="AA80" s="2"/>
      <c r="AB80" s="2"/>
    </row>
    <row r="81" spans="1:28" ht="54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  <c r="AA81" s="2"/>
      <c r="AB81" s="2"/>
    </row>
    <row r="82" spans="1:28" ht="17.5" x14ac:dyDescent="0.35">
      <c r="A82" s="10"/>
      <c r="B82" s="11"/>
      <c r="C82" s="17"/>
      <c r="D82" s="12"/>
      <c r="E82" s="17"/>
      <c r="F82" s="2"/>
      <c r="G82" s="2"/>
      <c r="H82" s="10"/>
      <c r="I82" s="11"/>
      <c r="J82" s="17"/>
      <c r="K82" s="12"/>
      <c r="L82" s="17"/>
      <c r="M82" s="2"/>
      <c r="N82" s="2"/>
      <c r="O82" s="10"/>
      <c r="P82" s="11"/>
      <c r="Q82" s="17"/>
      <c r="R82" s="12"/>
      <c r="S82" s="17"/>
      <c r="T82" s="2"/>
      <c r="U82" s="2"/>
      <c r="V82" s="10"/>
      <c r="W82" s="11"/>
      <c r="X82" s="17"/>
      <c r="Y82" s="12"/>
      <c r="Z82" s="17"/>
      <c r="AA82" s="2"/>
      <c r="AB82" s="2"/>
    </row>
    <row r="83" spans="1:28" ht="17.5" x14ac:dyDescent="0.35">
      <c r="A83" s="8" t="s">
        <v>0</v>
      </c>
      <c r="B83" s="7">
        <v>1075837.68</v>
      </c>
      <c r="C83" s="18">
        <v>9.0996076560588123E-3</v>
      </c>
      <c r="D83" s="9">
        <v>17</v>
      </c>
      <c r="E83" s="18">
        <v>1.5398550724637682E-2</v>
      </c>
      <c r="F83" s="19"/>
      <c r="G83" s="20"/>
      <c r="H83" s="8" t="s">
        <v>0</v>
      </c>
      <c r="I83" s="7">
        <v>1062301.8700000001</v>
      </c>
      <c r="J83" s="18">
        <v>9.0482516835377926E-3</v>
      </c>
      <c r="K83" s="9">
        <v>17</v>
      </c>
      <c r="L83" s="18">
        <v>1.5525114155251141E-2</v>
      </c>
      <c r="M83" s="19"/>
      <c r="N83" s="20"/>
      <c r="O83" s="8" t="s">
        <v>0</v>
      </c>
      <c r="P83" s="7">
        <v>1065366.98</v>
      </c>
      <c r="Q83" s="18">
        <v>9.219505665181791E-3</v>
      </c>
      <c r="R83" s="9">
        <v>17</v>
      </c>
      <c r="S83" s="18">
        <v>1.5682656826568265E-2</v>
      </c>
      <c r="T83" s="19"/>
      <c r="U83" s="20"/>
      <c r="V83" s="8" t="s">
        <v>0</v>
      </c>
      <c r="W83" s="7">
        <v>1066372.42</v>
      </c>
      <c r="X83" s="18">
        <v>9.3036685637349521E-3</v>
      </c>
      <c r="Y83" s="9">
        <v>17</v>
      </c>
      <c r="Z83" s="18">
        <v>1.5828677839851025E-2</v>
      </c>
      <c r="AA83" s="19"/>
      <c r="AB83" s="20"/>
    </row>
    <row r="84" spans="1:28" ht="17.5" x14ac:dyDescent="0.35">
      <c r="A84" s="8" t="s">
        <v>1</v>
      </c>
      <c r="B84" s="7">
        <v>3568227.5300000003</v>
      </c>
      <c r="C84" s="18">
        <v>3.0180640773381194E-2</v>
      </c>
      <c r="D84" s="9">
        <v>31</v>
      </c>
      <c r="E84" s="18">
        <v>2.8079710144927536E-2</v>
      </c>
      <c r="F84" s="19"/>
      <c r="G84" s="20"/>
      <c r="H84" s="8" t="s">
        <v>1</v>
      </c>
      <c r="I84" s="7">
        <v>2145830.5300000003</v>
      </c>
      <c r="J84" s="18">
        <v>1.8277304459286412E-2</v>
      </c>
      <c r="K84" s="9">
        <v>21</v>
      </c>
      <c r="L84" s="18">
        <v>1.9178082191780823E-2</v>
      </c>
      <c r="M84" s="19"/>
      <c r="N84" s="20"/>
      <c r="O84" s="8" t="s">
        <v>1</v>
      </c>
      <c r="P84" s="7">
        <v>1174695.53</v>
      </c>
      <c r="Q84" s="18">
        <v>1.0165616446737188E-2</v>
      </c>
      <c r="R84" s="9">
        <v>11</v>
      </c>
      <c r="S84" s="18">
        <v>1.014760147601476E-2</v>
      </c>
      <c r="T84" s="19"/>
      <c r="U84" s="20"/>
      <c r="V84" s="8" t="s">
        <v>1</v>
      </c>
      <c r="W84" s="7">
        <v>946850.17999999993</v>
      </c>
      <c r="X84" s="18">
        <v>8.2608853051852008E-3</v>
      </c>
      <c r="Y84" s="9">
        <v>9</v>
      </c>
      <c r="Z84" s="18">
        <v>8.3798882681564244E-3</v>
      </c>
      <c r="AA84" s="19"/>
      <c r="AB84" s="20"/>
    </row>
    <row r="85" spans="1:28" ht="17.5" x14ac:dyDescent="0.35">
      <c r="A85" s="8" t="s">
        <v>2</v>
      </c>
      <c r="B85" s="7">
        <v>107145127.78999984</v>
      </c>
      <c r="C85" s="18">
        <v>0.90625067635415268</v>
      </c>
      <c r="D85" s="9">
        <v>1001</v>
      </c>
      <c r="E85" s="18">
        <v>0.90670289855072461</v>
      </c>
      <c r="F85" s="19"/>
      <c r="G85" s="20"/>
      <c r="H85" s="8" t="s">
        <v>2</v>
      </c>
      <c r="I85" s="7">
        <v>107785165.63999985</v>
      </c>
      <c r="J85" s="18">
        <v>0.91806983871969305</v>
      </c>
      <c r="K85" s="9">
        <v>1002</v>
      </c>
      <c r="L85" s="18">
        <v>0.91506849315068495</v>
      </c>
      <c r="M85" s="19"/>
      <c r="N85" s="20"/>
      <c r="O85" s="8" t="s">
        <v>2</v>
      </c>
      <c r="P85" s="7">
        <v>106923179.40999998</v>
      </c>
      <c r="Q85" s="18">
        <v>0.92529511127681463</v>
      </c>
      <c r="R85" s="9">
        <v>1001</v>
      </c>
      <c r="S85" s="18">
        <v>0.92343173431734316</v>
      </c>
      <c r="T85" s="19"/>
      <c r="U85" s="20"/>
      <c r="V85" s="8" t="s">
        <v>2</v>
      </c>
      <c r="W85" s="7">
        <v>106350630.47999987</v>
      </c>
      <c r="X85" s="18">
        <v>0.92786628664886805</v>
      </c>
      <c r="Y85" s="9">
        <v>995</v>
      </c>
      <c r="Z85" s="18">
        <v>0.92644320297951588</v>
      </c>
      <c r="AA85" s="19"/>
      <c r="AB85" s="20"/>
    </row>
    <row r="86" spans="1:28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19"/>
      <c r="G86" s="20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19"/>
      <c r="N86" s="20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19"/>
      <c r="U86" s="20"/>
      <c r="V86" s="8" t="s">
        <v>3</v>
      </c>
      <c r="W86" s="7">
        <v>0</v>
      </c>
      <c r="X86" s="18">
        <v>0</v>
      </c>
      <c r="Y86" s="9">
        <v>0</v>
      </c>
      <c r="Z86" s="18">
        <v>0</v>
      </c>
      <c r="AA86" s="19"/>
      <c r="AB86" s="20"/>
    </row>
    <row r="87" spans="1:28" ht="17.5" x14ac:dyDescent="0.35">
      <c r="A87" s="8" t="s">
        <v>165</v>
      </c>
      <c r="B87" s="7">
        <v>6439825.2899999991</v>
      </c>
      <c r="C87" s="18">
        <v>5.4469075216407328E-2</v>
      </c>
      <c r="D87" s="9">
        <v>55</v>
      </c>
      <c r="E87" s="18">
        <v>4.9818840579710144E-2</v>
      </c>
      <c r="F87" s="19"/>
      <c r="G87" s="20"/>
      <c r="H87" s="8" t="s">
        <v>165</v>
      </c>
      <c r="I87" s="7">
        <v>6410804.6699999999</v>
      </c>
      <c r="J87" s="18">
        <v>5.4604605137482658E-2</v>
      </c>
      <c r="K87" s="9">
        <v>55</v>
      </c>
      <c r="L87" s="18">
        <v>5.0228310502283102E-2</v>
      </c>
      <c r="M87" s="19"/>
      <c r="N87" s="20"/>
      <c r="O87" s="8" t="s">
        <v>165</v>
      </c>
      <c r="P87" s="7">
        <v>6392517.6499999985</v>
      </c>
      <c r="Q87" s="18">
        <v>5.5319766611266273E-2</v>
      </c>
      <c r="R87" s="9">
        <v>55</v>
      </c>
      <c r="S87" s="18">
        <v>5.07380073800738E-2</v>
      </c>
      <c r="T87" s="19"/>
      <c r="U87" s="20"/>
      <c r="V87" s="8" t="s">
        <v>165</v>
      </c>
      <c r="W87" s="7">
        <v>6254634.5299999993</v>
      </c>
      <c r="X87" s="18">
        <v>5.4569159482211797E-2</v>
      </c>
      <c r="Y87" s="9">
        <v>53</v>
      </c>
      <c r="Z87" s="18">
        <v>4.9348230912476726E-2</v>
      </c>
      <c r="AA87" s="19"/>
      <c r="AB87" s="20"/>
    </row>
    <row r="88" spans="1:28" ht="17.5" x14ac:dyDescent="0.35">
      <c r="A88" s="8"/>
      <c r="B88" s="7"/>
      <c r="C88" s="21"/>
      <c r="D88" s="9"/>
      <c r="E88" s="21"/>
      <c r="F88" s="2"/>
      <c r="G88" s="2"/>
      <c r="H88" s="8"/>
      <c r="I88" s="7"/>
      <c r="J88" s="21"/>
      <c r="K88" s="9"/>
      <c r="L88" s="21"/>
      <c r="M88" s="2"/>
      <c r="N88" s="2"/>
      <c r="O88" s="8"/>
      <c r="P88" s="7"/>
      <c r="Q88" s="21"/>
      <c r="R88" s="9"/>
      <c r="S88" s="21"/>
      <c r="T88" s="2"/>
      <c r="U88" s="2"/>
      <c r="V88" s="8"/>
      <c r="W88" s="7"/>
      <c r="X88" s="21"/>
      <c r="Y88" s="9"/>
      <c r="Z88" s="21"/>
      <c r="AA88" s="2"/>
      <c r="AB88" s="2"/>
    </row>
    <row r="89" spans="1:28" ht="18.5" thickBot="1" x14ac:dyDescent="0.45">
      <c r="A89" s="22"/>
      <c r="B89" s="23">
        <v>118229018.28999984</v>
      </c>
      <c r="C89" s="24"/>
      <c r="D89" s="25">
        <v>1104</v>
      </c>
      <c r="E89" s="24"/>
      <c r="F89" s="2"/>
      <c r="G89" s="2"/>
      <c r="H89" s="22"/>
      <c r="I89" s="23">
        <v>117404102.70999986</v>
      </c>
      <c r="J89" s="24"/>
      <c r="K89" s="25">
        <v>1095</v>
      </c>
      <c r="L89" s="24"/>
      <c r="M89" s="2"/>
      <c r="N89" s="2"/>
      <c r="O89" s="22"/>
      <c r="P89" s="23">
        <v>115555759.56999999</v>
      </c>
      <c r="Q89" s="24"/>
      <c r="R89" s="25">
        <v>1084</v>
      </c>
      <c r="S89" s="24"/>
      <c r="T89" s="2"/>
      <c r="U89" s="2"/>
      <c r="V89" s="22"/>
      <c r="W89" s="23">
        <v>114618487.60999987</v>
      </c>
      <c r="X89" s="24"/>
      <c r="Y89" s="25">
        <v>1074</v>
      </c>
      <c r="Z89" s="24"/>
      <c r="AA89" s="2"/>
      <c r="AB89" s="2"/>
    </row>
    <row r="90" spans="1:28" ht="18" thickTop="1" x14ac:dyDescent="0.35">
      <c r="A90" s="8"/>
      <c r="B90" s="7"/>
      <c r="C90" s="21"/>
      <c r="D90" s="9"/>
      <c r="E90" s="21"/>
      <c r="F90" s="2"/>
      <c r="G90" s="2"/>
      <c r="H90" s="8"/>
      <c r="I90" s="7"/>
      <c r="J90" s="21"/>
      <c r="K90" s="9"/>
      <c r="L90" s="21"/>
      <c r="M90" s="2"/>
      <c r="N90" s="2"/>
      <c r="O90" s="8"/>
      <c r="P90" s="7"/>
      <c r="Q90" s="21"/>
      <c r="R90" s="9"/>
      <c r="S90" s="21"/>
      <c r="T90" s="2"/>
      <c r="U90" s="2"/>
      <c r="V90" s="8"/>
      <c r="W90" s="7"/>
      <c r="X90" s="21"/>
      <c r="Y90" s="9"/>
      <c r="Z90" s="21"/>
      <c r="AA90" s="2"/>
      <c r="AB90" s="2"/>
    </row>
    <row r="91" spans="1:28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  <c r="AA91" s="2"/>
      <c r="AB91" s="2"/>
    </row>
    <row r="92" spans="1:28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  <c r="AA92" s="2"/>
      <c r="AB92" s="2"/>
    </row>
    <row r="93" spans="1:28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  <c r="AA93" s="2"/>
      <c r="AB93" s="2"/>
    </row>
    <row r="94" spans="1:28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  <c r="AA94" s="2"/>
      <c r="AB94" s="2"/>
    </row>
    <row r="95" spans="1:28" ht="54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  <c r="AA95" s="2"/>
      <c r="AB95" s="2"/>
    </row>
    <row r="96" spans="1:28" ht="17.5" x14ac:dyDescent="0.35">
      <c r="A96" s="10"/>
      <c r="B96" s="11"/>
      <c r="C96" s="10"/>
      <c r="D96" s="12"/>
      <c r="E96" s="10"/>
      <c r="F96" s="2"/>
      <c r="G96" s="2"/>
      <c r="H96" s="10"/>
      <c r="I96" s="11"/>
      <c r="J96" s="10"/>
      <c r="K96" s="12"/>
      <c r="L96" s="10"/>
      <c r="M96" s="2"/>
      <c r="N96" s="2"/>
      <c r="O96" s="10"/>
      <c r="P96" s="11"/>
      <c r="Q96" s="10"/>
      <c r="R96" s="12"/>
      <c r="S96" s="10"/>
      <c r="T96" s="2"/>
      <c r="U96" s="2"/>
      <c r="V96" s="10"/>
      <c r="W96" s="11"/>
      <c r="X96" s="10"/>
      <c r="Y96" s="12"/>
      <c r="Z96" s="10"/>
      <c r="AA96" s="2"/>
      <c r="AB96" s="2"/>
    </row>
    <row r="97" spans="1:28" ht="17.5" x14ac:dyDescent="0.35">
      <c r="A97" s="8" t="s">
        <v>24</v>
      </c>
      <c r="B97" s="7">
        <v>109829647.76999988</v>
      </c>
      <c r="C97" s="18">
        <v>0.92895677692766199</v>
      </c>
      <c r="D97" s="9">
        <v>956</v>
      </c>
      <c r="E97" s="18">
        <v>0.86594202898550721</v>
      </c>
      <c r="F97" s="19"/>
      <c r="G97" s="20"/>
      <c r="H97" s="8" t="s">
        <v>24</v>
      </c>
      <c r="I97" s="7">
        <v>109211683.9999999</v>
      </c>
      <c r="J97" s="18">
        <v>0.93022033710153962</v>
      </c>
      <c r="K97" s="9">
        <v>948</v>
      </c>
      <c r="L97" s="18">
        <v>0.86575342465753424</v>
      </c>
      <c r="M97" s="19"/>
      <c r="N97" s="20"/>
      <c r="O97" s="8" t="s">
        <v>24</v>
      </c>
      <c r="P97" s="7">
        <v>107499167.7299999</v>
      </c>
      <c r="Q97" s="18">
        <v>0.93027961678431459</v>
      </c>
      <c r="R97" s="9">
        <v>937</v>
      </c>
      <c r="S97" s="18">
        <v>0.86439114391143912</v>
      </c>
      <c r="T97" s="19"/>
      <c r="U97" s="20"/>
      <c r="V97" s="8" t="s">
        <v>24</v>
      </c>
      <c r="W97" s="7">
        <v>106758265.39999986</v>
      </c>
      <c r="X97" s="18">
        <v>0.93142273664659447</v>
      </c>
      <c r="Y97" s="9">
        <v>931</v>
      </c>
      <c r="Z97" s="18">
        <v>0.86685288640595903</v>
      </c>
      <c r="AA97" s="19"/>
      <c r="AB97" s="20"/>
    </row>
    <row r="98" spans="1:28" ht="17.5" x14ac:dyDescent="0.35">
      <c r="A98" s="8" t="s">
        <v>25</v>
      </c>
      <c r="B98" s="7">
        <v>8399370.5200000033</v>
      </c>
      <c r="C98" s="18">
        <v>7.104322307233811E-2</v>
      </c>
      <c r="D98" s="9">
        <v>148</v>
      </c>
      <c r="E98" s="18">
        <v>0.13405797101449277</v>
      </c>
      <c r="F98" s="19"/>
      <c r="G98" s="20"/>
      <c r="H98" s="8" t="s">
        <v>25</v>
      </c>
      <c r="I98" s="7">
        <v>8192418.7100000065</v>
      </c>
      <c r="J98" s="18">
        <v>6.9779662898460326E-2</v>
      </c>
      <c r="K98" s="9">
        <v>147</v>
      </c>
      <c r="L98" s="18">
        <v>0.13424657534246576</v>
      </c>
      <c r="M98" s="19"/>
      <c r="N98" s="20"/>
      <c r="O98" s="8" t="s">
        <v>25</v>
      </c>
      <c r="P98" s="7">
        <v>8056591.8399999999</v>
      </c>
      <c r="Q98" s="18">
        <v>6.9720383215685411E-2</v>
      </c>
      <c r="R98" s="9">
        <v>147</v>
      </c>
      <c r="S98" s="18">
        <v>0.13560885608856088</v>
      </c>
      <c r="T98" s="19"/>
      <c r="U98" s="20"/>
      <c r="V98" s="8" t="s">
        <v>25</v>
      </c>
      <c r="W98" s="7">
        <v>7860222.2100000018</v>
      </c>
      <c r="X98" s="18">
        <v>6.8577263353405457E-2</v>
      </c>
      <c r="Y98" s="9">
        <v>143</v>
      </c>
      <c r="Z98" s="18">
        <v>0.13314711359404097</v>
      </c>
      <c r="AA98" s="19"/>
      <c r="AB98" s="20"/>
    </row>
    <row r="99" spans="1:28" ht="17.5" x14ac:dyDescent="0.35">
      <c r="A99" s="8"/>
      <c r="B99" s="7"/>
      <c r="C99" s="21"/>
      <c r="D99" s="9"/>
      <c r="E99" s="21"/>
      <c r="F99" s="2"/>
      <c r="G99" s="2"/>
      <c r="H99" s="8"/>
      <c r="I99" s="7"/>
      <c r="J99" s="21"/>
      <c r="K99" s="9"/>
      <c r="L99" s="21"/>
      <c r="M99" s="2"/>
      <c r="N99" s="2"/>
      <c r="O99" s="8"/>
      <c r="P99" s="7"/>
      <c r="Q99" s="21"/>
      <c r="R99" s="9"/>
      <c r="S99" s="21"/>
      <c r="T99" s="2"/>
      <c r="U99" s="2"/>
      <c r="V99" s="8"/>
      <c r="W99" s="7"/>
      <c r="X99" s="21"/>
      <c r="Y99" s="9"/>
      <c r="Z99" s="21"/>
      <c r="AA99" s="2"/>
      <c r="AB99" s="2"/>
    </row>
    <row r="100" spans="1:28" ht="18.5" thickBot="1" x14ac:dyDescent="0.45">
      <c r="A100" s="22"/>
      <c r="B100" s="23">
        <v>118229018.28999987</v>
      </c>
      <c r="C100" s="24"/>
      <c r="D100" s="25">
        <v>1104</v>
      </c>
      <c r="E100" s="24"/>
      <c r="F100" s="2"/>
      <c r="G100" s="2"/>
      <c r="H100" s="22"/>
      <c r="I100" s="23">
        <v>117404102.7099999</v>
      </c>
      <c r="J100" s="24"/>
      <c r="K100" s="25">
        <v>1095</v>
      </c>
      <c r="L100" s="24"/>
      <c r="M100" s="2"/>
      <c r="N100" s="2"/>
      <c r="O100" s="22"/>
      <c r="P100" s="23">
        <v>115555759.5699999</v>
      </c>
      <c r="Q100" s="24"/>
      <c r="R100" s="25">
        <v>1084</v>
      </c>
      <c r="S100" s="24"/>
      <c r="T100" s="2"/>
      <c r="U100" s="2"/>
      <c r="V100" s="22"/>
      <c r="W100" s="23">
        <v>114618487.60999987</v>
      </c>
      <c r="X100" s="24"/>
      <c r="Y100" s="25">
        <v>1074</v>
      </c>
      <c r="Z100" s="24"/>
      <c r="AA100" s="2"/>
      <c r="AB100" s="2"/>
    </row>
    <row r="101" spans="1:28" ht="18" thickTop="1" x14ac:dyDescent="0.35">
      <c r="A101" s="8"/>
      <c r="B101" s="7"/>
      <c r="C101" s="21"/>
      <c r="D101" s="9"/>
      <c r="E101" s="21"/>
      <c r="F101" s="2"/>
      <c r="G101" s="2"/>
      <c r="H101" s="8"/>
      <c r="I101" s="7"/>
      <c r="J101" s="21"/>
      <c r="K101" s="9"/>
      <c r="L101" s="21"/>
      <c r="M101" s="2"/>
      <c r="N101" s="2"/>
      <c r="O101" s="8"/>
      <c r="P101" s="7"/>
      <c r="Q101" s="21"/>
      <c r="R101" s="9"/>
      <c r="S101" s="21"/>
      <c r="T101" s="2"/>
      <c r="U101" s="2"/>
      <c r="V101" s="8"/>
      <c r="W101" s="7"/>
      <c r="X101" s="21"/>
      <c r="Y101" s="9"/>
      <c r="Z101" s="21"/>
      <c r="AA101" s="2"/>
      <c r="AB101" s="2"/>
    </row>
    <row r="102" spans="1:28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  <c r="AA102" s="2"/>
      <c r="AB102" s="2"/>
    </row>
    <row r="103" spans="1:28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  <c r="AA103" s="2"/>
      <c r="AB103" s="2"/>
    </row>
    <row r="104" spans="1:28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  <c r="AA104" s="2"/>
      <c r="AB104" s="2"/>
    </row>
    <row r="105" spans="1:28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  <c r="AA105" s="2"/>
      <c r="AB105" s="2"/>
    </row>
    <row r="106" spans="1:28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  <c r="AA106" s="2"/>
      <c r="AB106" s="2"/>
    </row>
    <row r="107" spans="1:28" ht="54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  <c r="AA107" s="2"/>
      <c r="AB107" s="2"/>
    </row>
    <row r="108" spans="1:28" ht="17.5" x14ac:dyDescent="0.35">
      <c r="A108" s="10"/>
      <c r="B108" s="11"/>
      <c r="C108" s="17"/>
      <c r="D108" s="12"/>
      <c r="E108" s="17"/>
      <c r="F108" s="2"/>
      <c r="G108" s="2"/>
      <c r="H108" s="10"/>
      <c r="I108" s="11"/>
      <c r="J108" s="17"/>
      <c r="K108" s="12"/>
      <c r="L108" s="17"/>
      <c r="M108" s="2"/>
      <c r="N108" s="2"/>
      <c r="O108" s="10"/>
      <c r="P108" s="11"/>
      <c r="Q108" s="17"/>
      <c r="R108" s="12"/>
      <c r="S108" s="17"/>
      <c r="T108" s="2"/>
      <c r="U108" s="2"/>
      <c r="V108" s="10"/>
      <c r="W108" s="11"/>
      <c r="X108" s="17"/>
      <c r="Y108" s="12"/>
      <c r="Z108" s="17"/>
      <c r="AA108" s="2"/>
      <c r="AB108" s="2"/>
    </row>
    <row r="109" spans="1:28" ht="17.5" x14ac:dyDescent="0.35">
      <c r="A109" s="8" t="s">
        <v>26</v>
      </c>
      <c r="B109" s="7">
        <v>113861.65000000001</v>
      </c>
      <c r="C109" s="18">
        <v>9.630600985006284E-4</v>
      </c>
      <c r="D109" s="9">
        <v>20</v>
      </c>
      <c r="E109" s="18">
        <v>1.8115942028985508E-2</v>
      </c>
      <c r="F109" s="19"/>
      <c r="G109" s="20"/>
      <c r="H109" s="8" t="s">
        <v>26</v>
      </c>
      <c r="I109" s="7">
        <v>137123.19000000003</v>
      </c>
      <c r="J109" s="18">
        <v>1.1679590988290093E-3</v>
      </c>
      <c r="K109" s="9">
        <v>22</v>
      </c>
      <c r="L109" s="18">
        <v>2.0091324200913242E-2</v>
      </c>
      <c r="M109" s="19"/>
      <c r="N109" s="20"/>
      <c r="O109" s="8" t="s">
        <v>26</v>
      </c>
      <c r="P109" s="7">
        <v>112458.62000000001</v>
      </c>
      <c r="Q109" s="18">
        <v>9.7319787796363503E-4</v>
      </c>
      <c r="R109" s="9">
        <v>21</v>
      </c>
      <c r="S109" s="18">
        <v>1.9372693726937271E-2</v>
      </c>
      <c r="T109" s="19"/>
      <c r="U109" s="20"/>
      <c r="V109" s="8" t="s">
        <v>26</v>
      </c>
      <c r="W109" s="7">
        <v>118640.32000000001</v>
      </c>
      <c r="X109" s="18">
        <v>1.0350888628341064E-3</v>
      </c>
      <c r="Y109" s="9">
        <v>21</v>
      </c>
      <c r="Z109" s="18">
        <v>1.9553072625698324E-2</v>
      </c>
      <c r="AA109" s="19"/>
      <c r="AB109" s="20"/>
    </row>
    <row r="110" spans="1:28" ht="17.5" x14ac:dyDescent="0.35">
      <c r="A110" s="8" t="s">
        <v>27</v>
      </c>
      <c r="B110" s="7">
        <v>754175.65</v>
      </c>
      <c r="C110" s="18">
        <v>6.3789386134468929E-3</v>
      </c>
      <c r="D110" s="9">
        <v>31</v>
      </c>
      <c r="E110" s="18">
        <v>2.8079710144927536E-2</v>
      </c>
      <c r="F110" s="19"/>
      <c r="G110" s="20"/>
      <c r="H110" s="8" t="s">
        <v>27</v>
      </c>
      <c r="I110" s="7">
        <v>733059.49</v>
      </c>
      <c r="J110" s="18">
        <v>6.2439001114869995E-3</v>
      </c>
      <c r="K110" s="9">
        <v>30</v>
      </c>
      <c r="L110" s="18">
        <v>2.7397260273972601E-2</v>
      </c>
      <c r="M110" s="19"/>
      <c r="N110" s="20"/>
      <c r="O110" s="8" t="s">
        <v>27</v>
      </c>
      <c r="P110" s="7">
        <v>714602.69999999984</v>
      </c>
      <c r="Q110" s="18">
        <v>6.1840509089217338E-3</v>
      </c>
      <c r="R110" s="9">
        <v>30</v>
      </c>
      <c r="S110" s="18">
        <v>2.7675276752767528E-2</v>
      </c>
      <c r="T110" s="19"/>
      <c r="U110" s="20"/>
      <c r="V110" s="8" t="s">
        <v>27</v>
      </c>
      <c r="W110" s="7">
        <v>676576.84</v>
      </c>
      <c r="X110" s="18">
        <v>5.9028596006441411E-3</v>
      </c>
      <c r="Y110" s="9">
        <v>28</v>
      </c>
      <c r="Z110" s="18">
        <v>2.6070763500931099E-2</v>
      </c>
      <c r="AA110" s="19"/>
      <c r="AB110" s="20"/>
    </row>
    <row r="111" spans="1:28" ht="17.5" x14ac:dyDescent="0.35">
      <c r="A111" s="8" t="s">
        <v>28</v>
      </c>
      <c r="B111" s="7">
        <v>3162736.66</v>
      </c>
      <c r="C111" s="18">
        <v>2.6750933956350961E-2</v>
      </c>
      <c r="D111" s="9">
        <v>82</v>
      </c>
      <c r="E111" s="18">
        <v>7.4275362318840576E-2</v>
      </c>
      <c r="F111" s="19"/>
      <c r="G111" s="20"/>
      <c r="H111" s="8" t="s">
        <v>28</v>
      </c>
      <c r="I111" s="7">
        <v>3033593.9000000004</v>
      </c>
      <c r="J111" s="18">
        <v>2.5838908777262106E-2</v>
      </c>
      <c r="K111" s="9">
        <v>79</v>
      </c>
      <c r="L111" s="18">
        <v>7.2146118721461192E-2</v>
      </c>
      <c r="M111" s="19"/>
      <c r="N111" s="20"/>
      <c r="O111" s="8" t="s">
        <v>28</v>
      </c>
      <c r="P111" s="7">
        <v>3054415.0700000008</v>
      </c>
      <c r="Q111" s="18">
        <v>2.6432391439127994E-2</v>
      </c>
      <c r="R111" s="9">
        <v>80</v>
      </c>
      <c r="S111" s="18">
        <v>7.3800738007380073E-2</v>
      </c>
      <c r="T111" s="19"/>
      <c r="U111" s="20"/>
      <c r="V111" s="8" t="s">
        <v>28</v>
      </c>
      <c r="W111" s="7">
        <v>3000437.4</v>
      </c>
      <c r="X111" s="18">
        <v>2.6177604176817144E-2</v>
      </c>
      <c r="Y111" s="9">
        <v>79</v>
      </c>
      <c r="Z111" s="18">
        <v>7.3556797020484177E-2</v>
      </c>
      <c r="AA111" s="19"/>
      <c r="AB111" s="20"/>
    </row>
    <row r="112" spans="1:28" ht="17.5" x14ac:dyDescent="0.35">
      <c r="A112" s="8" t="s">
        <v>29</v>
      </c>
      <c r="B112" s="7">
        <v>6258300.3400000008</v>
      </c>
      <c r="C112" s="18">
        <v>5.2933708073674646E-2</v>
      </c>
      <c r="D112" s="9">
        <v>118</v>
      </c>
      <c r="E112" s="18">
        <v>0.1068840579710145</v>
      </c>
      <c r="F112" s="19"/>
      <c r="G112" s="20"/>
      <c r="H112" s="8" t="s">
        <v>29</v>
      </c>
      <c r="I112" s="7">
        <v>6042660.5700000003</v>
      </c>
      <c r="J112" s="18">
        <v>5.1468904667888685E-2</v>
      </c>
      <c r="K112" s="9">
        <v>114</v>
      </c>
      <c r="L112" s="18">
        <v>0.10410958904109589</v>
      </c>
      <c r="M112" s="19"/>
      <c r="N112" s="20"/>
      <c r="O112" s="8" t="s">
        <v>29</v>
      </c>
      <c r="P112" s="7">
        <v>6085286.5399999982</v>
      </c>
      <c r="Q112" s="18">
        <v>5.2661040545657317E-2</v>
      </c>
      <c r="R112" s="9">
        <v>115</v>
      </c>
      <c r="S112" s="18">
        <v>0.10608856088560886</v>
      </c>
      <c r="T112" s="19"/>
      <c r="U112" s="20"/>
      <c r="V112" s="8" t="s">
        <v>29</v>
      </c>
      <c r="W112" s="7">
        <v>6180905.0399999991</v>
      </c>
      <c r="X112" s="18">
        <v>5.392589946772898E-2</v>
      </c>
      <c r="Y112" s="9">
        <v>117</v>
      </c>
      <c r="Z112" s="18">
        <v>0.10893854748603352</v>
      </c>
      <c r="AA112" s="19"/>
      <c r="AB112" s="20"/>
    </row>
    <row r="113" spans="1:28" ht="17.5" x14ac:dyDescent="0.35">
      <c r="A113" s="8" t="s">
        <v>30</v>
      </c>
      <c r="B113" s="7">
        <v>5081963.8500000006</v>
      </c>
      <c r="C113" s="18">
        <v>4.298406536316339E-2</v>
      </c>
      <c r="D113" s="9">
        <v>78</v>
      </c>
      <c r="E113" s="18">
        <v>7.0652173913043473E-2</v>
      </c>
      <c r="F113" s="19"/>
      <c r="G113" s="20"/>
      <c r="H113" s="8" t="s">
        <v>30</v>
      </c>
      <c r="I113" s="7">
        <v>5200313.2400000012</v>
      </c>
      <c r="J113" s="18">
        <v>4.4294135553723378E-2</v>
      </c>
      <c r="K113" s="9">
        <v>80</v>
      </c>
      <c r="L113" s="18">
        <v>7.3059360730593603E-2</v>
      </c>
      <c r="M113" s="19"/>
      <c r="N113" s="20"/>
      <c r="O113" s="8" t="s">
        <v>30</v>
      </c>
      <c r="P113" s="7">
        <v>5271360.4200000018</v>
      </c>
      <c r="Q113" s="18">
        <v>4.5617461558086853E-2</v>
      </c>
      <c r="R113" s="9">
        <v>81</v>
      </c>
      <c r="S113" s="18">
        <v>7.4723247232472326E-2</v>
      </c>
      <c r="T113" s="19"/>
      <c r="U113" s="20"/>
      <c r="V113" s="8" t="s">
        <v>30</v>
      </c>
      <c r="W113" s="7">
        <v>5539619.5000000019</v>
      </c>
      <c r="X113" s="18">
        <v>4.8330942202352817E-2</v>
      </c>
      <c r="Y113" s="9">
        <v>85</v>
      </c>
      <c r="Z113" s="18">
        <v>7.9143389199255121E-2</v>
      </c>
      <c r="AA113" s="19"/>
      <c r="AB113" s="20"/>
    </row>
    <row r="114" spans="1:28" ht="17.5" x14ac:dyDescent="0.35">
      <c r="A114" s="8" t="s">
        <v>31</v>
      </c>
      <c r="B114" s="7">
        <v>7868494</v>
      </c>
      <c r="C114" s="18">
        <v>6.6552984316419123E-2</v>
      </c>
      <c r="D114" s="9">
        <v>105</v>
      </c>
      <c r="E114" s="18">
        <v>9.5108695652173919E-2</v>
      </c>
      <c r="F114" s="19"/>
      <c r="G114" s="20"/>
      <c r="H114" s="8" t="s">
        <v>31</v>
      </c>
      <c r="I114" s="7">
        <v>8093480.3499999978</v>
      </c>
      <c r="J114" s="18">
        <v>6.8936946522147644E-2</v>
      </c>
      <c r="K114" s="9">
        <v>108</v>
      </c>
      <c r="L114" s="18">
        <v>9.8630136986301367E-2</v>
      </c>
      <c r="M114" s="19"/>
      <c r="N114" s="20"/>
      <c r="O114" s="8" t="s">
        <v>31</v>
      </c>
      <c r="P114" s="7">
        <v>7971069.5800000019</v>
      </c>
      <c r="Q114" s="18">
        <v>6.8980288041561283E-2</v>
      </c>
      <c r="R114" s="9">
        <v>106</v>
      </c>
      <c r="S114" s="18">
        <v>9.7785977859778592E-2</v>
      </c>
      <c r="T114" s="19"/>
      <c r="U114" s="20"/>
      <c r="V114" s="8" t="s">
        <v>31</v>
      </c>
      <c r="W114" s="7">
        <v>7444502.0600000033</v>
      </c>
      <c r="X114" s="18">
        <v>6.4950272990258004E-2</v>
      </c>
      <c r="Y114" s="9">
        <v>99</v>
      </c>
      <c r="Z114" s="18">
        <v>9.217877094972067E-2</v>
      </c>
      <c r="AA114" s="19"/>
      <c r="AB114" s="20"/>
    </row>
    <row r="115" spans="1:28" ht="17.5" x14ac:dyDescent="0.35">
      <c r="A115" s="8" t="s">
        <v>32</v>
      </c>
      <c r="B115" s="7">
        <v>8202703.959999999</v>
      </c>
      <c r="C115" s="18">
        <v>6.9379785763591981E-2</v>
      </c>
      <c r="D115" s="9">
        <v>97</v>
      </c>
      <c r="E115" s="18">
        <v>8.7862318840579712E-2</v>
      </c>
      <c r="F115" s="19"/>
      <c r="G115" s="20"/>
      <c r="H115" s="8" t="s">
        <v>32</v>
      </c>
      <c r="I115" s="7">
        <v>7873190.79</v>
      </c>
      <c r="J115" s="18">
        <v>6.7060610389805361E-2</v>
      </c>
      <c r="K115" s="9">
        <v>93</v>
      </c>
      <c r="L115" s="18">
        <v>8.4931506849315067E-2</v>
      </c>
      <c r="M115" s="19"/>
      <c r="N115" s="20"/>
      <c r="O115" s="8" t="s">
        <v>32</v>
      </c>
      <c r="P115" s="7">
        <v>7365421.5699999994</v>
      </c>
      <c r="Q115" s="18">
        <v>6.3739112592983843E-2</v>
      </c>
      <c r="R115" s="9">
        <v>87</v>
      </c>
      <c r="S115" s="18">
        <v>8.0258302583025826E-2</v>
      </c>
      <c r="T115" s="19"/>
      <c r="U115" s="20"/>
      <c r="V115" s="8" t="s">
        <v>32</v>
      </c>
      <c r="W115" s="7">
        <v>7447711.4299999997</v>
      </c>
      <c r="X115" s="18">
        <v>6.4978273446963705E-2</v>
      </c>
      <c r="Y115" s="9">
        <v>88</v>
      </c>
      <c r="Z115" s="18">
        <v>8.1936685288640593E-2</v>
      </c>
      <c r="AA115" s="19"/>
      <c r="AB115" s="20"/>
    </row>
    <row r="116" spans="1:28" ht="17.5" x14ac:dyDescent="0.35">
      <c r="A116" s="8" t="s">
        <v>33</v>
      </c>
      <c r="B116" s="7">
        <v>8443007.8100000024</v>
      </c>
      <c r="C116" s="18">
        <v>7.1412314270346305E-2</v>
      </c>
      <c r="D116" s="9">
        <v>89</v>
      </c>
      <c r="E116" s="18">
        <v>8.0615942028985504E-2</v>
      </c>
      <c r="F116" s="19"/>
      <c r="G116" s="20"/>
      <c r="H116" s="8" t="s">
        <v>33</v>
      </c>
      <c r="I116" s="7">
        <v>8240159.4100000029</v>
      </c>
      <c r="J116" s="18">
        <v>7.0186298602818262E-2</v>
      </c>
      <c r="K116" s="9">
        <v>87</v>
      </c>
      <c r="L116" s="18">
        <v>7.9452054794520555E-2</v>
      </c>
      <c r="M116" s="19"/>
      <c r="N116" s="20"/>
      <c r="O116" s="8" t="s">
        <v>33</v>
      </c>
      <c r="P116" s="7">
        <v>8114244.2600000035</v>
      </c>
      <c r="Q116" s="18">
        <v>7.0219297507924328E-2</v>
      </c>
      <c r="R116" s="9">
        <v>86</v>
      </c>
      <c r="S116" s="18">
        <v>7.9335793357933573E-2</v>
      </c>
      <c r="T116" s="19"/>
      <c r="U116" s="20"/>
      <c r="V116" s="8" t="s">
        <v>33</v>
      </c>
      <c r="W116" s="7">
        <v>7832773.5900000026</v>
      </c>
      <c r="X116" s="18">
        <v>6.8337785232795434E-2</v>
      </c>
      <c r="Y116" s="9">
        <v>83</v>
      </c>
      <c r="Z116" s="18">
        <v>7.7281191806331473E-2</v>
      </c>
      <c r="AA116" s="19"/>
      <c r="AB116" s="20"/>
    </row>
    <row r="117" spans="1:28" ht="17.5" x14ac:dyDescent="0.35">
      <c r="A117" s="8" t="s">
        <v>34</v>
      </c>
      <c r="B117" s="7">
        <v>8496597.2799999993</v>
      </c>
      <c r="C117" s="18">
        <v>7.1865582603071104E-2</v>
      </c>
      <c r="D117" s="9">
        <v>81</v>
      </c>
      <c r="E117" s="18">
        <v>7.3369565217391311E-2</v>
      </c>
      <c r="F117" s="19"/>
      <c r="G117" s="20"/>
      <c r="H117" s="8" t="s">
        <v>34</v>
      </c>
      <c r="I117" s="7">
        <v>8500292.7299999986</v>
      </c>
      <c r="J117" s="18">
        <v>7.2402007543097391E-2</v>
      </c>
      <c r="K117" s="9">
        <v>81</v>
      </c>
      <c r="L117" s="18">
        <v>7.3972602739726029E-2</v>
      </c>
      <c r="M117" s="19"/>
      <c r="N117" s="20"/>
      <c r="O117" s="8" t="s">
        <v>34</v>
      </c>
      <c r="P117" s="7">
        <v>8398154.8000000007</v>
      </c>
      <c r="Q117" s="18">
        <v>7.2676211304834759E-2</v>
      </c>
      <c r="R117" s="9">
        <v>80</v>
      </c>
      <c r="S117" s="18">
        <v>7.3800738007380073E-2</v>
      </c>
      <c r="T117" s="19"/>
      <c r="U117" s="20"/>
      <c r="V117" s="8" t="s">
        <v>34</v>
      </c>
      <c r="W117" s="7">
        <v>8292542.2399999984</v>
      </c>
      <c r="X117" s="18">
        <v>7.23490809634144E-2</v>
      </c>
      <c r="Y117" s="9">
        <v>79</v>
      </c>
      <c r="Z117" s="18">
        <v>7.3556797020484177E-2</v>
      </c>
      <c r="AA117" s="19"/>
      <c r="AB117" s="20"/>
    </row>
    <row r="118" spans="1:28" ht="17.5" x14ac:dyDescent="0.35">
      <c r="A118" s="8" t="s">
        <v>35</v>
      </c>
      <c r="B118" s="7">
        <v>8014799.0099999988</v>
      </c>
      <c r="C118" s="18">
        <v>6.7790455557541429E-2</v>
      </c>
      <c r="D118" s="9">
        <v>70</v>
      </c>
      <c r="E118" s="18">
        <v>6.3405797101449279E-2</v>
      </c>
      <c r="F118" s="19"/>
      <c r="G118" s="20"/>
      <c r="H118" s="8" t="s">
        <v>35</v>
      </c>
      <c r="I118" s="7">
        <v>8010297.0099999998</v>
      </c>
      <c r="J118" s="18">
        <v>6.8228424945133689E-2</v>
      </c>
      <c r="K118" s="9">
        <v>70</v>
      </c>
      <c r="L118" s="18">
        <v>6.3926940639269403E-2</v>
      </c>
      <c r="M118" s="19"/>
      <c r="N118" s="20"/>
      <c r="O118" s="8" t="s">
        <v>35</v>
      </c>
      <c r="P118" s="7">
        <v>8125944.8899999997</v>
      </c>
      <c r="Q118" s="18">
        <v>7.0320552781080209E-2</v>
      </c>
      <c r="R118" s="9">
        <v>71</v>
      </c>
      <c r="S118" s="18">
        <v>6.5498154981549817E-2</v>
      </c>
      <c r="T118" s="19"/>
      <c r="U118" s="20"/>
      <c r="V118" s="8" t="s">
        <v>35</v>
      </c>
      <c r="W118" s="7">
        <v>8007236.6199999992</v>
      </c>
      <c r="X118" s="18">
        <v>6.9859904688721455E-2</v>
      </c>
      <c r="Y118" s="9">
        <v>70</v>
      </c>
      <c r="Z118" s="18">
        <v>6.5176908752327747E-2</v>
      </c>
      <c r="AA118" s="19"/>
      <c r="AB118" s="20"/>
    </row>
    <row r="119" spans="1:28" ht="17.5" x14ac:dyDescent="0.35">
      <c r="A119" s="8" t="s">
        <v>36</v>
      </c>
      <c r="B119" s="7">
        <v>7007947.3299999991</v>
      </c>
      <c r="C119" s="18">
        <v>5.9274342554468645E-2</v>
      </c>
      <c r="D119" s="9">
        <v>56</v>
      </c>
      <c r="E119" s="18">
        <v>5.0724637681159424E-2</v>
      </c>
      <c r="F119" s="19"/>
      <c r="G119" s="20"/>
      <c r="H119" s="8" t="s">
        <v>36</v>
      </c>
      <c r="I119" s="7">
        <v>7002643.4399999995</v>
      </c>
      <c r="J119" s="18">
        <v>5.9645645069978839E-2</v>
      </c>
      <c r="K119" s="9">
        <v>56</v>
      </c>
      <c r="L119" s="18">
        <v>5.1141552511415528E-2</v>
      </c>
      <c r="M119" s="19"/>
      <c r="N119" s="20"/>
      <c r="O119" s="8" t="s">
        <v>36</v>
      </c>
      <c r="P119" s="7">
        <v>6998650.4499999983</v>
      </c>
      <c r="Q119" s="18">
        <v>6.0565137350513797E-2</v>
      </c>
      <c r="R119" s="9">
        <v>56</v>
      </c>
      <c r="S119" s="18">
        <v>5.1660516605166053E-2</v>
      </c>
      <c r="T119" s="19"/>
      <c r="U119" s="20"/>
      <c r="V119" s="8" t="s">
        <v>36</v>
      </c>
      <c r="W119" s="7">
        <v>6747054.6199999973</v>
      </c>
      <c r="X119" s="18">
        <v>5.8865325836068218E-2</v>
      </c>
      <c r="Y119" s="9">
        <v>54</v>
      </c>
      <c r="Z119" s="18">
        <v>5.027932960893855E-2</v>
      </c>
      <c r="AA119" s="19"/>
      <c r="AB119" s="20"/>
    </row>
    <row r="120" spans="1:28" ht="17.5" x14ac:dyDescent="0.35">
      <c r="A120" s="8" t="s">
        <v>37</v>
      </c>
      <c r="B120" s="7">
        <v>7020624.459999999</v>
      </c>
      <c r="C120" s="18">
        <v>5.9381567753352599E-2</v>
      </c>
      <c r="D120" s="9">
        <v>52</v>
      </c>
      <c r="E120" s="18">
        <v>4.710144927536232E-2</v>
      </c>
      <c r="F120" s="19"/>
      <c r="G120" s="20"/>
      <c r="H120" s="8" t="s">
        <v>37</v>
      </c>
      <c r="I120" s="7">
        <v>6887035.1699999981</v>
      </c>
      <c r="J120" s="18">
        <v>5.8660941236539851E-2</v>
      </c>
      <c r="K120" s="9">
        <v>51</v>
      </c>
      <c r="L120" s="18">
        <v>4.6575342465753428E-2</v>
      </c>
      <c r="M120" s="19"/>
      <c r="N120" s="20"/>
      <c r="O120" s="8" t="s">
        <v>37</v>
      </c>
      <c r="P120" s="7">
        <v>6887038.7000000002</v>
      </c>
      <c r="Q120" s="18">
        <v>5.9599268142303645E-2</v>
      </c>
      <c r="R120" s="9">
        <v>51</v>
      </c>
      <c r="S120" s="18">
        <v>4.7047970479704798E-2</v>
      </c>
      <c r="T120" s="19"/>
      <c r="U120" s="20"/>
      <c r="V120" s="8" t="s">
        <v>37</v>
      </c>
      <c r="W120" s="7">
        <v>6888215.1399999978</v>
      </c>
      <c r="X120" s="18">
        <v>6.0096894346030702E-2</v>
      </c>
      <c r="Y120" s="9">
        <v>51</v>
      </c>
      <c r="Z120" s="18">
        <v>4.7486033519553071E-2</v>
      </c>
      <c r="AA120" s="19"/>
      <c r="AB120" s="20"/>
    </row>
    <row r="121" spans="1:28" ht="17.5" x14ac:dyDescent="0.35">
      <c r="A121" s="8" t="s">
        <v>38</v>
      </c>
      <c r="B121" s="7">
        <v>6359429.8799999999</v>
      </c>
      <c r="C121" s="18">
        <v>5.3789077943632815E-2</v>
      </c>
      <c r="D121" s="9">
        <v>44</v>
      </c>
      <c r="E121" s="18">
        <v>3.9855072463768113E-2</v>
      </c>
      <c r="F121" s="19"/>
      <c r="G121" s="20"/>
      <c r="H121" s="8" t="s">
        <v>38</v>
      </c>
      <c r="I121" s="7">
        <v>6363479.4699999979</v>
      </c>
      <c r="J121" s="18">
        <v>5.4201508491729937E-2</v>
      </c>
      <c r="K121" s="9">
        <v>44</v>
      </c>
      <c r="L121" s="18">
        <v>4.0182648401826483E-2</v>
      </c>
      <c r="M121" s="19"/>
      <c r="N121" s="20"/>
      <c r="O121" s="8" t="s">
        <v>38</v>
      </c>
      <c r="P121" s="7">
        <v>6216605.9800000014</v>
      </c>
      <c r="Q121" s="18">
        <v>5.3797456770072805E-2</v>
      </c>
      <c r="R121" s="9">
        <v>43</v>
      </c>
      <c r="S121" s="18">
        <v>3.9667896678966787E-2</v>
      </c>
      <c r="T121" s="19"/>
      <c r="U121" s="20"/>
      <c r="V121" s="8" t="s">
        <v>38</v>
      </c>
      <c r="W121" s="7">
        <v>6211859.3199999994</v>
      </c>
      <c r="X121" s="18">
        <v>5.4195963055597332E-2</v>
      </c>
      <c r="Y121" s="9">
        <v>43</v>
      </c>
      <c r="Z121" s="18">
        <v>4.0037243947858472E-2</v>
      </c>
      <c r="AA121" s="19"/>
      <c r="AB121" s="20"/>
    </row>
    <row r="122" spans="1:28" ht="17.5" x14ac:dyDescent="0.35">
      <c r="A122" s="8" t="s">
        <v>39</v>
      </c>
      <c r="B122" s="7">
        <v>10289481.930000002</v>
      </c>
      <c r="C122" s="18">
        <v>8.7030088541894812E-2</v>
      </c>
      <c r="D122" s="9">
        <v>64</v>
      </c>
      <c r="E122" s="18">
        <v>5.7971014492753624E-2</v>
      </c>
      <c r="F122" s="19"/>
      <c r="G122" s="20"/>
      <c r="H122" s="8" t="s">
        <v>39</v>
      </c>
      <c r="I122" s="7">
        <v>10125194.610000001</v>
      </c>
      <c r="J122" s="18">
        <v>8.6242255392132733E-2</v>
      </c>
      <c r="K122" s="9">
        <v>63</v>
      </c>
      <c r="L122" s="18">
        <v>5.7534246575342465E-2</v>
      </c>
      <c r="M122" s="19"/>
      <c r="N122" s="20"/>
      <c r="O122" s="8" t="s">
        <v>39</v>
      </c>
      <c r="P122" s="7">
        <v>10111668.850000001</v>
      </c>
      <c r="Q122" s="18">
        <v>8.7504672096198499E-2</v>
      </c>
      <c r="R122" s="9">
        <v>63</v>
      </c>
      <c r="S122" s="18">
        <v>5.8118081180811805E-2</v>
      </c>
      <c r="T122" s="19"/>
      <c r="U122" s="20"/>
      <c r="V122" s="8" t="s">
        <v>39</v>
      </c>
      <c r="W122" s="7">
        <v>10114948.400000004</v>
      </c>
      <c r="X122" s="18">
        <v>8.8248838480726191E-2</v>
      </c>
      <c r="Y122" s="9">
        <v>63</v>
      </c>
      <c r="Z122" s="18">
        <v>5.8659217877094973E-2</v>
      </c>
      <c r="AA122" s="19"/>
      <c r="AB122" s="20"/>
    </row>
    <row r="123" spans="1:28" ht="17.5" x14ac:dyDescent="0.35">
      <c r="A123" s="8" t="s">
        <v>40</v>
      </c>
      <c r="B123" s="7">
        <v>7214319.7999999998</v>
      </c>
      <c r="C123" s="18">
        <v>6.1019874006770794E-2</v>
      </c>
      <c r="D123" s="9">
        <v>39</v>
      </c>
      <c r="E123" s="18">
        <v>3.5326086956521736E-2</v>
      </c>
      <c r="F123" s="19"/>
      <c r="G123" s="20"/>
      <c r="H123" s="8" t="s">
        <v>40</v>
      </c>
      <c r="I123" s="7">
        <v>7001192.709999999</v>
      </c>
      <c r="J123" s="18">
        <v>5.9633288346776551E-2</v>
      </c>
      <c r="K123" s="9">
        <v>38</v>
      </c>
      <c r="L123" s="18">
        <v>3.4703196347031964E-2</v>
      </c>
      <c r="M123" s="19"/>
      <c r="N123" s="20"/>
      <c r="O123" s="8" t="s">
        <v>40</v>
      </c>
      <c r="P123" s="7">
        <v>6820573.7800000003</v>
      </c>
      <c r="Q123" s="18">
        <v>5.9024091965475027E-2</v>
      </c>
      <c r="R123" s="9">
        <v>37</v>
      </c>
      <c r="S123" s="18">
        <v>3.4132841328413287E-2</v>
      </c>
      <c r="T123" s="19"/>
      <c r="U123" s="20"/>
      <c r="V123" s="8" t="s">
        <v>40</v>
      </c>
      <c r="W123" s="7">
        <v>7040796.8099999996</v>
      </c>
      <c r="X123" s="18">
        <v>6.1428107775745242E-2</v>
      </c>
      <c r="Y123" s="9">
        <v>38</v>
      </c>
      <c r="Z123" s="18">
        <v>3.5381750465549346E-2</v>
      </c>
      <c r="AA123" s="19"/>
      <c r="AB123" s="20"/>
    </row>
    <row r="124" spans="1:28" ht="17.5" x14ac:dyDescent="0.35">
      <c r="A124" s="8" t="s">
        <v>41</v>
      </c>
      <c r="B124" s="7">
        <v>6958746.5499999998</v>
      </c>
      <c r="C124" s="18">
        <v>5.8858194465686277E-2</v>
      </c>
      <c r="D124" s="9">
        <v>33</v>
      </c>
      <c r="E124" s="18">
        <v>2.9891304347826088E-2</v>
      </c>
      <c r="F124" s="19"/>
      <c r="G124" s="20"/>
      <c r="H124" s="8" t="s">
        <v>41</v>
      </c>
      <c r="I124" s="7">
        <v>7157500.919999999</v>
      </c>
      <c r="J124" s="18">
        <v>6.0964657578276897E-2</v>
      </c>
      <c r="K124" s="9">
        <v>34</v>
      </c>
      <c r="L124" s="18">
        <v>3.1050228310502283E-2</v>
      </c>
      <c r="M124" s="19"/>
      <c r="N124" s="20"/>
      <c r="O124" s="8" t="s">
        <v>41</v>
      </c>
      <c r="P124" s="7">
        <v>7153202.3200000003</v>
      </c>
      <c r="Q124" s="18">
        <v>6.1902603094974411E-2</v>
      </c>
      <c r="R124" s="9">
        <v>34</v>
      </c>
      <c r="S124" s="18">
        <v>3.136531365313653E-2</v>
      </c>
      <c r="T124" s="19"/>
      <c r="U124" s="20"/>
      <c r="V124" s="8" t="s">
        <v>41</v>
      </c>
      <c r="W124" s="7">
        <v>6950747.5699999994</v>
      </c>
      <c r="X124" s="18">
        <v>6.064246453548193E-2</v>
      </c>
      <c r="Y124" s="9">
        <v>33</v>
      </c>
      <c r="Z124" s="18">
        <v>3.0726256983240222E-2</v>
      </c>
      <c r="AA124" s="19"/>
      <c r="AB124" s="20"/>
    </row>
    <row r="125" spans="1:28" ht="17.5" x14ac:dyDescent="0.35">
      <c r="A125" s="8" t="s">
        <v>42</v>
      </c>
      <c r="B125" s="7">
        <v>2146006.9299999997</v>
      </c>
      <c r="C125" s="18">
        <v>1.8151270821991698E-2</v>
      </c>
      <c r="D125" s="9">
        <v>9</v>
      </c>
      <c r="E125" s="18">
        <v>8.152173913043478E-3</v>
      </c>
      <c r="F125" s="19"/>
      <c r="G125" s="20"/>
      <c r="H125" s="8" t="s">
        <v>42</v>
      </c>
      <c r="I125" s="7">
        <v>1906234.9599999997</v>
      </c>
      <c r="J125" s="18">
        <v>1.6236527651070195E-2</v>
      </c>
      <c r="K125" s="9">
        <v>8</v>
      </c>
      <c r="L125" s="18">
        <v>7.3059360730593605E-3</v>
      </c>
      <c r="M125" s="19"/>
      <c r="N125" s="20"/>
      <c r="O125" s="8" t="s">
        <v>42</v>
      </c>
      <c r="P125" s="7">
        <v>1906061.77</v>
      </c>
      <c r="Q125" s="18">
        <v>1.6494736195692337E-2</v>
      </c>
      <c r="R125" s="9">
        <v>8</v>
      </c>
      <c r="S125" s="18">
        <v>7.3800738007380072E-3</v>
      </c>
      <c r="T125" s="19"/>
      <c r="U125" s="20"/>
      <c r="V125" s="8" t="s">
        <v>42</v>
      </c>
      <c r="W125" s="7">
        <v>2131954.02</v>
      </c>
      <c r="X125" s="18">
        <v>1.8600437542451012E-2</v>
      </c>
      <c r="Y125" s="9">
        <v>9</v>
      </c>
      <c r="Z125" s="18">
        <v>8.3798882681564244E-3</v>
      </c>
      <c r="AA125" s="19"/>
      <c r="AB125" s="20"/>
    </row>
    <row r="126" spans="1:28" ht="17.5" x14ac:dyDescent="0.35">
      <c r="A126" s="8" t="s">
        <v>43</v>
      </c>
      <c r="B126" s="7">
        <v>14835821.199999999</v>
      </c>
      <c r="C126" s="18">
        <v>0.12548375529609584</v>
      </c>
      <c r="D126" s="9">
        <v>36</v>
      </c>
      <c r="E126" s="18">
        <v>3.2608695652173912E-2</v>
      </c>
      <c r="F126" s="19"/>
      <c r="G126" s="20"/>
      <c r="H126" s="8" t="s">
        <v>43</v>
      </c>
      <c r="I126" s="7">
        <v>15096650.749999998</v>
      </c>
      <c r="J126" s="18">
        <v>0.12858708002130262</v>
      </c>
      <c r="K126" s="9">
        <v>37</v>
      </c>
      <c r="L126" s="18">
        <v>3.3789954337899546E-2</v>
      </c>
      <c r="M126" s="19"/>
      <c r="N126" s="20"/>
      <c r="O126" s="8" t="s">
        <v>43</v>
      </c>
      <c r="P126" s="7">
        <v>14248999.269999998</v>
      </c>
      <c r="Q126" s="18">
        <v>0.12330842982662762</v>
      </c>
      <c r="R126" s="9">
        <v>35</v>
      </c>
      <c r="S126" s="18">
        <v>3.2287822878228782E-2</v>
      </c>
      <c r="T126" s="19"/>
      <c r="U126" s="20"/>
      <c r="V126" s="8" t="s">
        <v>43</v>
      </c>
      <c r="W126" s="7">
        <v>13991966.689999998</v>
      </c>
      <c r="X126" s="18">
        <v>0.12207425679536935</v>
      </c>
      <c r="Y126" s="9">
        <v>34</v>
      </c>
      <c r="Z126" s="18">
        <v>3.165735567970205E-2</v>
      </c>
      <c r="AA126" s="19"/>
      <c r="AB126" s="20"/>
    </row>
    <row r="127" spans="1:28" ht="17.5" x14ac:dyDescent="0.35">
      <c r="A127" s="8"/>
      <c r="B127" s="7"/>
      <c r="C127" s="21"/>
      <c r="D127" s="9"/>
      <c r="E127" s="21"/>
      <c r="F127" s="2"/>
      <c r="G127" s="2"/>
      <c r="H127" s="8"/>
      <c r="I127" s="7"/>
      <c r="J127" s="21"/>
      <c r="K127" s="9"/>
      <c r="L127" s="21"/>
      <c r="M127" s="2"/>
      <c r="N127" s="2"/>
      <c r="O127" s="8"/>
      <c r="P127" s="7"/>
      <c r="Q127" s="21"/>
      <c r="R127" s="9"/>
      <c r="S127" s="21"/>
      <c r="T127" s="2"/>
      <c r="U127" s="2"/>
      <c r="V127" s="8"/>
      <c r="W127" s="7"/>
      <c r="X127" s="21"/>
      <c r="Y127" s="9"/>
      <c r="Z127" s="21"/>
      <c r="AA127" s="2"/>
      <c r="AB127" s="2"/>
    </row>
    <row r="128" spans="1:28" ht="18.5" thickBot="1" x14ac:dyDescent="0.45">
      <c r="A128" s="22"/>
      <c r="B128" s="23">
        <v>118229018.29000001</v>
      </c>
      <c r="C128" s="24"/>
      <c r="D128" s="25">
        <v>1104</v>
      </c>
      <c r="E128" s="24"/>
      <c r="F128" s="2"/>
      <c r="G128" s="2"/>
      <c r="H128" s="22"/>
      <c r="I128" s="23">
        <v>117404102.70999998</v>
      </c>
      <c r="J128" s="24"/>
      <c r="K128" s="25">
        <v>1095</v>
      </c>
      <c r="L128" s="24"/>
      <c r="M128" s="2"/>
      <c r="N128" s="2"/>
      <c r="O128" s="22"/>
      <c r="P128" s="23">
        <v>115555759.56999999</v>
      </c>
      <c r="Q128" s="24"/>
      <c r="R128" s="25">
        <v>1084</v>
      </c>
      <c r="S128" s="24"/>
      <c r="T128" s="2"/>
      <c r="U128" s="2"/>
      <c r="V128" s="22"/>
      <c r="W128" s="23">
        <v>114618487.60999998</v>
      </c>
      <c r="X128" s="24"/>
      <c r="Y128" s="25">
        <v>1074</v>
      </c>
      <c r="Z128" s="24"/>
      <c r="AA128" s="2"/>
      <c r="AB128" s="2"/>
    </row>
    <row r="129" spans="1:28" ht="18" thickTop="1" x14ac:dyDescent="0.35">
      <c r="A129" s="8"/>
      <c r="B129" s="7"/>
      <c r="C129" s="21"/>
      <c r="D129" s="9"/>
      <c r="E129" s="21"/>
      <c r="F129" s="2"/>
      <c r="G129" s="2"/>
      <c r="H129" s="8"/>
      <c r="I129" s="7"/>
      <c r="J129" s="21"/>
      <c r="K129" s="9"/>
      <c r="L129" s="21"/>
      <c r="M129" s="2"/>
      <c r="N129" s="2"/>
      <c r="O129" s="8"/>
      <c r="P129" s="7"/>
      <c r="Q129" s="21"/>
      <c r="R129" s="9"/>
      <c r="S129" s="21"/>
      <c r="T129" s="2"/>
      <c r="U129" s="2"/>
      <c r="V129" s="8"/>
      <c r="W129" s="7"/>
      <c r="X129" s="21"/>
      <c r="Y129" s="9"/>
      <c r="Z129" s="21"/>
      <c r="AA129" s="2"/>
      <c r="AB129" s="2"/>
    </row>
    <row r="130" spans="1:28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  <c r="AA130" s="2"/>
      <c r="AB130" s="2"/>
    </row>
    <row r="131" spans="1:28" ht="18" x14ac:dyDescent="0.4">
      <c r="A131" s="22" t="s">
        <v>78</v>
      </c>
      <c r="B131" s="30">
        <v>107091.50207427537</v>
      </c>
      <c r="C131" s="8"/>
      <c r="D131" s="9"/>
      <c r="E131" s="8"/>
      <c r="F131" s="19"/>
      <c r="G131" s="2"/>
      <c r="H131" s="22" t="s">
        <v>78</v>
      </c>
      <c r="I131" s="30">
        <v>107218.35863926938</v>
      </c>
      <c r="J131" s="8"/>
      <c r="K131" s="9"/>
      <c r="L131" s="8"/>
      <c r="M131" s="19"/>
      <c r="N131" s="2"/>
      <c r="O131" s="22" t="s">
        <v>78</v>
      </c>
      <c r="P131" s="30">
        <v>106601.25421586716</v>
      </c>
      <c r="Q131" s="8"/>
      <c r="R131" s="9"/>
      <c r="S131" s="8"/>
      <c r="T131" s="19"/>
      <c r="U131" s="2"/>
      <c r="V131" s="22" t="s">
        <v>78</v>
      </c>
      <c r="W131" s="30">
        <v>106721.12440409682</v>
      </c>
      <c r="X131" s="8"/>
      <c r="Y131" s="9"/>
      <c r="Z131" s="8"/>
      <c r="AA131" s="19"/>
      <c r="AB131" s="2"/>
    </row>
    <row r="132" spans="1:28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  <c r="AA132" s="2"/>
      <c r="AB132" s="2"/>
    </row>
    <row r="133" spans="1:28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  <c r="AA133" s="2"/>
      <c r="AB133" s="2"/>
    </row>
    <row r="134" spans="1:28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  <c r="AA134" s="2"/>
      <c r="AB134" s="2"/>
    </row>
    <row r="135" spans="1:28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  <c r="AA135" s="2"/>
      <c r="AB135" s="2"/>
    </row>
    <row r="136" spans="1:28" ht="54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  <c r="AA136" s="2"/>
      <c r="AB136" s="2"/>
    </row>
    <row r="137" spans="1:28" ht="17.5" x14ac:dyDescent="0.35">
      <c r="A137" s="10"/>
      <c r="B137" s="11"/>
      <c r="C137" s="10"/>
      <c r="D137" s="12"/>
      <c r="E137" s="10"/>
      <c r="F137" s="2"/>
      <c r="G137" s="2"/>
      <c r="H137" s="10"/>
      <c r="I137" s="11"/>
      <c r="J137" s="10"/>
      <c r="K137" s="12"/>
      <c r="L137" s="10"/>
      <c r="M137" s="2"/>
      <c r="N137" s="2"/>
      <c r="O137" s="10"/>
      <c r="P137" s="11"/>
      <c r="Q137" s="10"/>
      <c r="R137" s="12"/>
      <c r="S137" s="10"/>
      <c r="T137" s="2"/>
      <c r="U137" s="2"/>
      <c r="V137" s="10"/>
      <c r="W137" s="11"/>
      <c r="X137" s="10"/>
      <c r="Y137" s="12"/>
      <c r="Z137" s="10"/>
      <c r="AA137" s="2"/>
      <c r="AB137" s="2"/>
    </row>
    <row r="138" spans="1:28" ht="17.5" x14ac:dyDescent="0.35">
      <c r="A138" s="8" t="s">
        <v>44</v>
      </c>
      <c r="B138" s="7">
        <v>62563826.539999895</v>
      </c>
      <c r="C138" s="18">
        <v>0.52917487977900013</v>
      </c>
      <c r="D138" s="9">
        <v>579</v>
      </c>
      <c r="E138" s="18">
        <v>0.52445652173913049</v>
      </c>
      <c r="F138" s="19"/>
      <c r="G138" s="20"/>
      <c r="H138" s="8" t="s">
        <v>44</v>
      </c>
      <c r="I138" s="7">
        <v>62094858.909999885</v>
      </c>
      <c r="J138" s="18">
        <v>0.52889854337868014</v>
      </c>
      <c r="K138" s="9">
        <v>573</v>
      </c>
      <c r="L138" s="18">
        <v>0.52328767123287667</v>
      </c>
      <c r="M138" s="19"/>
      <c r="N138" s="20"/>
      <c r="O138" s="8" t="s">
        <v>44</v>
      </c>
      <c r="P138" s="7">
        <v>61477658.339999944</v>
      </c>
      <c r="Q138" s="18">
        <v>0.53201725789149223</v>
      </c>
      <c r="R138" s="9">
        <v>568</v>
      </c>
      <c r="S138" s="18">
        <v>0.52398523985239853</v>
      </c>
      <c r="T138" s="19"/>
      <c r="U138" s="20"/>
      <c r="V138" s="8" t="s">
        <v>44</v>
      </c>
      <c r="W138" s="7">
        <v>60838787.719999857</v>
      </c>
      <c r="X138" s="18">
        <v>0.53079384476795355</v>
      </c>
      <c r="Y138" s="9">
        <v>562</v>
      </c>
      <c r="Z138" s="18">
        <v>0.52327746741154557</v>
      </c>
      <c r="AA138" s="19"/>
      <c r="AB138" s="20"/>
    </row>
    <row r="139" spans="1:28" ht="17.5" x14ac:dyDescent="0.35">
      <c r="A139" s="8" t="s">
        <v>45</v>
      </c>
      <c r="B139" s="7">
        <v>53375001.909999989</v>
      </c>
      <c r="C139" s="18">
        <v>0.45145432722005935</v>
      </c>
      <c r="D139" s="9">
        <v>497</v>
      </c>
      <c r="E139" s="18">
        <v>0.45018115942028986</v>
      </c>
      <c r="F139" s="19"/>
      <c r="G139" s="20"/>
      <c r="H139" s="8" t="s">
        <v>45</v>
      </c>
      <c r="I139" s="7">
        <v>53026787.749999978</v>
      </c>
      <c r="J139" s="18">
        <v>0.45166043201217226</v>
      </c>
      <c r="K139" s="9">
        <v>494</v>
      </c>
      <c r="L139" s="18">
        <v>0.45114155251141552</v>
      </c>
      <c r="M139" s="19"/>
      <c r="N139" s="20"/>
      <c r="O139" s="8" t="s">
        <v>45</v>
      </c>
      <c r="P139" s="7">
        <v>51801184.180000022</v>
      </c>
      <c r="Q139" s="18">
        <v>0.44827868704043722</v>
      </c>
      <c r="R139" s="9">
        <v>488</v>
      </c>
      <c r="S139" s="18">
        <v>0.45018450184501846</v>
      </c>
      <c r="T139" s="19"/>
      <c r="U139" s="20"/>
      <c r="V139" s="8" t="s">
        <v>45</v>
      </c>
      <c r="W139" s="7">
        <v>51509533.979999982</v>
      </c>
      <c r="X139" s="18">
        <v>0.44939987478517435</v>
      </c>
      <c r="Y139" s="9">
        <v>484</v>
      </c>
      <c r="Z139" s="18">
        <v>0.4506517690875233</v>
      </c>
      <c r="AA139" s="19"/>
      <c r="AB139" s="20"/>
    </row>
    <row r="140" spans="1:28" ht="17.5" x14ac:dyDescent="0.35">
      <c r="A140" s="8" t="s">
        <v>46</v>
      </c>
      <c r="B140" s="7">
        <v>2290189.8400000003</v>
      </c>
      <c r="C140" s="18">
        <v>1.9370793000940537E-2</v>
      </c>
      <c r="D140" s="9">
        <v>28</v>
      </c>
      <c r="E140" s="18">
        <v>2.5362318840579712E-2</v>
      </c>
      <c r="F140" s="19"/>
      <c r="G140" s="20"/>
      <c r="H140" s="8" t="s">
        <v>46</v>
      </c>
      <c r="I140" s="7">
        <v>2282456.0499999993</v>
      </c>
      <c r="J140" s="18">
        <v>1.9441024609147598E-2</v>
      </c>
      <c r="K140" s="9">
        <v>28</v>
      </c>
      <c r="L140" s="18">
        <v>2.5570776255707764E-2</v>
      </c>
      <c r="M140" s="19"/>
      <c r="N140" s="20"/>
      <c r="O140" s="8" t="s">
        <v>46</v>
      </c>
      <c r="P140" s="7">
        <v>2276917.0499999998</v>
      </c>
      <c r="Q140" s="18">
        <v>1.9704055068070551E-2</v>
      </c>
      <c r="R140" s="9">
        <v>28</v>
      </c>
      <c r="S140" s="18">
        <v>2.5830258302583026E-2</v>
      </c>
      <c r="T140" s="19"/>
      <c r="U140" s="20"/>
      <c r="V140" s="8" t="s">
        <v>46</v>
      </c>
      <c r="W140" s="7">
        <v>2270165.9099999997</v>
      </c>
      <c r="X140" s="18">
        <v>1.980628044687217E-2</v>
      </c>
      <c r="Y140" s="9">
        <v>28</v>
      </c>
      <c r="Z140" s="18">
        <v>2.6070763500931099E-2</v>
      </c>
      <c r="AA140" s="19"/>
      <c r="AB140" s="20"/>
    </row>
    <row r="141" spans="1:28" ht="17.5" x14ac:dyDescent="0.35">
      <c r="A141" s="8"/>
      <c r="B141" s="7"/>
      <c r="C141" s="21"/>
      <c r="D141" s="9"/>
      <c r="E141" s="21"/>
      <c r="F141" s="2"/>
      <c r="G141" s="2"/>
      <c r="H141" s="8"/>
      <c r="I141" s="7"/>
      <c r="J141" s="21"/>
      <c r="K141" s="9"/>
      <c r="L141" s="21"/>
      <c r="M141" s="2"/>
      <c r="N141" s="2"/>
      <c r="O141" s="8"/>
      <c r="P141" s="7"/>
      <c r="Q141" s="21"/>
      <c r="R141" s="9"/>
      <c r="S141" s="21"/>
      <c r="T141" s="2"/>
      <c r="U141" s="2"/>
      <c r="V141" s="8"/>
      <c r="W141" s="7"/>
      <c r="X141" s="21"/>
      <c r="Y141" s="9"/>
      <c r="Z141" s="21"/>
      <c r="AA141" s="2"/>
      <c r="AB141" s="2"/>
    </row>
    <row r="142" spans="1:28" ht="18.5" thickBot="1" x14ac:dyDescent="0.45">
      <c r="A142" s="8"/>
      <c r="B142" s="23">
        <v>118229018.28999989</v>
      </c>
      <c r="C142" s="21"/>
      <c r="D142" s="25">
        <v>1104</v>
      </c>
      <c r="E142" s="21"/>
      <c r="F142" s="2"/>
      <c r="G142" s="2"/>
      <c r="H142" s="8"/>
      <c r="I142" s="23">
        <v>117404102.70999986</v>
      </c>
      <c r="J142" s="21"/>
      <c r="K142" s="25">
        <v>1095</v>
      </c>
      <c r="L142" s="21"/>
      <c r="M142" s="2"/>
      <c r="N142" s="2"/>
      <c r="O142" s="8"/>
      <c r="P142" s="23">
        <v>115555759.56999996</v>
      </c>
      <c r="Q142" s="21"/>
      <c r="R142" s="25">
        <v>1084</v>
      </c>
      <c r="S142" s="21"/>
      <c r="T142" s="2"/>
      <c r="U142" s="2"/>
      <c r="V142" s="8"/>
      <c r="W142" s="23">
        <v>114618487.60999984</v>
      </c>
      <c r="X142" s="21"/>
      <c r="Y142" s="25">
        <v>1074</v>
      </c>
      <c r="Z142" s="21"/>
      <c r="AA142" s="2"/>
      <c r="AB142" s="2"/>
    </row>
    <row r="143" spans="1:28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  <c r="AA143" s="2"/>
      <c r="AB143" s="2"/>
    </row>
    <row r="144" spans="1:28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  <c r="AA144" s="2"/>
      <c r="AB144" s="2"/>
    </row>
    <row r="145" spans="1:28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  <c r="AA145" s="2"/>
      <c r="AB145" s="2"/>
    </row>
    <row r="146" spans="1:28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  <c r="AA146" s="2"/>
      <c r="AB146" s="2"/>
    </row>
    <row r="147" spans="1:28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  <c r="AA147" s="2"/>
      <c r="AB147" s="2"/>
    </row>
    <row r="148" spans="1:28" ht="54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  <c r="AA148" s="2"/>
      <c r="AB148" s="2"/>
    </row>
    <row r="149" spans="1:28" ht="17.5" x14ac:dyDescent="0.35">
      <c r="A149" s="10"/>
      <c r="B149" s="11"/>
      <c r="C149" s="10"/>
      <c r="D149" s="12"/>
      <c r="E149" s="10"/>
      <c r="F149" s="2"/>
      <c r="G149" s="2"/>
      <c r="H149" s="10"/>
      <c r="I149" s="11"/>
      <c r="J149" s="10"/>
      <c r="K149" s="12"/>
      <c r="L149" s="10"/>
      <c r="M149" s="2"/>
      <c r="N149" s="2"/>
      <c r="O149" s="10"/>
      <c r="P149" s="11"/>
      <c r="Q149" s="10"/>
      <c r="R149" s="12"/>
      <c r="S149" s="10"/>
      <c r="T149" s="2"/>
      <c r="U149" s="2"/>
      <c r="V149" s="10"/>
      <c r="W149" s="11"/>
      <c r="X149" s="10"/>
      <c r="Y149" s="12"/>
      <c r="Z149" s="10"/>
      <c r="AA149" s="2"/>
      <c r="AB149" s="2"/>
    </row>
    <row r="150" spans="1:28" ht="17.5" x14ac:dyDescent="0.35">
      <c r="A150" s="31" t="s">
        <v>98</v>
      </c>
      <c r="B150" s="7">
        <v>394179.09</v>
      </c>
      <c r="C150" s="18">
        <v>3.3340299674410869E-3</v>
      </c>
      <c r="D150" s="9">
        <v>5</v>
      </c>
      <c r="E150" s="18">
        <v>4.528985507246377E-3</v>
      </c>
      <c r="F150" s="19"/>
      <c r="G150" s="20"/>
      <c r="H150" s="31" t="s">
        <v>98</v>
      </c>
      <c r="I150" s="7">
        <v>392900.69999999995</v>
      </c>
      <c r="J150" s="18">
        <v>3.3465670358258678E-3</v>
      </c>
      <c r="K150" s="9">
        <v>5</v>
      </c>
      <c r="L150" s="18">
        <v>4.5662100456621002E-3</v>
      </c>
      <c r="M150" s="19"/>
      <c r="N150" s="20"/>
      <c r="O150" s="31" t="s">
        <v>98</v>
      </c>
      <c r="P150" s="7">
        <v>391098.89000000007</v>
      </c>
      <c r="Q150" s="18">
        <v>3.384503649626263E-3</v>
      </c>
      <c r="R150" s="9">
        <v>5</v>
      </c>
      <c r="S150" s="18">
        <v>4.6125461254612546E-3</v>
      </c>
      <c r="T150" s="19"/>
      <c r="U150" s="20"/>
      <c r="V150" s="31" t="s">
        <v>98</v>
      </c>
      <c r="W150" s="7">
        <v>390597.98</v>
      </c>
      <c r="X150" s="18">
        <v>3.407809578931506E-3</v>
      </c>
      <c r="Y150" s="9">
        <v>5</v>
      </c>
      <c r="Z150" s="18">
        <v>4.6554934823091251E-3</v>
      </c>
      <c r="AA150" s="19"/>
      <c r="AB150" s="20"/>
    </row>
    <row r="151" spans="1:28" ht="17.5" x14ac:dyDescent="0.35">
      <c r="A151" s="8">
        <v>1995</v>
      </c>
      <c r="B151" s="7">
        <v>0</v>
      </c>
      <c r="C151" s="18">
        <v>0</v>
      </c>
      <c r="D151" s="9">
        <v>0</v>
      </c>
      <c r="E151" s="18">
        <v>0</v>
      </c>
      <c r="F151" s="19"/>
      <c r="G151" s="20"/>
      <c r="H151" s="8">
        <v>1995</v>
      </c>
      <c r="I151" s="7">
        <v>0</v>
      </c>
      <c r="J151" s="18">
        <v>0</v>
      </c>
      <c r="K151" s="9">
        <v>0</v>
      </c>
      <c r="L151" s="18">
        <v>0</v>
      </c>
      <c r="M151" s="19"/>
      <c r="N151" s="20"/>
      <c r="O151" s="8">
        <v>1995</v>
      </c>
      <c r="P151" s="7">
        <v>0</v>
      </c>
      <c r="Q151" s="18">
        <v>0</v>
      </c>
      <c r="R151" s="9">
        <v>0</v>
      </c>
      <c r="S151" s="18">
        <v>0</v>
      </c>
      <c r="T151" s="19"/>
      <c r="U151" s="20"/>
      <c r="V151" s="8">
        <v>1995</v>
      </c>
      <c r="W151" s="7">
        <v>0</v>
      </c>
      <c r="X151" s="18">
        <v>0</v>
      </c>
      <c r="Y151" s="9">
        <v>0</v>
      </c>
      <c r="Z151" s="18">
        <v>0</v>
      </c>
      <c r="AA151" s="19"/>
      <c r="AB151" s="20"/>
    </row>
    <row r="152" spans="1:28" ht="17.5" x14ac:dyDescent="0.35">
      <c r="A152" s="8">
        <v>1996</v>
      </c>
      <c r="B152" s="7">
        <v>83474.179999999993</v>
      </c>
      <c r="C152" s="18">
        <v>7.0603800325271286E-4</v>
      </c>
      <c r="D152" s="9">
        <v>2</v>
      </c>
      <c r="E152" s="18">
        <v>1.8115942028985507E-3</v>
      </c>
      <c r="F152" s="19"/>
      <c r="G152" s="20"/>
      <c r="H152" s="8">
        <v>1996</v>
      </c>
      <c r="I152" s="7">
        <v>83044.94</v>
      </c>
      <c r="J152" s="18">
        <v>7.0734274257118165E-4</v>
      </c>
      <c r="K152" s="9">
        <v>2</v>
      </c>
      <c r="L152" s="18">
        <v>1.8264840182648401E-3</v>
      </c>
      <c r="M152" s="19"/>
      <c r="N152" s="20"/>
      <c r="O152" s="8">
        <v>1996</v>
      </c>
      <c r="P152" s="7">
        <v>82444.44</v>
      </c>
      <c r="Q152" s="18">
        <v>7.134602403790852E-4</v>
      </c>
      <c r="R152" s="9">
        <v>2</v>
      </c>
      <c r="S152" s="18">
        <v>1.8450184501845018E-3</v>
      </c>
      <c r="T152" s="19"/>
      <c r="U152" s="20"/>
      <c r="V152" s="8">
        <v>1996</v>
      </c>
      <c r="W152" s="7">
        <v>81793.260000000009</v>
      </c>
      <c r="X152" s="18">
        <v>7.1361315007321654E-4</v>
      </c>
      <c r="Y152" s="9">
        <v>2</v>
      </c>
      <c r="Z152" s="18">
        <v>1.8621973929236499E-3</v>
      </c>
      <c r="AA152" s="19"/>
      <c r="AB152" s="20"/>
    </row>
    <row r="153" spans="1:28" ht="17.5" x14ac:dyDescent="0.35">
      <c r="A153" s="8">
        <v>1997</v>
      </c>
      <c r="B153" s="7">
        <v>126579.65000000001</v>
      </c>
      <c r="C153" s="18">
        <v>1.0706309823999142E-3</v>
      </c>
      <c r="D153" s="9">
        <v>4</v>
      </c>
      <c r="E153" s="18">
        <v>3.6231884057971015E-3</v>
      </c>
      <c r="F153" s="19"/>
      <c r="G153" s="20"/>
      <c r="H153" s="8">
        <v>1997</v>
      </c>
      <c r="I153" s="7">
        <v>126296.48</v>
      </c>
      <c r="J153" s="18">
        <v>1.0757416230330998E-3</v>
      </c>
      <c r="K153" s="9">
        <v>4</v>
      </c>
      <c r="L153" s="18">
        <v>3.6529680365296802E-3</v>
      </c>
      <c r="M153" s="19"/>
      <c r="N153" s="20"/>
      <c r="O153" s="8">
        <v>1997</v>
      </c>
      <c r="P153" s="7">
        <v>125988.93999999999</v>
      </c>
      <c r="Q153" s="18">
        <v>1.0902869789340085E-3</v>
      </c>
      <c r="R153" s="9">
        <v>4</v>
      </c>
      <c r="S153" s="18">
        <v>3.6900369003690036E-3</v>
      </c>
      <c r="T153" s="19"/>
      <c r="U153" s="20"/>
      <c r="V153" s="8">
        <v>1997</v>
      </c>
      <c r="W153" s="7">
        <v>125734.95</v>
      </c>
      <c r="X153" s="18">
        <v>1.0969866434446844E-3</v>
      </c>
      <c r="Y153" s="9">
        <v>4</v>
      </c>
      <c r="Z153" s="18">
        <v>3.7243947858472998E-3</v>
      </c>
      <c r="AA153" s="19"/>
      <c r="AB153" s="20"/>
    </row>
    <row r="154" spans="1:28" ht="17.5" x14ac:dyDescent="0.35">
      <c r="A154" s="31">
        <v>1998</v>
      </c>
      <c r="B154" s="7">
        <v>100523.52000000002</v>
      </c>
      <c r="C154" s="18">
        <v>8.5024405559580411E-4</v>
      </c>
      <c r="D154" s="9">
        <v>3</v>
      </c>
      <c r="E154" s="18">
        <v>2.717391304347826E-3</v>
      </c>
      <c r="F154" s="19"/>
      <c r="G154" s="20"/>
      <c r="H154" s="31">
        <v>1998</v>
      </c>
      <c r="I154" s="7">
        <v>89724.82</v>
      </c>
      <c r="J154" s="18">
        <v>7.6423922102304622E-4</v>
      </c>
      <c r="K154" s="9">
        <v>3</v>
      </c>
      <c r="L154" s="18">
        <v>2.7397260273972603E-3</v>
      </c>
      <c r="M154" s="19"/>
      <c r="N154" s="20"/>
      <c r="O154" s="31">
        <v>1998</v>
      </c>
      <c r="P154" s="7">
        <v>95645.6</v>
      </c>
      <c r="Q154" s="18">
        <v>8.2770084637850451E-4</v>
      </c>
      <c r="R154" s="9">
        <v>3</v>
      </c>
      <c r="S154" s="18">
        <v>2.7675276752767526E-3</v>
      </c>
      <c r="T154" s="19"/>
      <c r="U154" s="20"/>
      <c r="V154" s="31">
        <v>1998</v>
      </c>
      <c r="W154" s="7">
        <v>97628.48000000001</v>
      </c>
      <c r="X154" s="18">
        <v>8.5176904734766674E-4</v>
      </c>
      <c r="Y154" s="9">
        <v>3</v>
      </c>
      <c r="Z154" s="18">
        <v>2.7932960893854749E-3</v>
      </c>
      <c r="AA154" s="19"/>
      <c r="AB154" s="20"/>
    </row>
    <row r="155" spans="1:28" ht="17.5" x14ac:dyDescent="0.35">
      <c r="A155" s="31">
        <v>1999</v>
      </c>
      <c r="B155" s="7">
        <v>0</v>
      </c>
      <c r="C155" s="18">
        <v>0</v>
      </c>
      <c r="D155" s="9">
        <v>0</v>
      </c>
      <c r="E155" s="18">
        <v>0</v>
      </c>
      <c r="F155" s="19"/>
      <c r="G155" s="20"/>
      <c r="H155" s="31">
        <v>1999</v>
      </c>
      <c r="I155" s="7">
        <v>0</v>
      </c>
      <c r="J155" s="18">
        <v>0</v>
      </c>
      <c r="K155" s="9">
        <v>0</v>
      </c>
      <c r="L155" s="18">
        <v>0</v>
      </c>
      <c r="M155" s="19"/>
      <c r="N155" s="20"/>
      <c r="O155" s="31">
        <v>1999</v>
      </c>
      <c r="P155" s="7">
        <v>0</v>
      </c>
      <c r="Q155" s="18">
        <v>0</v>
      </c>
      <c r="R155" s="9">
        <v>0</v>
      </c>
      <c r="S155" s="18">
        <v>0</v>
      </c>
      <c r="T155" s="19"/>
      <c r="U155" s="20"/>
      <c r="V155" s="31">
        <v>1999</v>
      </c>
      <c r="W155" s="7">
        <v>0</v>
      </c>
      <c r="X155" s="18">
        <v>0</v>
      </c>
      <c r="Y155" s="9">
        <v>0</v>
      </c>
      <c r="Z155" s="18">
        <v>0</v>
      </c>
      <c r="AA155" s="19"/>
      <c r="AB155" s="20"/>
    </row>
    <row r="156" spans="1:28" ht="17.5" x14ac:dyDescent="0.35">
      <c r="A156" s="31">
        <v>2000</v>
      </c>
      <c r="B156" s="7">
        <v>242560.77000000002</v>
      </c>
      <c r="C156" s="18">
        <v>2.0516178981122134E-3</v>
      </c>
      <c r="D156" s="9">
        <v>3</v>
      </c>
      <c r="E156" s="18">
        <v>2.717391304347826E-3</v>
      </c>
      <c r="F156" s="19"/>
      <c r="G156" s="20"/>
      <c r="H156" s="31">
        <v>2000</v>
      </c>
      <c r="I156" s="7">
        <v>242632.44</v>
      </c>
      <c r="J156" s="18">
        <v>2.066643621469745E-3</v>
      </c>
      <c r="K156" s="9">
        <v>3</v>
      </c>
      <c r="L156" s="18">
        <v>2.7397260273972603E-3</v>
      </c>
      <c r="M156" s="19"/>
      <c r="N156" s="20"/>
      <c r="O156" s="31">
        <v>2000</v>
      </c>
      <c r="P156" s="7">
        <v>242700.66</v>
      </c>
      <c r="Q156" s="18">
        <v>2.1002904649939113E-3</v>
      </c>
      <c r="R156" s="9">
        <v>3</v>
      </c>
      <c r="S156" s="18">
        <v>2.7675276752767526E-3</v>
      </c>
      <c r="T156" s="19"/>
      <c r="U156" s="20"/>
      <c r="V156" s="31">
        <v>2000</v>
      </c>
      <c r="W156" s="7">
        <v>141060.77000000002</v>
      </c>
      <c r="X156" s="18">
        <v>1.2306982315101939E-3</v>
      </c>
      <c r="Y156" s="9">
        <v>2</v>
      </c>
      <c r="Z156" s="18">
        <v>1.8621973929236499E-3</v>
      </c>
      <c r="AA156" s="19"/>
      <c r="AB156" s="20"/>
    </row>
    <row r="157" spans="1:28" ht="17.5" x14ac:dyDescent="0.35">
      <c r="A157" s="31">
        <v>2001</v>
      </c>
      <c r="B157" s="7">
        <v>499907.78</v>
      </c>
      <c r="C157" s="18">
        <v>4.2283001857783631E-3</v>
      </c>
      <c r="D157" s="9">
        <v>5</v>
      </c>
      <c r="E157" s="18">
        <v>4.528985507246377E-3</v>
      </c>
      <c r="F157" s="19"/>
      <c r="G157" s="20"/>
      <c r="H157" s="31">
        <v>2001</v>
      </c>
      <c r="I157" s="7">
        <v>375537.89</v>
      </c>
      <c r="J157" s="18">
        <v>3.198677740654575E-3</v>
      </c>
      <c r="K157" s="9">
        <v>4</v>
      </c>
      <c r="L157" s="18">
        <v>3.6529680365296802E-3</v>
      </c>
      <c r="M157" s="19"/>
      <c r="N157" s="20"/>
      <c r="O157" s="31">
        <v>2001</v>
      </c>
      <c r="P157" s="7">
        <v>374592.67000000004</v>
      </c>
      <c r="Q157" s="18">
        <v>3.2416616133537127E-3</v>
      </c>
      <c r="R157" s="9">
        <v>4</v>
      </c>
      <c r="S157" s="18">
        <v>3.6900369003690036E-3</v>
      </c>
      <c r="T157" s="19"/>
      <c r="U157" s="20"/>
      <c r="V157" s="31">
        <v>2001</v>
      </c>
      <c r="W157" s="7">
        <v>373644.66000000003</v>
      </c>
      <c r="X157" s="18">
        <v>3.2598987108550994E-3</v>
      </c>
      <c r="Y157" s="9">
        <v>4</v>
      </c>
      <c r="Z157" s="18">
        <v>3.7243947858472998E-3</v>
      </c>
      <c r="AA157" s="19"/>
      <c r="AB157" s="20"/>
    </row>
    <row r="158" spans="1:28" ht="17.5" x14ac:dyDescent="0.35">
      <c r="A158" s="31">
        <v>2002</v>
      </c>
      <c r="B158" s="7">
        <v>6111832.4500000002</v>
      </c>
      <c r="C158" s="18">
        <v>5.169485916738728E-2</v>
      </c>
      <c r="D158" s="9">
        <v>63</v>
      </c>
      <c r="E158" s="18">
        <v>5.7065217391304345E-2</v>
      </c>
      <c r="F158" s="19"/>
      <c r="G158" s="20"/>
      <c r="H158" s="31">
        <v>2002</v>
      </c>
      <c r="I158" s="7">
        <v>5947405.1899999995</v>
      </c>
      <c r="J158" s="18">
        <v>5.0657558404842963E-2</v>
      </c>
      <c r="K158" s="9">
        <v>62</v>
      </c>
      <c r="L158" s="18">
        <v>5.6621004566210047E-2</v>
      </c>
      <c r="M158" s="19"/>
      <c r="N158" s="20"/>
      <c r="O158" s="31">
        <v>2002</v>
      </c>
      <c r="P158" s="7">
        <v>5923590.1699999981</v>
      </c>
      <c r="Q158" s="18">
        <v>5.1261747506507228E-2</v>
      </c>
      <c r="R158" s="9">
        <v>62</v>
      </c>
      <c r="S158" s="18">
        <v>5.719557195571956E-2</v>
      </c>
      <c r="T158" s="19"/>
      <c r="U158" s="20"/>
      <c r="V158" s="31">
        <v>2002</v>
      </c>
      <c r="W158" s="7">
        <v>5886248.4899999974</v>
      </c>
      <c r="X158" s="18">
        <v>5.1355140106441682E-2</v>
      </c>
      <c r="Y158" s="9">
        <v>62</v>
      </c>
      <c r="Z158" s="18">
        <v>5.7728119180633149E-2</v>
      </c>
      <c r="AA158" s="19"/>
      <c r="AB158" s="20"/>
    </row>
    <row r="159" spans="1:28" ht="17.5" x14ac:dyDescent="0.35">
      <c r="A159" s="8">
        <v>2003</v>
      </c>
      <c r="B159" s="7">
        <v>98239463.769999906</v>
      </c>
      <c r="C159" s="18">
        <v>0.8309251416520409</v>
      </c>
      <c r="D159" s="9">
        <v>898</v>
      </c>
      <c r="E159" s="18">
        <v>0.81340579710144922</v>
      </c>
      <c r="F159" s="19"/>
      <c r="G159" s="20"/>
      <c r="H159" s="8">
        <v>2003</v>
      </c>
      <c r="I159" s="7">
        <v>97815331.389999866</v>
      </c>
      <c r="J159" s="18">
        <v>0.83315087916146968</v>
      </c>
      <c r="K159" s="9">
        <v>892</v>
      </c>
      <c r="L159" s="18">
        <v>0.81461187214611874</v>
      </c>
      <c r="M159" s="19"/>
      <c r="N159" s="20"/>
      <c r="O159" s="8">
        <v>2003</v>
      </c>
      <c r="P159" s="7">
        <v>96093602.990000024</v>
      </c>
      <c r="Q159" s="18">
        <v>0.83157778848564923</v>
      </c>
      <c r="R159" s="9">
        <v>882</v>
      </c>
      <c r="S159" s="18">
        <v>0.81365313653136528</v>
      </c>
      <c r="T159" s="19"/>
      <c r="U159" s="20"/>
      <c r="V159" s="8">
        <v>2003</v>
      </c>
      <c r="W159" s="7">
        <v>95296912.659999937</v>
      </c>
      <c r="X159" s="18">
        <v>0.83142706422943324</v>
      </c>
      <c r="Y159" s="9">
        <v>873</v>
      </c>
      <c r="Z159" s="18">
        <v>0.81284916201117319</v>
      </c>
      <c r="AA159" s="19"/>
      <c r="AB159" s="20"/>
    </row>
    <row r="160" spans="1:28" ht="17.5" x14ac:dyDescent="0.35">
      <c r="A160" s="8">
        <v>2004</v>
      </c>
      <c r="B160" s="7">
        <v>12430497.080000006</v>
      </c>
      <c r="C160" s="18">
        <v>0.10513913808799179</v>
      </c>
      <c r="D160" s="9">
        <v>121</v>
      </c>
      <c r="E160" s="18">
        <v>0.10960144927536232</v>
      </c>
      <c r="F160" s="19"/>
      <c r="G160" s="20"/>
      <c r="H160" s="8">
        <v>2004</v>
      </c>
      <c r="I160" s="7">
        <v>12331228.860000005</v>
      </c>
      <c r="J160" s="18">
        <v>0.10503235044910995</v>
      </c>
      <c r="K160" s="9">
        <v>120</v>
      </c>
      <c r="L160" s="18">
        <v>0.1095890410958904</v>
      </c>
      <c r="M160" s="19"/>
      <c r="N160" s="20"/>
      <c r="O160" s="8">
        <v>2004</v>
      </c>
      <c r="P160" s="7">
        <v>12226095.210000006</v>
      </c>
      <c r="Q160" s="18">
        <v>0.10580256021417801</v>
      </c>
      <c r="R160" s="9">
        <v>119</v>
      </c>
      <c r="S160" s="18">
        <v>0.10977859778597786</v>
      </c>
      <c r="T160" s="19"/>
      <c r="U160" s="20"/>
      <c r="V160" s="8">
        <v>2004</v>
      </c>
      <c r="W160" s="7">
        <v>12224866.360000007</v>
      </c>
      <c r="X160" s="18">
        <v>0.10665702030196254</v>
      </c>
      <c r="Y160" s="9">
        <v>119</v>
      </c>
      <c r="Z160" s="18">
        <v>0.11080074487895716</v>
      </c>
      <c r="AA160" s="19"/>
      <c r="AB160" s="20"/>
    </row>
    <row r="161" spans="1:28" ht="17.5" x14ac:dyDescent="0.35">
      <c r="A161" s="8"/>
      <c r="B161" s="7"/>
      <c r="C161" s="21"/>
      <c r="D161" s="9"/>
      <c r="E161" s="21"/>
      <c r="F161" s="2"/>
      <c r="G161" s="2"/>
      <c r="H161" s="8"/>
      <c r="I161" s="7"/>
      <c r="J161" s="21"/>
      <c r="K161" s="9"/>
      <c r="L161" s="21"/>
      <c r="M161" s="2"/>
      <c r="N161" s="2"/>
      <c r="O161" s="8"/>
      <c r="P161" s="7"/>
      <c r="Q161" s="21"/>
      <c r="R161" s="9"/>
      <c r="S161" s="21"/>
      <c r="T161" s="2"/>
      <c r="U161" s="2"/>
      <c r="V161" s="8"/>
      <c r="W161" s="7"/>
      <c r="X161" s="21"/>
      <c r="Y161" s="9"/>
      <c r="Z161" s="21"/>
      <c r="AA161" s="2"/>
      <c r="AB161" s="2"/>
    </row>
    <row r="162" spans="1:28" ht="18.5" thickBot="1" x14ac:dyDescent="0.45">
      <c r="A162" s="22"/>
      <c r="B162" s="23">
        <v>118229018.2899999</v>
      </c>
      <c r="C162" s="24"/>
      <c r="D162" s="25">
        <v>1104</v>
      </c>
      <c r="E162" s="24"/>
      <c r="F162" s="2"/>
      <c r="G162" s="2"/>
      <c r="H162" s="22"/>
      <c r="I162" s="23">
        <v>117404102.70999986</v>
      </c>
      <c r="J162" s="24"/>
      <c r="K162" s="25">
        <v>1095</v>
      </c>
      <c r="L162" s="24"/>
      <c r="M162" s="2"/>
      <c r="N162" s="2"/>
      <c r="O162" s="22"/>
      <c r="P162" s="23">
        <v>115555759.57000004</v>
      </c>
      <c r="Q162" s="24"/>
      <c r="R162" s="25">
        <v>1084</v>
      </c>
      <c r="S162" s="24"/>
      <c r="T162" s="2"/>
      <c r="U162" s="2"/>
      <c r="V162" s="22"/>
      <c r="W162" s="23">
        <v>114618487.60999995</v>
      </c>
      <c r="X162" s="24"/>
      <c r="Y162" s="25">
        <v>1074</v>
      </c>
      <c r="Z162" s="24"/>
      <c r="AA162" s="2"/>
      <c r="AB162" s="2"/>
    </row>
    <row r="163" spans="1:28" ht="18" thickTop="1" x14ac:dyDescent="0.35">
      <c r="A163" s="8"/>
      <c r="B163" s="7"/>
      <c r="C163" s="21"/>
      <c r="D163" s="9"/>
      <c r="E163" s="21"/>
      <c r="F163" s="2"/>
      <c r="G163" s="2"/>
      <c r="H163" s="8"/>
      <c r="I163" s="7"/>
      <c r="J163" s="21"/>
      <c r="K163" s="9"/>
      <c r="L163" s="21"/>
      <c r="M163" s="2"/>
      <c r="N163" s="2"/>
      <c r="O163" s="8"/>
      <c r="P163" s="7"/>
      <c r="Q163" s="21"/>
      <c r="R163" s="9"/>
      <c r="S163" s="21"/>
      <c r="T163" s="2"/>
      <c r="U163" s="2"/>
      <c r="V163" s="8"/>
      <c r="W163" s="7"/>
      <c r="X163" s="21"/>
      <c r="Y163" s="9"/>
      <c r="Z163" s="21"/>
      <c r="AA163" s="2"/>
      <c r="AB163" s="2"/>
    </row>
    <row r="164" spans="1:28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  <c r="AA164" s="2"/>
      <c r="AB164" s="2"/>
    </row>
    <row r="165" spans="1:28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  <c r="AA165" s="2"/>
      <c r="AB165" s="2"/>
    </row>
    <row r="166" spans="1:28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  <c r="AA166" s="2"/>
      <c r="AB166" s="2"/>
    </row>
    <row r="167" spans="1:28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  <c r="AA167" s="2"/>
      <c r="AB167" s="2"/>
    </row>
    <row r="168" spans="1:28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  <c r="AA168" s="2"/>
      <c r="AB168" s="2"/>
    </row>
    <row r="169" spans="1:28" ht="54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  <c r="AA169" s="2"/>
      <c r="AB169" s="2"/>
    </row>
    <row r="170" spans="1:28" ht="17.5" x14ac:dyDescent="0.35">
      <c r="A170" s="10"/>
      <c r="B170" s="11"/>
      <c r="C170" s="10"/>
      <c r="D170" s="12"/>
      <c r="E170" s="10"/>
      <c r="F170" s="2"/>
      <c r="G170" s="2"/>
      <c r="H170" s="10"/>
      <c r="I170" s="11"/>
      <c r="J170" s="10"/>
      <c r="K170" s="12"/>
      <c r="L170" s="10"/>
      <c r="M170" s="2"/>
      <c r="N170" s="2"/>
      <c r="O170" s="10"/>
      <c r="P170" s="11"/>
      <c r="Q170" s="10"/>
      <c r="R170" s="12"/>
      <c r="S170" s="10"/>
      <c r="T170" s="2"/>
      <c r="U170" s="2"/>
      <c r="V170" s="10"/>
      <c r="W170" s="11"/>
      <c r="X170" s="10"/>
      <c r="Y170" s="12"/>
      <c r="Z170" s="10"/>
      <c r="AA170" s="2"/>
      <c r="AB170" s="2"/>
    </row>
    <row r="171" spans="1:28" ht="17.5" x14ac:dyDescent="0.35">
      <c r="A171" s="8" t="s">
        <v>47</v>
      </c>
      <c r="B171" s="7">
        <v>7013091.7599999979</v>
      </c>
      <c r="C171" s="18">
        <v>5.9317854968547752E-2</v>
      </c>
      <c r="D171" s="9">
        <v>57</v>
      </c>
      <c r="E171" s="18">
        <v>5.1630434782608696E-2</v>
      </c>
      <c r="F171" s="19"/>
      <c r="G171" s="20"/>
      <c r="H171" s="8" t="s">
        <v>47</v>
      </c>
      <c r="I171" s="7">
        <v>6820604.0599999996</v>
      </c>
      <c r="J171" s="18">
        <v>5.8095108284653217E-2</v>
      </c>
      <c r="K171" s="9">
        <v>56</v>
      </c>
      <c r="L171" s="18">
        <v>5.1141552511415528E-2</v>
      </c>
      <c r="M171" s="19"/>
      <c r="N171" s="20"/>
      <c r="O171" s="8" t="s">
        <v>47</v>
      </c>
      <c r="P171" s="7">
        <v>6637989.9799999995</v>
      </c>
      <c r="Q171" s="18">
        <v>5.7444042639682683E-2</v>
      </c>
      <c r="R171" s="9">
        <v>54</v>
      </c>
      <c r="S171" s="18">
        <v>4.9815498154981548E-2</v>
      </c>
      <c r="T171" s="19"/>
      <c r="U171" s="20"/>
      <c r="V171" s="8" t="s">
        <v>47</v>
      </c>
      <c r="W171" s="7">
        <v>6512437.2899999991</v>
      </c>
      <c r="X171" s="18">
        <v>5.6818384414206995E-2</v>
      </c>
      <c r="Y171" s="9">
        <v>54</v>
      </c>
      <c r="Z171" s="18">
        <v>5.027932960893855E-2</v>
      </c>
      <c r="AA171" s="19"/>
      <c r="AB171" s="20"/>
    </row>
    <row r="172" spans="1:28" ht="17.5" x14ac:dyDescent="0.35">
      <c r="A172" s="8" t="s">
        <v>48</v>
      </c>
      <c r="B172" s="7">
        <v>9714583.1800000034</v>
      </c>
      <c r="C172" s="18">
        <v>8.2167502703705361E-2</v>
      </c>
      <c r="D172" s="9">
        <v>111</v>
      </c>
      <c r="E172" s="18">
        <v>0.10054347826086957</v>
      </c>
      <c r="F172" s="19"/>
      <c r="G172" s="20"/>
      <c r="H172" s="8" t="s">
        <v>48</v>
      </c>
      <c r="I172" s="7">
        <v>9694929.6000000015</v>
      </c>
      <c r="J172" s="18">
        <v>8.2577434486658913E-2</v>
      </c>
      <c r="K172" s="9">
        <v>111</v>
      </c>
      <c r="L172" s="18">
        <v>0.10136986301369863</v>
      </c>
      <c r="M172" s="19"/>
      <c r="N172" s="20"/>
      <c r="O172" s="8" t="s">
        <v>48</v>
      </c>
      <c r="P172" s="7">
        <v>9260157.8100000005</v>
      </c>
      <c r="Q172" s="18">
        <v>8.0135839567481645E-2</v>
      </c>
      <c r="R172" s="9">
        <v>111</v>
      </c>
      <c r="S172" s="18">
        <v>0.10239852398523985</v>
      </c>
      <c r="T172" s="19"/>
      <c r="U172" s="20"/>
      <c r="V172" s="8" t="s">
        <v>48</v>
      </c>
      <c r="W172" s="7">
        <v>9095034.3500000015</v>
      </c>
      <c r="X172" s="18">
        <v>7.9350500426656298E-2</v>
      </c>
      <c r="Y172" s="9">
        <v>108</v>
      </c>
      <c r="Z172" s="18">
        <v>0.1005586592178771</v>
      </c>
      <c r="AA172" s="19"/>
      <c r="AB172" s="20"/>
    </row>
    <row r="173" spans="1:28" ht="17.5" x14ac:dyDescent="0.35">
      <c r="A173" s="8" t="s">
        <v>49</v>
      </c>
      <c r="B173" s="7">
        <v>22747543.609999988</v>
      </c>
      <c r="C173" s="18">
        <v>0.19240237243790104</v>
      </c>
      <c r="D173" s="9">
        <v>218</v>
      </c>
      <c r="E173" s="18">
        <v>0.19746376811594202</v>
      </c>
      <c r="F173" s="19"/>
      <c r="G173" s="20"/>
      <c r="H173" s="8" t="s">
        <v>49</v>
      </c>
      <c r="I173" s="7">
        <v>22605781.710000012</v>
      </c>
      <c r="J173" s="18">
        <v>0.19254677807843371</v>
      </c>
      <c r="K173" s="9">
        <v>215</v>
      </c>
      <c r="L173" s="18">
        <v>0.19634703196347031</v>
      </c>
      <c r="M173" s="19"/>
      <c r="N173" s="20"/>
      <c r="O173" s="8" t="s">
        <v>49</v>
      </c>
      <c r="P173" s="7">
        <v>22578219.079999998</v>
      </c>
      <c r="Q173" s="18">
        <v>0.19538808938660329</v>
      </c>
      <c r="R173" s="9">
        <v>214</v>
      </c>
      <c r="S173" s="18">
        <v>0.19741697416974169</v>
      </c>
      <c r="T173" s="19"/>
      <c r="U173" s="20"/>
      <c r="V173" s="8" t="s">
        <v>49</v>
      </c>
      <c r="W173" s="7">
        <v>23124709.130000003</v>
      </c>
      <c r="X173" s="18">
        <v>0.20175374507369154</v>
      </c>
      <c r="Y173" s="9">
        <v>218</v>
      </c>
      <c r="Z173" s="18">
        <v>0.20297951582867785</v>
      </c>
      <c r="AA173" s="19"/>
      <c r="AB173" s="20"/>
    </row>
    <row r="174" spans="1:28" ht="17.5" x14ac:dyDescent="0.35">
      <c r="A174" s="8" t="s">
        <v>50</v>
      </c>
      <c r="B174" s="7">
        <v>72245759.479999974</v>
      </c>
      <c r="C174" s="18">
        <v>0.61106622151586154</v>
      </c>
      <c r="D174" s="9">
        <v>662</v>
      </c>
      <c r="E174" s="18">
        <v>0.59963768115942029</v>
      </c>
      <c r="F174" s="19"/>
      <c r="G174" s="20"/>
      <c r="H174" s="8" t="s">
        <v>50</v>
      </c>
      <c r="I174" s="7">
        <v>71957131.510000005</v>
      </c>
      <c r="J174" s="18">
        <v>0.61290133691274296</v>
      </c>
      <c r="K174" s="9">
        <v>658</v>
      </c>
      <c r="L174" s="18">
        <v>0.60091324200913243</v>
      </c>
      <c r="M174" s="19"/>
      <c r="N174" s="20"/>
      <c r="O174" s="8" t="s">
        <v>50</v>
      </c>
      <c r="P174" s="7">
        <v>70853399.349999994</v>
      </c>
      <c r="Q174" s="18">
        <v>0.61315333492381452</v>
      </c>
      <c r="R174" s="9">
        <v>651</v>
      </c>
      <c r="S174" s="18">
        <v>0.60055350553505538</v>
      </c>
      <c r="T174" s="19"/>
      <c r="U174" s="20"/>
      <c r="V174" s="8" t="s">
        <v>50</v>
      </c>
      <c r="W174" s="7">
        <v>69665262.399999961</v>
      </c>
      <c r="X174" s="18">
        <v>0.6078012705685184</v>
      </c>
      <c r="Y174" s="9">
        <v>640</v>
      </c>
      <c r="Z174" s="18">
        <v>0.59590316573556801</v>
      </c>
      <c r="AA174" s="19"/>
      <c r="AB174" s="20"/>
    </row>
    <row r="175" spans="1:28" ht="17.5" x14ac:dyDescent="0.35">
      <c r="A175" s="8" t="s">
        <v>51</v>
      </c>
      <c r="B175" s="7">
        <v>6508040.2600000035</v>
      </c>
      <c r="C175" s="18">
        <v>5.5046048373984219E-2</v>
      </c>
      <c r="D175" s="9">
        <v>56</v>
      </c>
      <c r="E175" s="18">
        <v>5.0724637681159424E-2</v>
      </c>
      <c r="F175" s="19"/>
      <c r="G175" s="20"/>
      <c r="H175" s="8" t="s">
        <v>51</v>
      </c>
      <c r="I175" s="7">
        <v>6325655.8300000001</v>
      </c>
      <c r="J175" s="18">
        <v>5.3879342237511139E-2</v>
      </c>
      <c r="K175" s="9">
        <v>55</v>
      </c>
      <c r="L175" s="18">
        <v>5.0228310502283102E-2</v>
      </c>
      <c r="M175" s="19"/>
      <c r="N175" s="20"/>
      <c r="O175" s="8" t="s">
        <v>51</v>
      </c>
      <c r="P175" s="7">
        <v>6225993.3500000006</v>
      </c>
      <c r="Q175" s="18">
        <v>5.3878693482417833E-2</v>
      </c>
      <c r="R175" s="9">
        <v>54</v>
      </c>
      <c r="S175" s="18">
        <v>4.9815498154981548E-2</v>
      </c>
      <c r="T175" s="19"/>
      <c r="U175" s="20"/>
      <c r="V175" s="8" t="s">
        <v>51</v>
      </c>
      <c r="W175" s="7">
        <v>6221044.4400000041</v>
      </c>
      <c r="X175" s="18">
        <v>5.4276099516926843E-2</v>
      </c>
      <c r="Y175" s="9">
        <v>54</v>
      </c>
      <c r="Z175" s="18">
        <v>5.027932960893855E-2</v>
      </c>
      <c r="AA175" s="19"/>
      <c r="AB175" s="20"/>
    </row>
    <row r="176" spans="1:28" ht="17.5" x14ac:dyDescent="0.35">
      <c r="A176" s="8" t="s">
        <v>52</v>
      </c>
      <c r="B176" s="7">
        <v>0</v>
      </c>
      <c r="C176" s="18">
        <v>0</v>
      </c>
      <c r="D176" s="9">
        <v>0</v>
      </c>
      <c r="E176" s="18">
        <v>0</v>
      </c>
      <c r="F176" s="19"/>
      <c r="G176" s="20"/>
      <c r="H176" s="8" t="s">
        <v>52</v>
      </c>
      <c r="I176" s="7">
        <v>0</v>
      </c>
      <c r="J176" s="18">
        <v>0</v>
      </c>
      <c r="K176" s="9">
        <v>0</v>
      </c>
      <c r="L176" s="18">
        <v>0</v>
      </c>
      <c r="M176" s="19"/>
      <c r="N176" s="20"/>
      <c r="O176" s="8" t="s">
        <v>52</v>
      </c>
      <c r="P176" s="7">
        <v>0</v>
      </c>
      <c r="Q176" s="18">
        <v>0</v>
      </c>
      <c r="R176" s="9">
        <v>0</v>
      </c>
      <c r="S176" s="18">
        <v>0</v>
      </c>
      <c r="T176" s="19"/>
      <c r="U176" s="20"/>
      <c r="V176" s="8" t="s">
        <v>52</v>
      </c>
      <c r="W176" s="7">
        <v>0</v>
      </c>
      <c r="X176" s="18">
        <v>0</v>
      </c>
      <c r="Y176" s="9">
        <v>0</v>
      </c>
      <c r="Z176" s="18">
        <v>0</v>
      </c>
      <c r="AA176" s="19"/>
      <c r="AB176" s="20"/>
    </row>
    <row r="177" spans="1:28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19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19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19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  <c r="AA177" s="19"/>
      <c r="AB177" s="2"/>
    </row>
    <row r="178" spans="1:28" ht="17.5" x14ac:dyDescent="0.35">
      <c r="A178" s="8"/>
      <c r="B178" s="7"/>
      <c r="C178" s="21"/>
      <c r="D178" s="9"/>
      <c r="E178" s="21"/>
      <c r="F178" s="2"/>
      <c r="G178" s="2"/>
      <c r="H178" s="8"/>
      <c r="I178" s="7"/>
      <c r="J178" s="21"/>
      <c r="K178" s="9"/>
      <c r="L178" s="21"/>
      <c r="M178" s="2"/>
      <c r="N178" s="2"/>
      <c r="O178" s="8"/>
      <c r="P178" s="7"/>
      <c r="Q178" s="21"/>
      <c r="R178" s="9"/>
      <c r="S178" s="21"/>
      <c r="T178" s="2"/>
      <c r="U178" s="2"/>
      <c r="V178" s="8"/>
      <c r="W178" s="7"/>
      <c r="X178" s="21"/>
      <c r="Y178" s="9"/>
      <c r="Z178" s="21"/>
      <c r="AA178" s="2"/>
      <c r="AB178" s="2"/>
    </row>
    <row r="179" spans="1:28" ht="18.5" thickBot="1" x14ac:dyDescent="0.45">
      <c r="A179" s="22"/>
      <c r="B179" s="23">
        <v>118229018.28999998</v>
      </c>
      <c r="C179" s="24"/>
      <c r="D179" s="25">
        <v>1104</v>
      </c>
      <c r="E179" s="24"/>
      <c r="F179" s="2"/>
      <c r="G179" s="2"/>
      <c r="H179" s="22"/>
      <c r="I179" s="23">
        <v>117404102.71000002</v>
      </c>
      <c r="J179" s="24"/>
      <c r="K179" s="25">
        <v>1095</v>
      </c>
      <c r="L179" s="24"/>
      <c r="M179" s="2"/>
      <c r="N179" s="2"/>
      <c r="O179" s="22"/>
      <c r="P179" s="23">
        <v>115555759.56999999</v>
      </c>
      <c r="Q179" s="24"/>
      <c r="R179" s="25">
        <v>1084</v>
      </c>
      <c r="S179" s="24"/>
      <c r="T179" s="2"/>
      <c r="U179" s="2"/>
      <c r="V179" s="22"/>
      <c r="W179" s="23">
        <v>114618487.60999995</v>
      </c>
      <c r="X179" s="24"/>
      <c r="Y179" s="25">
        <v>1074</v>
      </c>
      <c r="Z179" s="24"/>
      <c r="AA179" s="2"/>
      <c r="AB179" s="2"/>
    </row>
    <row r="180" spans="1:28" ht="18" thickTop="1" x14ac:dyDescent="0.35">
      <c r="A180" s="8"/>
      <c r="B180" s="7"/>
      <c r="C180" s="8"/>
      <c r="D180" s="9"/>
      <c r="E180" s="8"/>
      <c r="F180" s="2"/>
      <c r="G180" s="2"/>
      <c r="H180" s="8"/>
      <c r="I180" s="7"/>
      <c r="J180" s="8"/>
      <c r="K180" s="9"/>
      <c r="L180" s="8"/>
      <c r="M180" s="2"/>
      <c r="N180" s="2"/>
      <c r="O180" s="8"/>
      <c r="P180" s="7"/>
      <c r="Q180" s="8"/>
      <c r="R180" s="9"/>
      <c r="S180" s="8"/>
      <c r="T180" s="2"/>
      <c r="U180" s="2"/>
      <c r="V180" s="8"/>
      <c r="W180" s="7"/>
      <c r="X180" s="8"/>
      <c r="Y180" s="9"/>
      <c r="Z180" s="8"/>
      <c r="AA180" s="2"/>
      <c r="AB180" s="2"/>
    </row>
    <row r="181" spans="1:28" ht="18" x14ac:dyDescent="0.4">
      <c r="A181" s="22" t="s">
        <v>82</v>
      </c>
      <c r="B181" s="7"/>
      <c r="C181" s="8"/>
      <c r="D181" s="30">
        <v>15.064868316503505</v>
      </c>
      <c r="E181" s="8"/>
      <c r="F181" s="19"/>
      <c r="G181" s="2"/>
      <c r="H181" s="22" t="s">
        <v>82</v>
      </c>
      <c r="I181" s="7"/>
      <c r="J181" s="8"/>
      <c r="K181" s="30">
        <v>14.828457713542791</v>
      </c>
      <c r="L181" s="8"/>
      <c r="M181" s="19"/>
      <c r="N181" s="2"/>
      <c r="O181" s="22" t="s">
        <v>82</v>
      </c>
      <c r="P181" s="7"/>
      <c r="Q181" s="8"/>
      <c r="R181" s="30">
        <v>14.642994523349481</v>
      </c>
      <c r="S181" s="8"/>
      <c r="T181" s="19"/>
      <c r="U181" s="2"/>
      <c r="V181" s="22" t="s">
        <v>82</v>
      </c>
      <c r="W181" s="7"/>
      <c r="X181" s="8"/>
      <c r="Y181" s="30">
        <v>14.413488978384519</v>
      </c>
      <c r="Z181" s="8"/>
      <c r="AA181" s="19"/>
      <c r="AB181" s="2"/>
    </row>
    <row r="182" spans="1:28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  <c r="AA182" s="2"/>
      <c r="AB182" s="2"/>
    </row>
    <row r="183" spans="1:28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  <c r="AA183" s="2"/>
      <c r="AB183" s="2"/>
    </row>
    <row r="184" spans="1:28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  <c r="AA184" s="2"/>
      <c r="AB184" s="2"/>
    </row>
    <row r="185" spans="1:28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  <c r="AA185" s="2"/>
      <c r="AB185" s="2"/>
    </row>
    <row r="186" spans="1:28" ht="54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  <c r="AA186" s="2"/>
      <c r="AB186" s="2"/>
    </row>
    <row r="187" spans="1:28" ht="17.5" x14ac:dyDescent="0.35">
      <c r="A187" s="10"/>
      <c r="B187" s="11"/>
      <c r="C187" s="10"/>
      <c r="D187" s="12"/>
      <c r="E187" s="10"/>
      <c r="F187" s="2"/>
      <c r="G187" s="2"/>
      <c r="H187" s="10"/>
      <c r="I187" s="11"/>
      <c r="J187" s="10"/>
      <c r="K187" s="12"/>
      <c r="L187" s="10"/>
      <c r="M187" s="2"/>
      <c r="N187" s="2"/>
      <c r="O187" s="10"/>
      <c r="P187" s="11"/>
      <c r="Q187" s="10"/>
      <c r="R187" s="12"/>
      <c r="S187" s="10"/>
      <c r="T187" s="2"/>
      <c r="U187" s="2"/>
      <c r="V187" s="10"/>
      <c r="W187" s="11"/>
      <c r="X187" s="10"/>
      <c r="Y187" s="12"/>
      <c r="Z187" s="10"/>
      <c r="AA187" s="2"/>
      <c r="AB187" s="2"/>
    </row>
    <row r="188" spans="1:28" ht="17.5" x14ac:dyDescent="0.35">
      <c r="A188" s="8" t="s">
        <v>4</v>
      </c>
      <c r="B188" s="7">
        <v>74650262.929999962</v>
      </c>
      <c r="C188" s="18">
        <v>0.63140389736547453</v>
      </c>
      <c r="D188" s="9">
        <v>744</v>
      </c>
      <c r="E188" s="18">
        <v>0.67391304347826086</v>
      </c>
      <c r="F188" s="19"/>
      <c r="G188" s="20"/>
      <c r="H188" s="8" t="s">
        <v>4</v>
      </c>
      <c r="I188" s="7">
        <v>74288045.97999993</v>
      </c>
      <c r="J188" s="18">
        <v>0.63275511047087463</v>
      </c>
      <c r="K188" s="9">
        <v>740</v>
      </c>
      <c r="L188" s="18">
        <v>0.67579908675799083</v>
      </c>
      <c r="M188" s="19"/>
      <c r="N188" s="20"/>
      <c r="O188" s="8" t="s">
        <v>4</v>
      </c>
      <c r="P188" s="7">
        <v>73302083.610000014</v>
      </c>
      <c r="Q188" s="18">
        <v>0.63434383437716868</v>
      </c>
      <c r="R188" s="9">
        <v>733</v>
      </c>
      <c r="S188" s="18">
        <v>0.67619926199261993</v>
      </c>
      <c r="T188" s="19"/>
      <c r="U188" s="20"/>
      <c r="V188" s="8" t="s">
        <v>4</v>
      </c>
      <c r="W188" s="7">
        <v>72747118.139999881</v>
      </c>
      <c r="X188" s="18">
        <v>0.63468921686987134</v>
      </c>
      <c r="Y188" s="9">
        <v>728</v>
      </c>
      <c r="Z188" s="18">
        <v>0.67783985102420852</v>
      </c>
      <c r="AA188" s="19"/>
      <c r="AB188" s="20"/>
    </row>
    <row r="189" spans="1:28" ht="17.5" x14ac:dyDescent="0.35">
      <c r="A189" s="8" t="s">
        <v>5</v>
      </c>
      <c r="B189" s="7">
        <v>43578755.360000022</v>
      </c>
      <c r="C189" s="18">
        <v>0.36859610263452541</v>
      </c>
      <c r="D189" s="9">
        <v>360</v>
      </c>
      <c r="E189" s="18">
        <v>0.32608695652173914</v>
      </c>
      <c r="F189" s="19"/>
      <c r="G189" s="20"/>
      <c r="H189" s="8" t="s">
        <v>5</v>
      </c>
      <c r="I189" s="7">
        <v>43116056.730000012</v>
      </c>
      <c r="J189" s="18">
        <v>0.36724488952912532</v>
      </c>
      <c r="K189" s="9">
        <v>355</v>
      </c>
      <c r="L189" s="18">
        <v>0.32420091324200911</v>
      </c>
      <c r="M189" s="19"/>
      <c r="N189" s="20"/>
      <c r="O189" s="8" t="s">
        <v>5</v>
      </c>
      <c r="P189" s="7">
        <v>42253675.960000008</v>
      </c>
      <c r="Q189" s="18">
        <v>0.36565616562283138</v>
      </c>
      <c r="R189" s="9">
        <v>351</v>
      </c>
      <c r="S189" s="18">
        <v>0.32380073800738007</v>
      </c>
      <c r="T189" s="19"/>
      <c r="U189" s="20"/>
      <c r="V189" s="8" t="s">
        <v>5</v>
      </c>
      <c r="W189" s="7">
        <v>41871369.470000014</v>
      </c>
      <c r="X189" s="18">
        <v>0.36531078313012871</v>
      </c>
      <c r="Y189" s="9">
        <v>346</v>
      </c>
      <c r="Z189" s="18">
        <v>0.32216014897579143</v>
      </c>
      <c r="AA189" s="19"/>
      <c r="AB189" s="20"/>
    </row>
    <row r="190" spans="1:28" ht="17.5" x14ac:dyDescent="0.35">
      <c r="A190" s="8"/>
      <c r="B190" s="7"/>
      <c r="C190" s="21"/>
      <c r="D190" s="9"/>
      <c r="E190" s="21"/>
      <c r="F190" s="2"/>
      <c r="G190" s="2"/>
      <c r="H190" s="8"/>
      <c r="I190" s="7"/>
      <c r="J190" s="21"/>
      <c r="K190" s="9"/>
      <c r="L190" s="21"/>
      <c r="M190" s="2"/>
      <c r="N190" s="2"/>
      <c r="O190" s="8"/>
      <c r="P190" s="7"/>
      <c r="Q190" s="21"/>
      <c r="R190" s="9"/>
      <c r="S190" s="21"/>
      <c r="T190" s="2"/>
      <c r="U190" s="2"/>
      <c r="V190" s="8"/>
      <c r="W190" s="7"/>
      <c r="X190" s="21"/>
      <c r="Y190" s="9"/>
      <c r="Z190" s="21"/>
      <c r="AA190" s="2"/>
      <c r="AB190" s="2"/>
    </row>
    <row r="191" spans="1:28" ht="18.5" thickBot="1" x14ac:dyDescent="0.45">
      <c r="A191" s="22"/>
      <c r="B191" s="23">
        <v>118229018.28999999</v>
      </c>
      <c r="C191" s="24"/>
      <c r="D191" s="25">
        <v>1104</v>
      </c>
      <c r="E191" s="24"/>
      <c r="F191" s="2"/>
      <c r="G191" s="2"/>
      <c r="H191" s="22"/>
      <c r="I191" s="23">
        <v>117404102.70999995</v>
      </c>
      <c r="J191" s="24"/>
      <c r="K191" s="25">
        <v>1095</v>
      </c>
      <c r="L191" s="24"/>
      <c r="M191" s="2"/>
      <c r="N191" s="2"/>
      <c r="O191" s="22"/>
      <c r="P191" s="23">
        <v>115555759.57000002</v>
      </c>
      <c r="Q191" s="24"/>
      <c r="R191" s="25">
        <v>1084</v>
      </c>
      <c r="S191" s="24"/>
      <c r="T191" s="2"/>
      <c r="U191" s="2"/>
      <c r="V191" s="22"/>
      <c r="W191" s="23">
        <v>114618487.6099999</v>
      </c>
      <c r="X191" s="24"/>
      <c r="Y191" s="25">
        <v>1074</v>
      </c>
      <c r="Z191" s="24"/>
      <c r="AA191" s="2"/>
      <c r="AB191" s="2"/>
    </row>
    <row r="192" spans="1:28" ht="18" thickTop="1" x14ac:dyDescent="0.35">
      <c r="A192" s="8"/>
      <c r="B192" s="7"/>
      <c r="C192" s="21"/>
      <c r="D192" s="9"/>
      <c r="E192" s="21"/>
      <c r="F192" s="2"/>
      <c r="G192" s="2"/>
      <c r="H192" s="8"/>
      <c r="I192" s="7"/>
      <c r="J192" s="21"/>
      <c r="K192" s="9"/>
      <c r="L192" s="21"/>
      <c r="M192" s="2"/>
      <c r="N192" s="2"/>
      <c r="O192" s="8"/>
      <c r="P192" s="7"/>
      <c r="Q192" s="21"/>
      <c r="R192" s="9"/>
      <c r="S192" s="21"/>
      <c r="T192" s="2"/>
      <c r="U192" s="2"/>
      <c r="V192" s="8"/>
      <c r="W192" s="7"/>
      <c r="X192" s="21"/>
      <c r="Y192" s="9"/>
      <c r="Z192" s="21"/>
      <c r="AA192" s="2"/>
      <c r="AB192" s="2"/>
    </row>
    <row r="193" spans="1:28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  <c r="AA193" s="2"/>
      <c r="AB193" s="2"/>
    </row>
    <row r="194" spans="1:28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  <c r="AA194" s="2"/>
      <c r="AB194" s="2"/>
    </row>
    <row r="195" spans="1:28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  <c r="AA195" s="2"/>
      <c r="AB195" s="2"/>
    </row>
    <row r="196" spans="1:28" ht="54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  <c r="AA196" s="2"/>
      <c r="AB196" s="2"/>
    </row>
    <row r="197" spans="1:28" ht="17.5" x14ac:dyDescent="0.35">
      <c r="A197" s="10"/>
      <c r="B197" s="11"/>
      <c r="C197" s="10"/>
      <c r="D197" s="12"/>
      <c r="E197" s="10"/>
      <c r="F197" s="2"/>
      <c r="G197" s="2"/>
      <c r="H197" s="10"/>
      <c r="I197" s="11"/>
      <c r="J197" s="10"/>
      <c r="K197" s="12"/>
      <c r="L197" s="10"/>
      <c r="M197" s="2"/>
      <c r="N197" s="2"/>
      <c r="O197" s="10"/>
      <c r="P197" s="11"/>
      <c r="Q197" s="10"/>
      <c r="R197" s="12"/>
      <c r="S197" s="10"/>
      <c r="T197" s="2"/>
      <c r="U197" s="2"/>
      <c r="V197" s="10"/>
      <c r="W197" s="11"/>
      <c r="X197" s="10"/>
      <c r="Y197" s="12"/>
      <c r="Z197" s="10"/>
      <c r="AA197" s="2"/>
      <c r="AB197" s="2"/>
    </row>
    <row r="198" spans="1:28" ht="17.5" x14ac:dyDescent="0.35">
      <c r="A198" s="8" t="s">
        <v>6</v>
      </c>
      <c r="B198" s="7">
        <v>3696030.98</v>
      </c>
      <c r="C198" s="18">
        <v>3.1261622852472082E-2</v>
      </c>
      <c r="D198" s="9">
        <v>31</v>
      </c>
      <c r="E198" s="18">
        <v>2.8079710144927536E-2</v>
      </c>
      <c r="F198" s="19"/>
      <c r="G198" s="20"/>
      <c r="H198" s="8" t="s">
        <v>6</v>
      </c>
      <c r="I198" s="7">
        <v>3693966.6499999994</v>
      </c>
      <c r="J198" s="18">
        <v>3.1463693045927658E-2</v>
      </c>
      <c r="K198" s="9">
        <v>31</v>
      </c>
      <c r="L198" s="18">
        <v>2.8310502283105023E-2</v>
      </c>
      <c r="M198" s="19"/>
      <c r="N198" s="20"/>
      <c r="O198" s="8" t="s">
        <v>6</v>
      </c>
      <c r="P198" s="7">
        <v>3687593.5900000003</v>
      </c>
      <c r="Q198" s="18">
        <v>3.1911811265159608E-2</v>
      </c>
      <c r="R198" s="9">
        <v>31</v>
      </c>
      <c r="S198" s="18">
        <v>2.859778597785978E-2</v>
      </c>
      <c r="T198" s="19"/>
      <c r="U198" s="20"/>
      <c r="V198" s="8" t="s">
        <v>6</v>
      </c>
      <c r="W198" s="7">
        <v>3679181.6200000006</v>
      </c>
      <c r="X198" s="18">
        <v>3.2099373292367644E-2</v>
      </c>
      <c r="Y198" s="9">
        <v>31</v>
      </c>
      <c r="Z198" s="18">
        <v>2.8864059590316574E-2</v>
      </c>
      <c r="AA198" s="19"/>
      <c r="AB198" s="20"/>
    </row>
    <row r="199" spans="1:28" ht="17.5" x14ac:dyDescent="0.35">
      <c r="A199" s="8" t="s">
        <v>7</v>
      </c>
      <c r="B199" s="7">
        <v>7085668.959999999</v>
      </c>
      <c r="C199" s="18">
        <v>5.9931724567143116E-2</v>
      </c>
      <c r="D199" s="9">
        <v>95</v>
      </c>
      <c r="E199" s="18">
        <v>8.6050724637681153E-2</v>
      </c>
      <c r="F199" s="34"/>
      <c r="G199" s="20"/>
      <c r="H199" s="8" t="s">
        <v>7</v>
      </c>
      <c r="I199" s="7">
        <v>6859016.1199999992</v>
      </c>
      <c r="J199" s="18">
        <v>5.8422286459123757E-2</v>
      </c>
      <c r="K199" s="9">
        <v>93</v>
      </c>
      <c r="L199" s="18">
        <v>8.4931506849315067E-2</v>
      </c>
      <c r="M199" s="34"/>
      <c r="N199" s="20"/>
      <c r="O199" s="8" t="s">
        <v>7</v>
      </c>
      <c r="P199" s="7">
        <v>6859757.7399999993</v>
      </c>
      <c r="Q199" s="18">
        <v>5.9363183328344435E-2</v>
      </c>
      <c r="R199" s="9">
        <v>93</v>
      </c>
      <c r="S199" s="18">
        <v>8.5793357933579339E-2</v>
      </c>
      <c r="T199" s="34"/>
      <c r="U199" s="20"/>
      <c r="V199" s="8" t="s">
        <v>7</v>
      </c>
      <c r="W199" s="7">
        <v>6861408.8200000012</v>
      </c>
      <c r="X199" s="18">
        <v>5.9863020033439879E-2</v>
      </c>
      <c r="Y199" s="9">
        <v>93</v>
      </c>
      <c r="Z199" s="18">
        <v>8.6592178770949726E-2</v>
      </c>
      <c r="AA199" s="34"/>
      <c r="AB199" s="20"/>
    </row>
    <row r="200" spans="1:28" ht="17.5" x14ac:dyDescent="0.35">
      <c r="A200" s="8" t="s">
        <v>8</v>
      </c>
      <c r="B200" s="7">
        <v>4947081.9400000004</v>
      </c>
      <c r="C200" s="18">
        <v>4.1843212534045354E-2</v>
      </c>
      <c r="D200" s="9">
        <v>70</v>
      </c>
      <c r="E200" s="18">
        <v>6.3405797101449279E-2</v>
      </c>
      <c r="F200" s="19"/>
      <c r="G200" s="20"/>
      <c r="H200" s="8" t="s">
        <v>8</v>
      </c>
      <c r="I200" s="7">
        <v>4721799.6499999985</v>
      </c>
      <c r="J200" s="18">
        <v>4.0218353030330861E-2</v>
      </c>
      <c r="K200" s="9">
        <v>67</v>
      </c>
      <c r="L200" s="18">
        <v>6.1187214611872147E-2</v>
      </c>
      <c r="M200" s="19"/>
      <c r="N200" s="20"/>
      <c r="O200" s="8" t="s">
        <v>8</v>
      </c>
      <c r="P200" s="7">
        <v>4628338.2299999995</v>
      </c>
      <c r="Q200" s="18">
        <v>4.0052856276681745E-2</v>
      </c>
      <c r="R200" s="9">
        <v>66</v>
      </c>
      <c r="S200" s="18">
        <v>6.0885608856088562E-2</v>
      </c>
      <c r="T200" s="19"/>
      <c r="U200" s="20"/>
      <c r="V200" s="8" t="s">
        <v>8</v>
      </c>
      <c r="W200" s="7">
        <v>4609159.0799999991</v>
      </c>
      <c r="X200" s="18">
        <v>4.0213050931915059E-2</v>
      </c>
      <c r="Y200" s="9">
        <v>66</v>
      </c>
      <c r="Z200" s="18">
        <v>6.1452513966480445E-2</v>
      </c>
      <c r="AA200" s="19"/>
      <c r="AB200" s="20"/>
    </row>
    <row r="201" spans="1:28" ht="17.5" x14ac:dyDescent="0.35">
      <c r="A201" s="8" t="s">
        <v>9</v>
      </c>
      <c r="B201" s="7">
        <v>6611881.7199999988</v>
      </c>
      <c r="C201" s="18">
        <v>5.5924356098279879E-2</v>
      </c>
      <c r="D201" s="9">
        <v>73</v>
      </c>
      <c r="E201" s="18">
        <v>6.6123188405797104E-2</v>
      </c>
      <c r="F201" s="19"/>
      <c r="G201" s="20"/>
      <c r="H201" s="8" t="s">
        <v>9</v>
      </c>
      <c r="I201" s="7">
        <v>6619330.8699999982</v>
      </c>
      <c r="J201" s="18">
        <v>5.6380745793444903E-2</v>
      </c>
      <c r="K201" s="9">
        <v>73</v>
      </c>
      <c r="L201" s="18">
        <v>6.6666666666666666E-2</v>
      </c>
      <c r="M201" s="19"/>
      <c r="N201" s="20"/>
      <c r="O201" s="8" t="s">
        <v>9</v>
      </c>
      <c r="P201" s="7">
        <v>6535686.1099999985</v>
      </c>
      <c r="Q201" s="18">
        <v>5.6558722250801267E-2</v>
      </c>
      <c r="R201" s="9">
        <v>72</v>
      </c>
      <c r="S201" s="18">
        <v>6.6420664206642069E-2</v>
      </c>
      <c r="T201" s="19"/>
      <c r="U201" s="20"/>
      <c r="V201" s="8" t="s">
        <v>9</v>
      </c>
      <c r="W201" s="7">
        <v>6527709.3399999989</v>
      </c>
      <c r="X201" s="18">
        <v>5.6951626880744947E-2</v>
      </c>
      <c r="Y201" s="9">
        <v>72</v>
      </c>
      <c r="Z201" s="18">
        <v>6.7039106145251395E-2</v>
      </c>
      <c r="AA201" s="19"/>
      <c r="AB201" s="20"/>
    </row>
    <row r="202" spans="1:28" ht="17.5" x14ac:dyDescent="0.35">
      <c r="A202" s="8" t="s">
        <v>10</v>
      </c>
      <c r="B202" s="7">
        <v>6038666.8099999996</v>
      </c>
      <c r="C202" s="18">
        <v>5.1076012448889339E-2</v>
      </c>
      <c r="D202" s="9">
        <v>81</v>
      </c>
      <c r="E202" s="18">
        <v>7.3369565217391311E-2</v>
      </c>
      <c r="F202" s="19"/>
      <c r="G202" s="20"/>
      <c r="H202" s="8" t="s">
        <v>10</v>
      </c>
      <c r="I202" s="7">
        <v>5909538.2699999986</v>
      </c>
      <c r="J202" s="18">
        <v>5.0335023509333082E-2</v>
      </c>
      <c r="K202" s="9">
        <v>80</v>
      </c>
      <c r="L202" s="18">
        <v>7.3059360730593603E-2</v>
      </c>
      <c r="M202" s="19"/>
      <c r="N202" s="20"/>
      <c r="O202" s="8" t="s">
        <v>10</v>
      </c>
      <c r="P202" s="7">
        <v>5805554.46</v>
      </c>
      <c r="Q202" s="18">
        <v>5.024028643490662E-2</v>
      </c>
      <c r="R202" s="9">
        <v>79</v>
      </c>
      <c r="S202" s="18">
        <v>7.2878228782287821E-2</v>
      </c>
      <c r="T202" s="19"/>
      <c r="U202" s="20"/>
      <c r="V202" s="8" t="s">
        <v>10</v>
      </c>
      <c r="W202" s="7">
        <v>5697516.3200000003</v>
      </c>
      <c r="X202" s="18">
        <v>4.9708528168565039E-2</v>
      </c>
      <c r="Y202" s="9">
        <v>78</v>
      </c>
      <c r="Z202" s="18">
        <v>7.2625698324022353E-2</v>
      </c>
      <c r="AA202" s="19"/>
      <c r="AB202" s="20"/>
    </row>
    <row r="203" spans="1:28" ht="17.5" x14ac:dyDescent="0.35">
      <c r="A203" s="8" t="s">
        <v>11</v>
      </c>
      <c r="B203" s="7">
        <v>4007322.9100000011</v>
      </c>
      <c r="C203" s="18">
        <v>3.3894579925975339E-2</v>
      </c>
      <c r="D203" s="9">
        <v>47</v>
      </c>
      <c r="E203" s="18">
        <v>4.2572463768115944E-2</v>
      </c>
      <c r="F203" s="19"/>
      <c r="G203" s="20"/>
      <c r="H203" s="8" t="s">
        <v>11</v>
      </c>
      <c r="I203" s="7">
        <v>3979216.2800000007</v>
      </c>
      <c r="J203" s="18">
        <v>3.389333241470336E-2</v>
      </c>
      <c r="K203" s="9">
        <v>46</v>
      </c>
      <c r="L203" s="18">
        <v>4.2009132420091327E-2</v>
      </c>
      <c r="M203" s="19"/>
      <c r="N203" s="20"/>
      <c r="O203" s="8" t="s">
        <v>11</v>
      </c>
      <c r="P203" s="7">
        <v>3972074.99</v>
      </c>
      <c r="Q203" s="18">
        <v>3.4373665187963608E-2</v>
      </c>
      <c r="R203" s="9">
        <v>46</v>
      </c>
      <c r="S203" s="18">
        <v>4.2435424354243544E-2</v>
      </c>
      <c r="T203" s="19"/>
      <c r="U203" s="20"/>
      <c r="V203" s="8" t="s">
        <v>11</v>
      </c>
      <c r="W203" s="7">
        <v>3969342.7500000005</v>
      </c>
      <c r="X203" s="18">
        <v>3.4630911930246901E-2</v>
      </c>
      <c r="Y203" s="9">
        <v>46</v>
      </c>
      <c r="Z203" s="18">
        <v>4.2830540037243951E-2</v>
      </c>
      <c r="AA203" s="19"/>
      <c r="AB203" s="20"/>
    </row>
    <row r="204" spans="1:28" ht="17.5" x14ac:dyDescent="0.35">
      <c r="A204" s="8" t="s">
        <v>67</v>
      </c>
      <c r="B204" s="7">
        <v>46322592.739999883</v>
      </c>
      <c r="C204" s="18">
        <v>0.39180391929142799</v>
      </c>
      <c r="D204" s="9">
        <v>410</v>
      </c>
      <c r="E204" s="18">
        <v>0.37137681159420288</v>
      </c>
      <c r="F204" s="19"/>
      <c r="G204" s="20"/>
      <c r="H204" s="8" t="s">
        <v>67</v>
      </c>
      <c r="I204" s="7">
        <v>46168982.85999988</v>
      </c>
      <c r="J204" s="18">
        <v>0.39324846231346777</v>
      </c>
      <c r="K204" s="9">
        <v>409</v>
      </c>
      <c r="L204" s="18">
        <v>0.37351598173515982</v>
      </c>
      <c r="M204" s="19"/>
      <c r="N204" s="20"/>
      <c r="O204" s="8" t="s">
        <v>67</v>
      </c>
      <c r="P204" s="7">
        <v>45577844.049999945</v>
      </c>
      <c r="Q204" s="18">
        <v>0.39442295407517403</v>
      </c>
      <c r="R204" s="9">
        <v>406</v>
      </c>
      <c r="S204" s="18">
        <v>0.37453874538745385</v>
      </c>
      <c r="T204" s="19"/>
      <c r="U204" s="20"/>
      <c r="V204" s="8" t="s">
        <v>67</v>
      </c>
      <c r="W204" s="7">
        <v>44888302.559999853</v>
      </c>
      <c r="X204" s="18">
        <v>0.39163230553814765</v>
      </c>
      <c r="Y204" s="9">
        <v>398</v>
      </c>
      <c r="Z204" s="18">
        <v>0.37057728119180633</v>
      </c>
      <c r="AA204" s="19"/>
      <c r="AB204" s="20"/>
    </row>
    <row r="205" spans="1:28" ht="17.5" x14ac:dyDescent="0.35">
      <c r="A205" s="8" t="s">
        <v>12</v>
      </c>
      <c r="B205" s="7">
        <v>8088031.3300000019</v>
      </c>
      <c r="C205" s="18">
        <v>6.8409866266174596E-2</v>
      </c>
      <c r="D205" s="9">
        <v>80</v>
      </c>
      <c r="E205" s="18">
        <v>7.2463768115942032E-2</v>
      </c>
      <c r="F205" s="19"/>
      <c r="G205" s="20"/>
      <c r="H205" s="8" t="s">
        <v>12</v>
      </c>
      <c r="I205" s="7">
        <v>8031182.1300000008</v>
      </c>
      <c r="J205" s="18">
        <v>6.8406315832401893E-2</v>
      </c>
      <c r="K205" s="9">
        <v>79</v>
      </c>
      <c r="L205" s="18">
        <v>7.2146118721461192E-2</v>
      </c>
      <c r="M205" s="19"/>
      <c r="N205" s="20"/>
      <c r="O205" s="8" t="s">
        <v>12</v>
      </c>
      <c r="P205" s="7">
        <v>7884573.0700000022</v>
      </c>
      <c r="Q205" s="18">
        <v>6.8231761872706839E-2</v>
      </c>
      <c r="R205" s="9">
        <v>78</v>
      </c>
      <c r="S205" s="18">
        <v>7.1955719557195569E-2</v>
      </c>
      <c r="T205" s="19"/>
      <c r="U205" s="20"/>
      <c r="V205" s="8" t="s">
        <v>12</v>
      </c>
      <c r="W205" s="7">
        <v>7836200.3600000003</v>
      </c>
      <c r="X205" s="18">
        <v>6.8367682416674402E-2</v>
      </c>
      <c r="Y205" s="9">
        <v>77</v>
      </c>
      <c r="Z205" s="18">
        <v>7.1694599627560515E-2</v>
      </c>
      <c r="AA205" s="19"/>
      <c r="AB205" s="20"/>
    </row>
    <row r="206" spans="1:28" ht="17.5" x14ac:dyDescent="0.35">
      <c r="A206" s="8" t="s">
        <v>13</v>
      </c>
      <c r="B206" s="7">
        <v>26178698.040000007</v>
      </c>
      <c r="C206" s="18">
        <v>0.22142362694568926</v>
      </c>
      <c r="D206" s="9">
        <v>141</v>
      </c>
      <c r="E206" s="18">
        <v>0.12771739130434784</v>
      </c>
      <c r="F206" s="19"/>
      <c r="G206" s="20"/>
      <c r="H206" s="8" t="s">
        <v>13</v>
      </c>
      <c r="I206" s="7">
        <v>26168113.350000005</v>
      </c>
      <c r="J206" s="18">
        <v>0.22288925809209514</v>
      </c>
      <c r="K206" s="9">
        <v>141</v>
      </c>
      <c r="L206" s="18">
        <v>0.12876712328767123</v>
      </c>
      <c r="M206" s="19"/>
      <c r="N206" s="20"/>
      <c r="O206" s="8" t="s">
        <v>13</v>
      </c>
      <c r="P206" s="7">
        <v>25409372.88000001</v>
      </c>
      <c r="Q206" s="18">
        <v>0.21988841555411895</v>
      </c>
      <c r="R206" s="9">
        <v>138</v>
      </c>
      <c r="S206" s="18">
        <v>0.12730627306273062</v>
      </c>
      <c r="T206" s="19"/>
      <c r="U206" s="20"/>
      <c r="V206" s="8" t="s">
        <v>13</v>
      </c>
      <c r="W206" s="7">
        <v>25355754.590000004</v>
      </c>
      <c r="X206" s="18">
        <v>0.22121871539847338</v>
      </c>
      <c r="Y206" s="9">
        <v>138</v>
      </c>
      <c r="Z206" s="18">
        <v>0.12849162011173185</v>
      </c>
      <c r="AA206" s="19"/>
      <c r="AB206" s="20"/>
    </row>
    <row r="207" spans="1:28" ht="17.5" x14ac:dyDescent="0.35">
      <c r="A207" s="8" t="s">
        <v>14</v>
      </c>
      <c r="B207" s="7">
        <v>1454471.47</v>
      </c>
      <c r="C207" s="18">
        <v>1.230215298271679E-2</v>
      </c>
      <c r="D207" s="9">
        <v>19</v>
      </c>
      <c r="E207" s="18">
        <v>1.7210144927536232E-2</v>
      </c>
      <c r="F207" s="19"/>
      <c r="G207" s="20"/>
      <c r="H207" s="8" t="s">
        <v>14</v>
      </c>
      <c r="I207" s="7">
        <v>1467634.24</v>
      </c>
      <c r="J207" s="18">
        <v>1.2500706586252838E-2</v>
      </c>
      <c r="K207" s="9">
        <v>19</v>
      </c>
      <c r="L207" s="18">
        <v>1.7351598173515982E-2</v>
      </c>
      <c r="M207" s="19"/>
      <c r="N207" s="20"/>
      <c r="O207" s="8" t="s">
        <v>14</v>
      </c>
      <c r="P207" s="7">
        <v>1469186.3599999999</v>
      </c>
      <c r="Q207" s="18">
        <v>1.2714090283920586E-2</v>
      </c>
      <c r="R207" s="9">
        <v>19</v>
      </c>
      <c r="S207" s="18">
        <v>1.7527675276752766E-2</v>
      </c>
      <c r="T207" s="19"/>
      <c r="U207" s="20"/>
      <c r="V207" s="8" t="s">
        <v>14</v>
      </c>
      <c r="W207" s="7">
        <v>1478441.0999999999</v>
      </c>
      <c r="X207" s="18">
        <v>1.2898801326279354E-2</v>
      </c>
      <c r="Y207" s="9">
        <v>19</v>
      </c>
      <c r="Z207" s="18">
        <v>1.7690875232774673E-2</v>
      </c>
      <c r="AA207" s="19"/>
      <c r="AB207" s="20"/>
    </row>
    <row r="208" spans="1:28" ht="17.5" x14ac:dyDescent="0.35">
      <c r="A208" s="8" t="s">
        <v>15</v>
      </c>
      <c r="B208" s="7">
        <v>2290189.8400000003</v>
      </c>
      <c r="C208" s="18">
        <v>1.9370793000940537E-2</v>
      </c>
      <c r="D208" s="9">
        <v>28</v>
      </c>
      <c r="E208" s="18">
        <v>2.5362318840579712E-2</v>
      </c>
      <c r="F208" s="19"/>
      <c r="G208" s="20"/>
      <c r="H208" s="8" t="s">
        <v>15</v>
      </c>
      <c r="I208" s="7">
        <v>2282456.0499999993</v>
      </c>
      <c r="J208" s="18">
        <v>1.9441024609147598E-2</v>
      </c>
      <c r="K208" s="9">
        <v>28</v>
      </c>
      <c r="L208" s="18">
        <v>2.5570776255707764E-2</v>
      </c>
      <c r="M208" s="19"/>
      <c r="N208" s="20"/>
      <c r="O208" s="8" t="s">
        <v>15</v>
      </c>
      <c r="P208" s="7">
        <v>2276917.0499999998</v>
      </c>
      <c r="Q208" s="18">
        <v>1.9704055068070551E-2</v>
      </c>
      <c r="R208" s="9">
        <v>28</v>
      </c>
      <c r="S208" s="18">
        <v>2.5830258302583026E-2</v>
      </c>
      <c r="T208" s="19"/>
      <c r="U208" s="20"/>
      <c r="V208" s="8" t="s">
        <v>15</v>
      </c>
      <c r="W208" s="7">
        <v>2270165.9099999997</v>
      </c>
      <c r="X208" s="18">
        <v>1.9806280446872167E-2</v>
      </c>
      <c r="Y208" s="9">
        <v>28</v>
      </c>
      <c r="Z208" s="18">
        <v>2.6070763500931099E-2</v>
      </c>
      <c r="AA208" s="19"/>
      <c r="AB208" s="20"/>
    </row>
    <row r="209" spans="1:28" ht="17.5" x14ac:dyDescent="0.35">
      <c r="A209" s="8" t="s">
        <v>99</v>
      </c>
      <c r="B209" s="7">
        <v>1508381.5499999998</v>
      </c>
      <c r="C209" s="18">
        <v>1.2758133086245736E-2</v>
      </c>
      <c r="D209" s="9">
        <v>29</v>
      </c>
      <c r="E209" s="18">
        <v>2.6268115942028984E-2</v>
      </c>
      <c r="F209" s="19"/>
      <c r="G209" s="20"/>
      <c r="H209" s="8" t="s">
        <v>99</v>
      </c>
      <c r="I209" s="7">
        <v>1502866.2400000002</v>
      </c>
      <c r="J209" s="18">
        <v>1.2800798313771313E-2</v>
      </c>
      <c r="K209" s="9">
        <v>29</v>
      </c>
      <c r="L209" s="18">
        <v>2.6484018264840183E-2</v>
      </c>
      <c r="M209" s="19"/>
      <c r="N209" s="20"/>
      <c r="O209" s="8" t="s">
        <v>99</v>
      </c>
      <c r="P209" s="7">
        <v>1448861.04</v>
      </c>
      <c r="Q209" s="18">
        <v>1.2538198402151705E-2</v>
      </c>
      <c r="R209" s="9">
        <v>28</v>
      </c>
      <c r="S209" s="18">
        <v>2.5830258302583026E-2</v>
      </c>
      <c r="T209" s="19"/>
      <c r="U209" s="20"/>
      <c r="V209" s="8" t="s">
        <v>99</v>
      </c>
      <c r="W209" s="7">
        <v>1445305.1600000001</v>
      </c>
      <c r="X209" s="18">
        <v>1.260970363627364E-2</v>
      </c>
      <c r="Y209" s="9">
        <v>28</v>
      </c>
      <c r="Z209" s="18">
        <v>2.6070763500931099E-2</v>
      </c>
      <c r="AA209" s="19"/>
      <c r="AB209" s="20"/>
    </row>
    <row r="210" spans="1:28" ht="17.5" x14ac:dyDescent="0.35">
      <c r="A210" s="8"/>
      <c r="B210" s="7"/>
      <c r="C210" s="21"/>
      <c r="D210" s="9"/>
      <c r="E210" s="21"/>
      <c r="F210" s="2"/>
      <c r="G210" s="2"/>
      <c r="H210" s="8"/>
      <c r="I210" s="7"/>
      <c r="J210" s="21"/>
      <c r="K210" s="9"/>
      <c r="L210" s="21"/>
      <c r="M210" s="2"/>
      <c r="N210" s="2"/>
      <c r="O210" s="8"/>
      <c r="P210" s="7"/>
      <c r="Q210" s="21"/>
      <c r="R210" s="9"/>
      <c r="S210" s="21"/>
      <c r="T210" s="2"/>
      <c r="U210" s="2"/>
      <c r="V210" s="8"/>
      <c r="W210" s="7"/>
      <c r="X210" s="21"/>
      <c r="Y210" s="9"/>
      <c r="Z210" s="21"/>
      <c r="AA210" s="2"/>
      <c r="AB210" s="2"/>
    </row>
    <row r="211" spans="1:28" ht="18.5" thickBot="1" x14ac:dyDescent="0.45">
      <c r="A211" s="22"/>
      <c r="B211" s="23">
        <v>118229018.28999989</v>
      </c>
      <c r="C211" s="24"/>
      <c r="D211" s="25">
        <v>1104</v>
      </c>
      <c r="E211" s="24"/>
      <c r="F211" s="2"/>
      <c r="G211" s="2"/>
      <c r="H211" s="22"/>
      <c r="I211" s="23">
        <v>117404102.70999986</v>
      </c>
      <c r="J211" s="24"/>
      <c r="K211" s="25">
        <v>1095</v>
      </c>
      <c r="L211" s="24"/>
      <c r="M211" s="2"/>
      <c r="N211" s="2"/>
      <c r="O211" s="22"/>
      <c r="P211" s="23">
        <v>115555759.56999996</v>
      </c>
      <c r="Q211" s="24"/>
      <c r="R211" s="25">
        <v>1084</v>
      </c>
      <c r="S211" s="24"/>
      <c r="T211" s="2"/>
      <c r="U211" s="2"/>
      <c r="V211" s="22"/>
      <c r="W211" s="23">
        <v>114618487.60999985</v>
      </c>
      <c r="X211" s="24"/>
      <c r="Y211" s="25">
        <v>1074</v>
      </c>
      <c r="Z211" s="24"/>
      <c r="AA211" s="2"/>
      <c r="AB211" s="2"/>
    </row>
    <row r="212" spans="1:28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  <c r="AA212" s="2"/>
      <c r="AB212" s="2"/>
    </row>
    <row r="213" spans="1:28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  <c r="AA213" s="2"/>
      <c r="AB213" s="2"/>
    </row>
    <row r="214" spans="1:28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  <c r="AA214" s="2"/>
      <c r="AB214" s="2"/>
    </row>
    <row r="215" spans="1:28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  <c r="AA215" s="2"/>
      <c r="AB215" s="2"/>
    </row>
    <row r="216" spans="1:28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  <c r="AA216" s="2"/>
      <c r="AB216" s="2"/>
    </row>
    <row r="217" spans="1:28" ht="54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  <c r="AA217" s="2"/>
      <c r="AB217" s="2"/>
    </row>
    <row r="218" spans="1:28" ht="17.5" x14ac:dyDescent="0.35">
      <c r="A218" s="10"/>
      <c r="B218" s="11"/>
      <c r="C218" s="10"/>
      <c r="D218" s="12"/>
      <c r="E218" s="10"/>
      <c r="F218" s="2"/>
      <c r="G218" s="2"/>
      <c r="H218" s="10"/>
      <c r="I218" s="11"/>
      <c r="J218" s="10"/>
      <c r="K218" s="12"/>
      <c r="L218" s="10"/>
      <c r="M218" s="2"/>
      <c r="N218" s="2"/>
      <c r="O218" s="10"/>
      <c r="P218" s="11"/>
      <c r="Q218" s="10"/>
      <c r="R218" s="12"/>
      <c r="S218" s="10"/>
      <c r="T218" s="2"/>
      <c r="U218" s="2"/>
      <c r="V218" s="10"/>
      <c r="W218" s="11"/>
      <c r="X218" s="10"/>
      <c r="Y218" s="12"/>
      <c r="Z218" s="10"/>
      <c r="AA218" s="2"/>
      <c r="AB218" s="2"/>
    </row>
    <row r="219" spans="1:28" ht="17.5" x14ac:dyDescent="0.35">
      <c r="A219" s="8" t="s">
        <v>218</v>
      </c>
      <c r="B219" s="7">
        <v>1728615.52</v>
      </c>
      <c r="C219" s="18">
        <v>1.4620907328858455E-2</v>
      </c>
      <c r="D219" s="9">
        <v>21</v>
      </c>
      <c r="E219" s="18">
        <v>1.9021739130434784E-2</v>
      </c>
      <c r="F219" s="19"/>
      <c r="G219" s="20"/>
      <c r="H219" s="8" t="s">
        <v>218</v>
      </c>
      <c r="I219" s="7">
        <v>1160486.8599999999</v>
      </c>
      <c r="J219" s="18">
        <v>9.8845511631439308E-3</v>
      </c>
      <c r="K219" s="9">
        <v>14</v>
      </c>
      <c r="L219" s="18">
        <v>1.2785388127853882E-2</v>
      </c>
      <c r="M219" s="19"/>
      <c r="N219" s="20"/>
      <c r="O219" s="8" t="s">
        <v>218</v>
      </c>
      <c r="P219" s="7">
        <v>1146311.6299999999</v>
      </c>
      <c r="Q219" s="18">
        <v>9.919986976552218E-3</v>
      </c>
      <c r="R219" s="9">
        <v>14</v>
      </c>
      <c r="S219" s="18">
        <v>1.2915129151291513E-2</v>
      </c>
      <c r="T219" s="19"/>
      <c r="U219" s="20"/>
      <c r="V219" s="8" t="s">
        <v>218</v>
      </c>
      <c r="W219" s="7">
        <v>974354.05</v>
      </c>
      <c r="X219" s="18">
        <v>8.5008454597248762E-3</v>
      </c>
      <c r="Y219" s="9">
        <v>10</v>
      </c>
      <c r="Z219" s="18">
        <v>9.3109869646182501E-3</v>
      </c>
      <c r="AA219" s="19"/>
      <c r="AB219" s="20"/>
    </row>
    <row r="220" spans="1:28" ht="17.5" x14ac:dyDescent="0.35">
      <c r="A220" s="8" t="s">
        <v>219</v>
      </c>
      <c r="B220" s="7">
        <v>70069819.449999914</v>
      </c>
      <c r="C220" s="18">
        <v>0.59266177173296031</v>
      </c>
      <c r="D220" s="9">
        <v>727</v>
      </c>
      <c r="E220" s="18">
        <v>0.65851449275362317</v>
      </c>
      <c r="F220" s="19"/>
      <c r="G220" s="20"/>
      <c r="H220" s="8" t="s">
        <v>219</v>
      </c>
      <c r="I220" s="7">
        <v>32474264.650000013</v>
      </c>
      <c r="J220" s="18">
        <v>0.2766024687417844</v>
      </c>
      <c r="K220" s="9">
        <v>379</v>
      </c>
      <c r="L220" s="18">
        <v>0.34611872146118722</v>
      </c>
      <c r="M220" s="19"/>
      <c r="N220" s="20"/>
      <c r="O220" s="8" t="s">
        <v>219</v>
      </c>
      <c r="P220" s="7">
        <v>32080518.350000001</v>
      </c>
      <c r="Q220" s="18">
        <v>0.27761938019685317</v>
      </c>
      <c r="R220" s="9">
        <v>377</v>
      </c>
      <c r="S220" s="18">
        <v>0.34778597785977861</v>
      </c>
      <c r="T220" s="19"/>
      <c r="U220" s="20"/>
      <c r="V220" s="8" t="s">
        <v>219</v>
      </c>
      <c r="W220" s="7">
        <v>31784951.710000016</v>
      </c>
      <c r="X220" s="18">
        <v>0.27731086295739016</v>
      </c>
      <c r="Y220" s="9">
        <v>376</v>
      </c>
      <c r="Z220" s="18">
        <v>0.3500931098696462</v>
      </c>
      <c r="AA220" s="19"/>
      <c r="AB220" s="20"/>
    </row>
    <row r="221" spans="1:28" ht="17.5" x14ac:dyDescent="0.35">
      <c r="A221" s="8" t="s">
        <v>220</v>
      </c>
      <c r="B221" s="7">
        <v>41786518.110000014</v>
      </c>
      <c r="C221" s="18">
        <v>0.3534370725087414</v>
      </c>
      <c r="D221" s="9">
        <v>308</v>
      </c>
      <c r="E221" s="18">
        <v>0.27898550724637683</v>
      </c>
      <c r="F221" s="19"/>
      <c r="G221" s="20"/>
      <c r="H221" s="8" t="s">
        <v>220</v>
      </c>
      <c r="I221" s="7">
        <v>80561218.799999982</v>
      </c>
      <c r="J221" s="18">
        <v>0.68618742395224763</v>
      </c>
      <c r="K221" s="9">
        <v>664</v>
      </c>
      <c r="L221" s="18">
        <v>0.60639269406392693</v>
      </c>
      <c r="M221" s="19"/>
      <c r="N221" s="20"/>
      <c r="O221" s="8" t="s">
        <v>220</v>
      </c>
      <c r="P221" s="7">
        <v>80088867.080000058</v>
      </c>
      <c r="Q221" s="18">
        <v>0.69307551071467566</v>
      </c>
      <c r="R221" s="9">
        <v>665</v>
      </c>
      <c r="S221" s="18">
        <v>0.61346863468634683</v>
      </c>
      <c r="T221" s="19"/>
      <c r="U221" s="20"/>
      <c r="V221" s="8" t="s">
        <v>220</v>
      </c>
      <c r="W221" s="7">
        <v>79741623.969999939</v>
      </c>
      <c r="X221" s="18">
        <v>0.69571345454607836</v>
      </c>
      <c r="Y221" s="9">
        <v>661</v>
      </c>
      <c r="Z221" s="18">
        <v>0.61545623836126628</v>
      </c>
      <c r="AA221" s="19"/>
      <c r="AB221" s="20"/>
    </row>
    <row r="222" spans="1:28" ht="17.5" x14ac:dyDescent="0.35">
      <c r="A222" s="8" t="s">
        <v>221</v>
      </c>
      <c r="B222" s="7">
        <v>0</v>
      </c>
      <c r="C222" s="18">
        <v>0</v>
      </c>
      <c r="D222" s="9">
        <v>0</v>
      </c>
      <c r="E222" s="18">
        <v>0</v>
      </c>
      <c r="F222" s="19"/>
      <c r="G222" s="20"/>
      <c r="H222" s="8" t="s">
        <v>221</v>
      </c>
      <c r="I222" s="7">
        <v>0</v>
      </c>
      <c r="J222" s="18">
        <v>0</v>
      </c>
      <c r="K222" s="9">
        <v>0</v>
      </c>
      <c r="L222" s="18">
        <v>0</v>
      </c>
      <c r="M222" s="19"/>
      <c r="N222" s="20"/>
      <c r="O222" s="8" t="s">
        <v>221</v>
      </c>
      <c r="P222" s="7">
        <v>0</v>
      </c>
      <c r="Q222" s="18">
        <v>0</v>
      </c>
      <c r="R222" s="9">
        <v>0</v>
      </c>
      <c r="S222" s="18">
        <v>0</v>
      </c>
      <c r="T222" s="19"/>
      <c r="U222" s="20"/>
      <c r="V222" s="8" t="s">
        <v>221</v>
      </c>
      <c r="W222" s="7">
        <v>104335.28</v>
      </c>
      <c r="X222" s="18">
        <v>9.1028316788658464E-4</v>
      </c>
      <c r="Y222" s="9">
        <v>1</v>
      </c>
      <c r="Z222" s="18">
        <v>9.3109869646182495E-4</v>
      </c>
      <c r="AA222" s="19"/>
      <c r="AB222" s="20"/>
    </row>
    <row r="223" spans="1:28" ht="17.5" x14ac:dyDescent="0.35">
      <c r="A223" s="8" t="s">
        <v>222</v>
      </c>
      <c r="B223" s="7">
        <v>809432.04999999993</v>
      </c>
      <c r="C223" s="18">
        <v>6.8463061074783838E-3</v>
      </c>
      <c r="D223" s="9">
        <v>7</v>
      </c>
      <c r="E223" s="18">
        <v>6.3405797101449279E-3</v>
      </c>
      <c r="F223" s="19"/>
      <c r="G223" s="20"/>
      <c r="H223" s="8" t="s">
        <v>222</v>
      </c>
      <c r="I223" s="7">
        <v>808349.07000000007</v>
      </c>
      <c r="J223" s="18">
        <v>6.885185878015729E-3</v>
      </c>
      <c r="K223" s="9">
        <v>7</v>
      </c>
      <c r="L223" s="18">
        <v>6.392694063926941E-3</v>
      </c>
      <c r="M223" s="19"/>
      <c r="N223" s="20"/>
      <c r="O223" s="8" t="s">
        <v>222</v>
      </c>
      <c r="P223" s="7">
        <v>807255.36</v>
      </c>
      <c r="Q223" s="18">
        <v>6.9858513587199439E-3</v>
      </c>
      <c r="R223" s="9">
        <v>7</v>
      </c>
      <c r="S223" s="18">
        <v>6.4575645756457566E-3</v>
      </c>
      <c r="T223" s="19"/>
      <c r="U223" s="20"/>
      <c r="V223" s="8" t="s">
        <v>222</v>
      </c>
      <c r="W223" s="7">
        <v>806150.82</v>
      </c>
      <c r="X223" s="18">
        <v>7.0333402299200022E-3</v>
      </c>
      <c r="Y223" s="9">
        <v>7</v>
      </c>
      <c r="Z223" s="18">
        <v>6.5176908752327747E-3</v>
      </c>
      <c r="AA223" s="19"/>
      <c r="AB223" s="20"/>
    </row>
    <row r="224" spans="1:28" ht="17.5" x14ac:dyDescent="0.35">
      <c r="A224" s="8" t="s">
        <v>223</v>
      </c>
      <c r="B224" s="7">
        <v>1615407.6400000001</v>
      </c>
      <c r="C224" s="18">
        <v>1.3663376921879043E-2</v>
      </c>
      <c r="D224" s="9">
        <v>12</v>
      </c>
      <c r="E224" s="18">
        <v>1.0869565217391304E-2</v>
      </c>
      <c r="F224" s="19"/>
      <c r="G224" s="20"/>
      <c r="H224" s="8" t="s">
        <v>223</v>
      </c>
      <c r="I224" s="7">
        <v>296926.27</v>
      </c>
      <c r="J224" s="18">
        <v>2.5290961997592024E-3</v>
      </c>
      <c r="K224" s="9">
        <v>3</v>
      </c>
      <c r="L224" s="18">
        <v>2.7397260273972603E-3</v>
      </c>
      <c r="M224" s="19"/>
      <c r="N224" s="20"/>
      <c r="O224" s="8" t="s">
        <v>223</v>
      </c>
      <c r="P224" s="7">
        <v>226270.66</v>
      </c>
      <c r="Q224" s="18">
        <v>1.9581080237106863E-3</v>
      </c>
      <c r="R224" s="9">
        <v>2</v>
      </c>
      <c r="S224" s="18">
        <v>1.8450184501845018E-3</v>
      </c>
      <c r="T224" s="19"/>
      <c r="U224" s="20"/>
      <c r="V224" s="8" t="s">
        <v>223</v>
      </c>
      <c r="W224" s="7">
        <v>0</v>
      </c>
      <c r="X224" s="18">
        <v>0</v>
      </c>
      <c r="Y224" s="9">
        <v>0</v>
      </c>
      <c r="Z224" s="18">
        <v>0</v>
      </c>
      <c r="AA224" s="19"/>
      <c r="AB224" s="20"/>
    </row>
    <row r="225" spans="1:28" ht="17.5" x14ac:dyDescent="0.35">
      <c r="A225" s="8" t="s">
        <v>224</v>
      </c>
      <c r="B225" s="7">
        <v>0</v>
      </c>
      <c r="C225" s="18">
        <v>0</v>
      </c>
      <c r="D225" s="9">
        <v>0</v>
      </c>
      <c r="E225" s="18">
        <v>0</v>
      </c>
      <c r="F225" s="2"/>
      <c r="G225" s="20"/>
      <c r="H225" s="8" t="s">
        <v>224</v>
      </c>
      <c r="I225" s="7">
        <v>0</v>
      </c>
      <c r="J225" s="18">
        <v>0</v>
      </c>
      <c r="K225" s="9">
        <v>0</v>
      </c>
      <c r="L225" s="18">
        <v>0</v>
      </c>
      <c r="M225" s="2"/>
      <c r="N225" s="20"/>
      <c r="O225" s="8" t="s">
        <v>224</v>
      </c>
      <c r="P225" s="7">
        <v>0</v>
      </c>
      <c r="Q225" s="18">
        <v>0</v>
      </c>
      <c r="R225" s="9">
        <v>0</v>
      </c>
      <c r="S225" s="18">
        <v>0</v>
      </c>
      <c r="T225" s="2"/>
      <c r="U225" s="20"/>
      <c r="V225" s="8" t="s">
        <v>224</v>
      </c>
      <c r="W225" s="7">
        <v>0</v>
      </c>
      <c r="X225" s="18">
        <v>0</v>
      </c>
      <c r="Y225" s="9">
        <v>0</v>
      </c>
      <c r="Z225" s="18">
        <v>0</v>
      </c>
      <c r="AA225" s="2"/>
      <c r="AB225" s="20"/>
    </row>
    <row r="226" spans="1:28" ht="17.5" x14ac:dyDescent="0.35">
      <c r="A226" s="8" t="s">
        <v>101</v>
      </c>
      <c r="B226" s="7">
        <v>0</v>
      </c>
      <c r="C226" s="18">
        <v>0</v>
      </c>
      <c r="D226" s="9">
        <v>0</v>
      </c>
      <c r="E226" s="18">
        <v>0</v>
      </c>
      <c r="F226" s="2"/>
      <c r="G226" s="20"/>
      <c r="H226" s="8" t="s">
        <v>101</v>
      </c>
      <c r="I226" s="7">
        <v>0</v>
      </c>
      <c r="J226" s="18">
        <v>0</v>
      </c>
      <c r="K226" s="9">
        <v>0</v>
      </c>
      <c r="L226" s="18">
        <v>0</v>
      </c>
      <c r="M226" s="2"/>
      <c r="N226" s="20"/>
      <c r="O226" s="8" t="s">
        <v>101</v>
      </c>
      <c r="P226" s="7">
        <v>0</v>
      </c>
      <c r="Q226" s="18">
        <v>0</v>
      </c>
      <c r="R226" s="9">
        <v>0</v>
      </c>
      <c r="S226" s="18">
        <v>0</v>
      </c>
      <c r="T226" s="2"/>
      <c r="U226" s="20"/>
      <c r="V226" s="8" t="s">
        <v>101</v>
      </c>
      <c r="W226" s="7">
        <v>0</v>
      </c>
      <c r="X226" s="18">
        <v>0</v>
      </c>
      <c r="Y226" s="9">
        <v>0</v>
      </c>
      <c r="Z226" s="18">
        <v>0</v>
      </c>
      <c r="AA226" s="2"/>
      <c r="AB226" s="20"/>
    </row>
    <row r="227" spans="1:28" ht="17.5" x14ac:dyDescent="0.35">
      <c r="A227" s="8" t="s">
        <v>102</v>
      </c>
      <c r="B227" s="7">
        <v>1146273.8</v>
      </c>
      <c r="C227" s="18">
        <v>9.6953676565963206E-3</v>
      </c>
      <c r="D227" s="9">
        <v>16</v>
      </c>
      <c r="E227" s="18">
        <v>1.4492753623188406E-2</v>
      </c>
      <c r="F227" s="2"/>
      <c r="G227" s="20"/>
      <c r="H227" s="8" t="s">
        <v>102</v>
      </c>
      <c r="I227" s="7">
        <v>1031266.9600000001</v>
      </c>
      <c r="J227" s="18">
        <v>8.7839090474319623E-3</v>
      </c>
      <c r="K227" s="9">
        <v>15</v>
      </c>
      <c r="L227" s="18">
        <v>1.3698630136986301E-2</v>
      </c>
      <c r="M227" s="2"/>
      <c r="N227" s="20"/>
      <c r="O227" s="8" t="s">
        <v>102</v>
      </c>
      <c r="P227" s="7">
        <v>678621.34</v>
      </c>
      <c r="Q227" s="18">
        <v>5.8726743048139671E-3</v>
      </c>
      <c r="R227" s="9">
        <v>11</v>
      </c>
      <c r="S227" s="18">
        <v>1.014760147601476E-2</v>
      </c>
      <c r="T227" s="2"/>
      <c r="U227" s="20"/>
      <c r="V227" s="8" t="s">
        <v>102</v>
      </c>
      <c r="W227" s="7">
        <v>676402.04999999993</v>
      </c>
      <c r="X227" s="18">
        <v>5.9013346285070592E-3</v>
      </c>
      <c r="Y227" s="9">
        <v>11</v>
      </c>
      <c r="Z227" s="18">
        <v>1.0242085661080074E-2</v>
      </c>
      <c r="AA227" s="2"/>
      <c r="AB227" s="20"/>
    </row>
    <row r="228" spans="1:28" ht="17.5" x14ac:dyDescent="0.35">
      <c r="A228" s="8" t="s">
        <v>103</v>
      </c>
      <c r="B228" s="7">
        <v>525525.57999999996</v>
      </c>
      <c r="C228" s="18">
        <v>4.4449796471366801E-3</v>
      </c>
      <c r="D228" s="9">
        <v>5</v>
      </c>
      <c r="E228" s="18">
        <v>4.528985507246377E-3</v>
      </c>
      <c r="F228" s="2"/>
      <c r="G228" s="20"/>
      <c r="H228" s="8" t="s">
        <v>103</v>
      </c>
      <c r="I228" s="7">
        <v>525100.31999999995</v>
      </c>
      <c r="J228" s="18">
        <v>4.472589184528337E-3</v>
      </c>
      <c r="K228" s="9">
        <v>5</v>
      </c>
      <c r="L228" s="18">
        <v>4.5662100456621002E-3</v>
      </c>
      <c r="M228" s="2"/>
      <c r="N228" s="20"/>
      <c r="O228" s="8" t="s">
        <v>103</v>
      </c>
      <c r="P228" s="7">
        <v>300705.25</v>
      </c>
      <c r="Q228" s="18">
        <v>2.6022523768522519E-3</v>
      </c>
      <c r="R228" s="9">
        <v>3</v>
      </c>
      <c r="S228" s="18">
        <v>2.7675276752767526E-3</v>
      </c>
      <c r="T228" s="2"/>
      <c r="U228" s="20"/>
      <c r="V228" s="8" t="s">
        <v>103</v>
      </c>
      <c r="W228" s="7">
        <v>300235.09999999998</v>
      </c>
      <c r="X228" s="18">
        <v>2.6194299563747328E-3</v>
      </c>
      <c r="Y228" s="9">
        <v>3</v>
      </c>
      <c r="Z228" s="18">
        <v>2.7932960893854749E-3</v>
      </c>
      <c r="AA228" s="2"/>
      <c r="AB228" s="20"/>
    </row>
    <row r="229" spans="1:28" ht="17.5" x14ac:dyDescent="0.35">
      <c r="A229" s="8" t="s">
        <v>104</v>
      </c>
      <c r="B229" s="7">
        <v>394926.87</v>
      </c>
      <c r="C229" s="18">
        <v>3.340354810621005E-3</v>
      </c>
      <c r="D229" s="9">
        <v>5</v>
      </c>
      <c r="E229" s="18">
        <v>4.528985507246377E-3</v>
      </c>
      <c r="F229" s="2"/>
      <c r="G229" s="20"/>
      <c r="H229" s="8" t="s">
        <v>104</v>
      </c>
      <c r="I229" s="7">
        <v>395298.89999999997</v>
      </c>
      <c r="J229" s="18">
        <v>3.3669939199350491E-3</v>
      </c>
      <c r="K229" s="9">
        <v>5</v>
      </c>
      <c r="L229" s="18">
        <v>4.5662100456621002E-3</v>
      </c>
      <c r="M229" s="2"/>
      <c r="N229" s="20"/>
      <c r="O229" s="8" t="s">
        <v>104</v>
      </c>
      <c r="P229" s="7">
        <v>77850.829999999987</v>
      </c>
      <c r="Q229" s="18">
        <v>6.7370791633142616E-4</v>
      </c>
      <c r="R229" s="9">
        <v>2</v>
      </c>
      <c r="S229" s="18">
        <v>1.8450184501845018E-3</v>
      </c>
      <c r="T229" s="2"/>
      <c r="U229" s="20"/>
      <c r="V229" s="8" t="s">
        <v>104</v>
      </c>
      <c r="W229" s="7">
        <v>81576.47</v>
      </c>
      <c r="X229" s="18">
        <v>7.1172174490359292E-4</v>
      </c>
      <c r="Y229" s="9">
        <v>2</v>
      </c>
      <c r="Z229" s="18">
        <v>1.8621973929236499E-3</v>
      </c>
      <c r="AA229" s="2"/>
      <c r="AB229" s="20"/>
    </row>
    <row r="230" spans="1:28" ht="17.5" x14ac:dyDescent="0.35">
      <c r="A230" s="8" t="s">
        <v>105</v>
      </c>
      <c r="B230" s="7">
        <v>0</v>
      </c>
      <c r="C230" s="18">
        <v>0</v>
      </c>
      <c r="D230" s="9">
        <v>0</v>
      </c>
      <c r="E230" s="18">
        <v>0</v>
      </c>
      <c r="F230" s="2"/>
      <c r="G230" s="20"/>
      <c r="H230" s="8" t="s">
        <v>105</v>
      </c>
      <c r="I230" s="7">
        <v>0</v>
      </c>
      <c r="J230" s="18">
        <v>0</v>
      </c>
      <c r="K230" s="9">
        <v>0</v>
      </c>
      <c r="L230" s="18">
        <v>0</v>
      </c>
      <c r="M230" s="2"/>
      <c r="N230" s="20"/>
      <c r="O230" s="8" t="s">
        <v>105</v>
      </c>
      <c r="P230" s="7">
        <v>0</v>
      </c>
      <c r="Q230" s="18">
        <v>0</v>
      </c>
      <c r="R230" s="9">
        <v>0</v>
      </c>
      <c r="S230" s="18">
        <v>0</v>
      </c>
      <c r="T230" s="2"/>
      <c r="U230" s="20"/>
      <c r="V230" s="8" t="s">
        <v>105</v>
      </c>
      <c r="W230" s="7">
        <v>0</v>
      </c>
      <c r="X230" s="18">
        <v>0</v>
      </c>
      <c r="Y230" s="9">
        <v>0</v>
      </c>
      <c r="Z230" s="18">
        <v>0</v>
      </c>
      <c r="AA230" s="2"/>
      <c r="AB230" s="20"/>
    </row>
    <row r="231" spans="1:28" ht="17.5" x14ac:dyDescent="0.35">
      <c r="A231" s="8" t="s">
        <v>106</v>
      </c>
      <c r="B231" s="7">
        <v>152499.27000000002</v>
      </c>
      <c r="C231" s="18">
        <v>1.2898632857285491E-3</v>
      </c>
      <c r="D231" s="9">
        <v>3</v>
      </c>
      <c r="E231" s="18">
        <v>2.717391304347826E-3</v>
      </c>
      <c r="F231" s="2"/>
      <c r="G231" s="20"/>
      <c r="H231" s="8" t="s">
        <v>106</v>
      </c>
      <c r="I231" s="7">
        <v>151190.88</v>
      </c>
      <c r="J231" s="18">
        <v>1.2877819131538936E-3</v>
      </c>
      <c r="K231" s="9">
        <v>3</v>
      </c>
      <c r="L231" s="18">
        <v>2.7397260273972603E-3</v>
      </c>
      <c r="M231" s="2"/>
      <c r="N231" s="20"/>
      <c r="O231" s="8" t="s">
        <v>106</v>
      </c>
      <c r="P231" s="7">
        <v>149359.06999999998</v>
      </c>
      <c r="Q231" s="18">
        <v>1.2925281314906934E-3</v>
      </c>
      <c r="R231" s="9">
        <v>3</v>
      </c>
      <c r="S231" s="18">
        <v>2.7675276752767526E-3</v>
      </c>
      <c r="T231" s="2"/>
      <c r="U231" s="20"/>
      <c r="V231" s="8" t="s">
        <v>106</v>
      </c>
      <c r="W231" s="7">
        <v>148858.16</v>
      </c>
      <c r="X231" s="18">
        <v>1.2987273092147553E-3</v>
      </c>
      <c r="Y231" s="9">
        <v>3</v>
      </c>
      <c r="Z231" s="18">
        <v>2.7932960893854749E-3</v>
      </c>
      <c r="AA231" s="2"/>
      <c r="AB231" s="20"/>
    </row>
    <row r="232" spans="1:28" ht="17.5" x14ac:dyDescent="0.35">
      <c r="A232" s="8"/>
      <c r="B232" s="7"/>
      <c r="C232" s="21"/>
      <c r="D232" s="9"/>
      <c r="E232" s="21"/>
      <c r="F232" s="2"/>
      <c r="G232" s="2"/>
      <c r="H232" s="8"/>
      <c r="I232" s="7"/>
      <c r="J232" s="21"/>
      <c r="K232" s="9"/>
      <c r="L232" s="21"/>
      <c r="M232" s="2"/>
      <c r="N232" s="2"/>
      <c r="O232" s="8"/>
      <c r="P232" s="7"/>
      <c r="Q232" s="21"/>
      <c r="R232" s="9"/>
      <c r="S232" s="21"/>
      <c r="T232" s="2"/>
      <c r="U232" s="2"/>
      <c r="V232" s="8"/>
      <c r="W232" s="7"/>
      <c r="X232" s="21"/>
      <c r="Y232" s="9"/>
      <c r="Z232" s="21"/>
      <c r="AA232" s="2"/>
      <c r="AB232" s="2"/>
    </row>
    <row r="233" spans="1:28" ht="18.5" thickBot="1" x14ac:dyDescent="0.45">
      <c r="A233" s="22"/>
      <c r="B233" s="23">
        <v>118229018.28999992</v>
      </c>
      <c r="C233" s="24"/>
      <c r="D233" s="25">
        <v>1104</v>
      </c>
      <c r="E233" s="24"/>
      <c r="F233" s="2"/>
      <c r="G233" s="2"/>
      <c r="H233" s="22"/>
      <c r="I233" s="23">
        <v>117404102.70999998</v>
      </c>
      <c r="J233" s="24"/>
      <c r="K233" s="25">
        <v>1095</v>
      </c>
      <c r="L233" s="24"/>
      <c r="M233" s="2"/>
      <c r="N233" s="2"/>
      <c r="O233" s="22"/>
      <c r="P233" s="23">
        <v>115555759.57000005</v>
      </c>
      <c r="Q233" s="24"/>
      <c r="R233" s="25">
        <v>1084</v>
      </c>
      <c r="S233" s="24"/>
      <c r="T233" s="2"/>
      <c r="U233" s="2"/>
      <c r="V233" s="22"/>
      <c r="W233" s="23">
        <v>114618487.60999994</v>
      </c>
      <c r="X233" s="24"/>
      <c r="Y233" s="25">
        <v>1074</v>
      </c>
      <c r="Z233" s="24"/>
      <c r="AA233" s="2"/>
      <c r="AB233" s="2"/>
    </row>
    <row r="234" spans="1:28" ht="18" thickTop="1" x14ac:dyDescent="0.35">
      <c r="A234" s="8"/>
      <c r="B234" s="7"/>
      <c r="C234" s="21"/>
      <c r="D234" s="9"/>
      <c r="E234" s="21"/>
      <c r="F234" s="2"/>
      <c r="G234" s="2"/>
      <c r="H234" s="8"/>
      <c r="I234" s="7"/>
      <c r="J234" s="21"/>
      <c r="K234" s="9"/>
      <c r="L234" s="21"/>
      <c r="M234" s="2"/>
      <c r="N234" s="2"/>
      <c r="O234" s="8"/>
      <c r="P234" s="7"/>
      <c r="Q234" s="21"/>
      <c r="R234" s="9"/>
      <c r="S234" s="21"/>
      <c r="T234" s="2"/>
      <c r="U234" s="2"/>
      <c r="V234" s="8"/>
      <c r="W234" s="7"/>
      <c r="X234" s="21"/>
      <c r="Y234" s="9"/>
      <c r="Z234" s="21"/>
      <c r="AA234" s="2"/>
      <c r="AB234" s="2"/>
    </row>
    <row r="235" spans="1:28" ht="18" x14ac:dyDescent="0.4">
      <c r="A235" s="22" t="s">
        <v>86</v>
      </c>
      <c r="B235" s="7"/>
      <c r="C235" s="8"/>
      <c r="D235" s="36">
        <v>2.599551689224212E-2</v>
      </c>
      <c r="E235" s="8"/>
      <c r="F235" s="37"/>
      <c r="G235" s="2"/>
      <c r="H235" s="22" t="s">
        <v>86</v>
      </c>
      <c r="I235" s="7"/>
      <c r="J235" s="8"/>
      <c r="K235" s="36">
        <v>2.6362286882229909E-2</v>
      </c>
      <c r="L235" s="8"/>
      <c r="M235" s="37"/>
      <c r="N235" s="2"/>
      <c r="O235" s="22" t="s">
        <v>86</v>
      </c>
      <c r="P235" s="7"/>
      <c r="Q235" s="8"/>
      <c r="R235" s="36">
        <v>2.6299608285968855E-2</v>
      </c>
      <c r="S235" s="8"/>
      <c r="T235" s="37"/>
      <c r="U235" s="2"/>
      <c r="V235" s="22" t="s">
        <v>86</v>
      </c>
      <c r="W235" s="7"/>
      <c r="X235" s="8"/>
      <c r="Y235" s="36">
        <v>2.6859488207317858E-2</v>
      </c>
      <c r="Z235" s="8"/>
      <c r="AA235" s="37"/>
      <c r="AB235" s="2"/>
    </row>
    <row r="236" spans="1:28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  <c r="AA236" s="2"/>
      <c r="AB236" s="2"/>
    </row>
    <row r="237" spans="1:28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  <c r="AA237" s="2"/>
      <c r="AB237" s="2"/>
    </row>
    <row r="238" spans="1:28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  <c r="AA238" s="2"/>
      <c r="AB238" s="2"/>
    </row>
    <row r="239" spans="1:28" ht="17.5" x14ac:dyDescent="0.35">
      <c r="A239" s="6" t="s">
        <v>137</v>
      </c>
      <c r="B239" s="7"/>
      <c r="C239" s="8"/>
      <c r="D239" s="9"/>
      <c r="E239" s="8"/>
      <c r="F239" s="2"/>
      <c r="G239" s="2"/>
      <c r="H239" s="6" t="s">
        <v>137</v>
      </c>
      <c r="I239" s="7"/>
      <c r="J239" s="8"/>
      <c r="K239" s="9"/>
      <c r="L239" s="8"/>
      <c r="M239" s="2"/>
      <c r="N239" s="2"/>
      <c r="O239" s="6" t="s">
        <v>137</v>
      </c>
      <c r="P239" s="7"/>
      <c r="Q239" s="8"/>
      <c r="R239" s="9"/>
      <c r="S239" s="8"/>
      <c r="T239" s="2"/>
      <c r="U239" s="2"/>
      <c r="V239" s="6" t="s">
        <v>137</v>
      </c>
      <c r="W239" s="7"/>
      <c r="X239" s="8"/>
      <c r="Y239" s="9"/>
      <c r="Z239" s="8"/>
      <c r="AA239" s="2"/>
      <c r="AB239" s="2"/>
    </row>
    <row r="240" spans="1:28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  <c r="AA240" s="2"/>
      <c r="AB240" s="2"/>
    </row>
    <row r="241" spans="1:28" ht="54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  <c r="AA241" s="2"/>
      <c r="AB241" s="2"/>
    </row>
    <row r="242" spans="1:28" ht="17.5" x14ac:dyDescent="0.35">
      <c r="A242" s="10"/>
      <c r="B242" s="11"/>
      <c r="C242" s="10"/>
      <c r="D242" s="12"/>
      <c r="E242" s="10"/>
      <c r="F242" s="2"/>
      <c r="G242" s="2"/>
      <c r="H242" s="10"/>
      <c r="I242" s="11"/>
      <c r="J242" s="10"/>
      <c r="K242" s="12"/>
      <c r="L242" s="10"/>
      <c r="M242" s="2"/>
      <c r="N242" s="2"/>
      <c r="O242" s="10"/>
      <c r="P242" s="11"/>
      <c r="Q242" s="10"/>
      <c r="R242" s="12"/>
      <c r="S242" s="10"/>
      <c r="T242" s="2"/>
      <c r="U242" s="2"/>
      <c r="V242" s="10"/>
      <c r="W242" s="11"/>
      <c r="X242" s="10"/>
      <c r="Y242" s="12"/>
      <c r="Z242" s="10"/>
      <c r="AA242" s="2"/>
      <c r="AB242" s="2"/>
    </row>
    <row r="243" spans="1:28" ht="17.5" x14ac:dyDescent="0.35">
      <c r="A243" s="8" t="s">
        <v>16</v>
      </c>
      <c r="B243" s="7">
        <v>113896085.49999987</v>
      </c>
      <c r="C243" s="18">
        <v>0.99775508410760327</v>
      </c>
      <c r="D243" s="9">
        <v>1082</v>
      </c>
      <c r="E243" s="18">
        <v>0.9972350230414746</v>
      </c>
      <c r="F243" s="19"/>
      <c r="G243" s="20"/>
      <c r="H243" s="8" t="s">
        <v>16</v>
      </c>
      <c r="I243" s="7">
        <v>113196978.68999983</v>
      </c>
      <c r="J243" s="18">
        <v>0.99769805305029657</v>
      </c>
      <c r="K243" s="9">
        <v>1075</v>
      </c>
      <c r="L243" s="18">
        <v>0.99721706864564008</v>
      </c>
      <c r="M243" s="19"/>
      <c r="N243" s="20"/>
      <c r="O243" s="8" t="s">
        <v>16</v>
      </c>
      <c r="P243" s="7">
        <v>111447543.28999998</v>
      </c>
      <c r="Q243" s="18">
        <v>0.99967688905491614</v>
      </c>
      <c r="R243" s="9">
        <v>1064</v>
      </c>
      <c r="S243" s="18">
        <v>0.99906103286384973</v>
      </c>
      <c r="T243" s="19"/>
      <c r="U243" s="20"/>
      <c r="V243" s="8" t="s">
        <v>16</v>
      </c>
      <c r="W243" s="7">
        <v>110507312.19999988</v>
      </c>
      <c r="X243" s="18">
        <v>0.99928023072050176</v>
      </c>
      <c r="Y243" s="9">
        <v>1054</v>
      </c>
      <c r="Z243" s="18">
        <v>0.99905213270142179</v>
      </c>
      <c r="AA243" s="19"/>
      <c r="AB243" s="20"/>
    </row>
    <row r="244" spans="1:28" ht="17.5" x14ac:dyDescent="0.35">
      <c r="A244" s="8" t="s">
        <v>17</v>
      </c>
      <c r="B244" s="7">
        <v>221234.51</v>
      </c>
      <c r="C244" s="18">
        <v>1.9380635968613222E-3</v>
      </c>
      <c r="D244" s="9">
        <v>2</v>
      </c>
      <c r="E244" s="18">
        <v>1.8433179723502304E-3</v>
      </c>
      <c r="F244" s="19"/>
      <c r="G244" s="20"/>
      <c r="H244" s="8" t="s">
        <v>17</v>
      </c>
      <c r="I244" s="7">
        <v>225671.41</v>
      </c>
      <c r="J244" s="18">
        <v>1.989027701902841E-3</v>
      </c>
      <c r="K244" s="9">
        <v>2</v>
      </c>
      <c r="L244" s="18">
        <v>1.8552875695732839E-3</v>
      </c>
      <c r="M244" s="19"/>
      <c r="N244" s="20"/>
      <c r="O244" s="8" t="s">
        <v>17</v>
      </c>
      <c r="P244" s="7">
        <v>0</v>
      </c>
      <c r="Q244" s="18">
        <v>0</v>
      </c>
      <c r="R244" s="9">
        <v>0</v>
      </c>
      <c r="S244" s="18">
        <v>0</v>
      </c>
      <c r="T244" s="19"/>
      <c r="U244" s="20"/>
      <c r="V244" s="8" t="s">
        <v>17</v>
      </c>
      <c r="W244" s="7">
        <v>79597.06</v>
      </c>
      <c r="X244" s="18">
        <v>7.197692794981734E-4</v>
      </c>
      <c r="Y244" s="9">
        <v>1</v>
      </c>
      <c r="Z244" s="18">
        <v>9.4786729857819908E-4</v>
      </c>
      <c r="AA244" s="19"/>
      <c r="AB244" s="20"/>
    </row>
    <row r="245" spans="1:28" ht="17.5" x14ac:dyDescent="0.35">
      <c r="A245" s="8" t="s">
        <v>18</v>
      </c>
      <c r="B245" s="7">
        <v>0</v>
      </c>
      <c r="C245" s="18">
        <v>0</v>
      </c>
      <c r="D245" s="9">
        <v>0</v>
      </c>
      <c r="E245" s="18">
        <v>0</v>
      </c>
      <c r="F245" s="19"/>
      <c r="G245" s="20"/>
      <c r="H245" s="8" t="s">
        <v>18</v>
      </c>
      <c r="I245" s="7">
        <v>0</v>
      </c>
      <c r="J245" s="18">
        <v>0</v>
      </c>
      <c r="K245" s="9">
        <v>0</v>
      </c>
      <c r="L245" s="18">
        <v>0</v>
      </c>
      <c r="M245" s="19"/>
      <c r="N245" s="20"/>
      <c r="O245" s="8" t="s">
        <v>18</v>
      </c>
      <c r="P245" s="7">
        <v>0</v>
      </c>
      <c r="Q245" s="18">
        <v>0</v>
      </c>
      <c r="R245" s="9">
        <v>0</v>
      </c>
      <c r="S245" s="18">
        <v>0</v>
      </c>
      <c r="T245" s="19"/>
      <c r="U245" s="20"/>
      <c r="V245" s="8" t="s">
        <v>18</v>
      </c>
      <c r="W245" s="7">
        <v>0</v>
      </c>
      <c r="X245" s="18">
        <v>0</v>
      </c>
      <c r="Y245" s="9">
        <v>0</v>
      </c>
      <c r="Z245" s="18">
        <v>0</v>
      </c>
      <c r="AA245" s="19"/>
      <c r="AB245" s="20"/>
    </row>
    <row r="246" spans="1:28" ht="17.5" x14ac:dyDescent="0.35">
      <c r="A246" s="8" t="s">
        <v>19</v>
      </c>
      <c r="B246" s="7">
        <v>0</v>
      </c>
      <c r="C246" s="18">
        <v>0</v>
      </c>
      <c r="D246" s="9">
        <v>0</v>
      </c>
      <c r="E246" s="18">
        <v>0</v>
      </c>
      <c r="F246" s="19"/>
      <c r="G246" s="20"/>
      <c r="H246" s="8" t="s">
        <v>19</v>
      </c>
      <c r="I246" s="7">
        <v>0</v>
      </c>
      <c r="J246" s="18">
        <v>0</v>
      </c>
      <c r="K246" s="9">
        <v>0</v>
      </c>
      <c r="L246" s="18">
        <v>0</v>
      </c>
      <c r="M246" s="19"/>
      <c r="N246" s="20"/>
      <c r="O246" s="8" t="s">
        <v>19</v>
      </c>
      <c r="P246" s="7">
        <v>0</v>
      </c>
      <c r="Q246" s="18">
        <v>0</v>
      </c>
      <c r="R246" s="9">
        <v>0</v>
      </c>
      <c r="S246" s="18">
        <v>0</v>
      </c>
      <c r="T246" s="19"/>
      <c r="U246" s="20"/>
      <c r="V246" s="8" t="s">
        <v>19</v>
      </c>
      <c r="W246" s="7">
        <v>0</v>
      </c>
      <c r="X246" s="18">
        <v>0</v>
      </c>
      <c r="Y246" s="9">
        <v>0</v>
      </c>
      <c r="Z246" s="18">
        <v>0</v>
      </c>
      <c r="AA246" s="19"/>
      <c r="AB246" s="20"/>
    </row>
    <row r="247" spans="1:28" ht="17.5" x14ac:dyDescent="0.35">
      <c r="A247" s="8" t="s">
        <v>20</v>
      </c>
      <c r="B247" s="7">
        <v>0</v>
      </c>
      <c r="C247" s="18">
        <v>0</v>
      </c>
      <c r="D247" s="9">
        <v>0</v>
      </c>
      <c r="E247" s="18">
        <v>0</v>
      </c>
      <c r="F247" s="19"/>
      <c r="G247" s="20"/>
      <c r="H247" s="8" t="s">
        <v>20</v>
      </c>
      <c r="I247" s="7">
        <v>0</v>
      </c>
      <c r="J247" s="18">
        <v>0</v>
      </c>
      <c r="K247" s="9">
        <v>0</v>
      </c>
      <c r="L247" s="18">
        <v>0</v>
      </c>
      <c r="M247" s="19"/>
      <c r="N247" s="20"/>
      <c r="O247" s="8" t="s">
        <v>20</v>
      </c>
      <c r="P247" s="7">
        <v>0</v>
      </c>
      <c r="Q247" s="18">
        <v>0</v>
      </c>
      <c r="R247" s="9">
        <v>0</v>
      </c>
      <c r="S247" s="18">
        <v>0</v>
      </c>
      <c r="T247" s="19"/>
      <c r="U247" s="20"/>
      <c r="V247" s="8" t="s">
        <v>20</v>
      </c>
      <c r="W247" s="7">
        <v>0</v>
      </c>
      <c r="X247" s="18">
        <v>0</v>
      </c>
      <c r="Y247" s="9">
        <v>0</v>
      </c>
      <c r="Z247" s="18">
        <v>0</v>
      </c>
      <c r="AA247" s="19"/>
      <c r="AB247" s="20"/>
    </row>
    <row r="248" spans="1:28" ht="17.5" x14ac:dyDescent="0.35">
      <c r="A248" s="8" t="s">
        <v>21</v>
      </c>
      <c r="B248" s="7">
        <v>0</v>
      </c>
      <c r="C248" s="18">
        <v>0</v>
      </c>
      <c r="D248" s="9">
        <v>0</v>
      </c>
      <c r="E248" s="18">
        <v>0</v>
      </c>
      <c r="F248" s="19"/>
      <c r="G248" s="20"/>
      <c r="H248" s="8" t="s">
        <v>21</v>
      </c>
      <c r="I248" s="7">
        <v>0</v>
      </c>
      <c r="J248" s="18">
        <v>0</v>
      </c>
      <c r="K248" s="9">
        <v>0</v>
      </c>
      <c r="L248" s="18">
        <v>0</v>
      </c>
      <c r="M248" s="19"/>
      <c r="N248" s="20"/>
      <c r="O248" s="8" t="s">
        <v>21</v>
      </c>
      <c r="P248" s="7">
        <v>0</v>
      </c>
      <c r="Q248" s="18">
        <v>0</v>
      </c>
      <c r="R248" s="9">
        <v>0</v>
      </c>
      <c r="S248" s="18">
        <v>0</v>
      </c>
      <c r="T248" s="19"/>
      <c r="U248" s="20"/>
      <c r="V248" s="8" t="s">
        <v>21</v>
      </c>
      <c r="W248" s="7">
        <v>0</v>
      </c>
      <c r="X248" s="18">
        <v>0</v>
      </c>
      <c r="Y248" s="9">
        <v>0</v>
      </c>
      <c r="Z248" s="18">
        <v>0</v>
      </c>
      <c r="AA248" s="19"/>
      <c r="AB248" s="20"/>
    </row>
    <row r="249" spans="1:28" ht="17.5" x14ac:dyDescent="0.35">
      <c r="A249" s="8" t="s">
        <v>139</v>
      </c>
      <c r="B249" s="7">
        <v>35027.910000000003</v>
      </c>
      <c r="C249" s="18">
        <v>3.0685229553533344E-4</v>
      </c>
      <c r="D249" s="9">
        <v>1</v>
      </c>
      <c r="E249" s="18">
        <v>9.2165898617511521E-4</v>
      </c>
      <c r="F249" s="19"/>
      <c r="G249" s="20"/>
      <c r="H249" s="8" t="s">
        <v>139</v>
      </c>
      <c r="I249" s="7">
        <v>35503.24</v>
      </c>
      <c r="J249" s="18">
        <v>3.1291924780061866E-4</v>
      </c>
      <c r="K249" s="9">
        <v>1</v>
      </c>
      <c r="L249" s="18">
        <v>9.2764378478664194E-4</v>
      </c>
      <c r="M249" s="19"/>
      <c r="N249" s="20"/>
      <c r="O249" s="8" t="s">
        <v>139</v>
      </c>
      <c r="P249" s="7">
        <v>0</v>
      </c>
      <c r="Q249" s="18">
        <v>0</v>
      </c>
      <c r="R249" s="9">
        <v>0</v>
      </c>
      <c r="S249" s="18">
        <v>0</v>
      </c>
      <c r="T249" s="19"/>
      <c r="U249" s="20"/>
      <c r="V249" s="8" t="s">
        <v>139</v>
      </c>
      <c r="W249" s="7">
        <v>0</v>
      </c>
      <c r="X249" s="18">
        <v>0</v>
      </c>
      <c r="Y249" s="9">
        <v>0</v>
      </c>
      <c r="Z249" s="18">
        <v>0</v>
      </c>
      <c r="AA249" s="19"/>
      <c r="AB249" s="20"/>
    </row>
    <row r="250" spans="1:28" ht="17.5" x14ac:dyDescent="0.35">
      <c r="A250" s="8" t="s">
        <v>140</v>
      </c>
      <c r="B250" s="7">
        <v>0</v>
      </c>
      <c r="C250" s="18">
        <v>0</v>
      </c>
      <c r="D250" s="9">
        <v>0</v>
      </c>
      <c r="E250" s="18">
        <v>0</v>
      </c>
      <c r="F250" s="19"/>
      <c r="G250" s="20"/>
      <c r="H250" s="8" t="s">
        <v>140</v>
      </c>
      <c r="I250" s="7">
        <v>0</v>
      </c>
      <c r="J250" s="18">
        <v>0</v>
      </c>
      <c r="K250" s="9">
        <v>0</v>
      </c>
      <c r="L250" s="18">
        <v>0</v>
      </c>
      <c r="M250" s="19"/>
      <c r="N250" s="20"/>
      <c r="O250" s="8" t="s">
        <v>140</v>
      </c>
      <c r="P250" s="7">
        <v>36021.56</v>
      </c>
      <c r="Q250" s="18">
        <v>3.2311094508384841E-4</v>
      </c>
      <c r="R250" s="9">
        <v>1</v>
      </c>
      <c r="S250" s="18">
        <v>9.3896713615023472E-4</v>
      </c>
      <c r="T250" s="19"/>
      <c r="U250" s="20"/>
      <c r="V250" s="8" t="s">
        <v>140</v>
      </c>
      <c r="W250" s="7">
        <v>0</v>
      </c>
      <c r="X250" s="18">
        <v>0</v>
      </c>
      <c r="Y250" s="9">
        <v>0</v>
      </c>
      <c r="Z250" s="18">
        <v>0</v>
      </c>
      <c r="AA250" s="19"/>
      <c r="AB250" s="20"/>
    </row>
    <row r="251" spans="1:28" ht="17.5" x14ac:dyDescent="0.35">
      <c r="A251" s="8"/>
      <c r="B251" s="7"/>
      <c r="C251" s="21"/>
      <c r="D251" s="9"/>
      <c r="E251" s="21"/>
      <c r="F251" s="2"/>
      <c r="G251" s="2"/>
      <c r="H251" s="8"/>
      <c r="I251" s="7"/>
      <c r="J251" s="21"/>
      <c r="K251" s="9"/>
      <c r="L251" s="21"/>
      <c r="M251" s="2"/>
      <c r="N251" s="2"/>
      <c r="O251" s="8"/>
      <c r="P251" s="7"/>
      <c r="Q251" s="21"/>
      <c r="R251" s="9"/>
      <c r="S251" s="21"/>
      <c r="T251" s="2"/>
      <c r="U251" s="2"/>
      <c r="V251" s="8"/>
      <c r="W251" s="7"/>
      <c r="X251" s="21"/>
      <c r="Y251" s="9"/>
      <c r="Z251" s="21"/>
      <c r="AA251" s="2"/>
      <c r="AB251" s="2"/>
    </row>
    <row r="252" spans="1:28" ht="18.5" thickBot="1" x14ac:dyDescent="0.45">
      <c r="A252" s="22"/>
      <c r="B252" s="23">
        <v>114152347.91999987</v>
      </c>
      <c r="C252" s="24"/>
      <c r="D252" s="25">
        <v>1085</v>
      </c>
      <c r="E252" s="24"/>
      <c r="F252" s="2"/>
      <c r="G252" s="2"/>
      <c r="H252" s="22"/>
      <c r="I252" s="23">
        <v>113458153.33999982</v>
      </c>
      <c r="J252" s="24"/>
      <c r="K252" s="25">
        <v>1078</v>
      </c>
      <c r="L252" s="24"/>
      <c r="M252" s="2"/>
      <c r="N252" s="2"/>
      <c r="O252" s="22"/>
      <c r="P252" s="23">
        <v>111483564.84999998</v>
      </c>
      <c r="Q252" s="24"/>
      <c r="R252" s="25">
        <v>1065</v>
      </c>
      <c r="S252" s="24"/>
      <c r="T252" s="2"/>
      <c r="U252" s="2"/>
      <c r="V252" s="22"/>
      <c r="W252" s="23">
        <v>110586909.25999989</v>
      </c>
      <c r="X252" s="24"/>
      <c r="Y252" s="25">
        <v>1055</v>
      </c>
      <c r="Z252" s="24"/>
      <c r="AA252" s="2"/>
      <c r="AB252" s="2"/>
    </row>
    <row r="253" spans="1:28" ht="18" thickTop="1" x14ac:dyDescent="0.35">
      <c r="A253" s="8"/>
      <c r="B253" s="7"/>
      <c r="C253" s="21"/>
      <c r="D253" s="9"/>
      <c r="E253" s="21"/>
      <c r="F253" s="2"/>
      <c r="G253" s="2"/>
      <c r="H253" s="8"/>
      <c r="I253" s="7"/>
      <c r="J253" s="21"/>
      <c r="K253" s="9"/>
      <c r="L253" s="21"/>
      <c r="M253" s="2"/>
      <c r="N253" s="2"/>
      <c r="O253" s="8"/>
      <c r="P253" s="7"/>
      <c r="Q253" s="21"/>
      <c r="R253" s="9"/>
      <c r="S253" s="21"/>
      <c r="T253" s="2"/>
      <c r="U253" s="2"/>
      <c r="V253" s="8"/>
      <c r="W253" s="7"/>
      <c r="X253" s="21"/>
      <c r="Y253" s="9"/>
      <c r="Z253" s="21"/>
      <c r="AA253" s="2"/>
      <c r="AB253" s="2"/>
    </row>
    <row r="254" spans="1:28" ht="18" x14ac:dyDescent="0.4">
      <c r="A254" s="22" t="s">
        <v>88</v>
      </c>
      <c r="B254" s="7"/>
      <c r="C254" s="8"/>
      <c r="D254" s="38">
        <v>0.81793463585396009</v>
      </c>
      <c r="E254" s="8"/>
      <c r="F254" s="19"/>
      <c r="G254" s="2"/>
      <c r="H254" s="22" t="s">
        <v>88</v>
      </c>
      <c r="I254" s="7"/>
      <c r="J254" s="8"/>
      <c r="K254" s="38">
        <v>0.73459104107655293</v>
      </c>
      <c r="L254" s="8"/>
      <c r="M254" s="19"/>
      <c r="N254" s="2"/>
      <c r="O254" s="22" t="s">
        <v>88</v>
      </c>
      <c r="P254" s="7"/>
      <c r="Q254" s="8"/>
      <c r="R254" s="38">
        <v>0.80553136391592473</v>
      </c>
      <c r="S254" s="8"/>
      <c r="T254" s="19"/>
      <c r="U254" s="2"/>
      <c r="V254" s="22" t="s">
        <v>88</v>
      </c>
      <c r="W254" s="7"/>
      <c r="X254" s="8"/>
      <c r="Y254" s="38">
        <v>0.30720566311117126</v>
      </c>
      <c r="Z254" s="8"/>
      <c r="AA254" s="19"/>
      <c r="AB254" s="2"/>
    </row>
    <row r="255" spans="1:28" ht="15.5" x14ac:dyDescent="0.35">
      <c r="A255" s="39"/>
      <c r="B255" s="40"/>
      <c r="C255" s="39"/>
      <c r="D255" s="41"/>
      <c r="E255" s="39"/>
      <c r="F255" s="2"/>
      <c r="G255" s="2"/>
      <c r="H255" s="39"/>
      <c r="I255" s="40"/>
      <c r="J255" s="39"/>
      <c r="K255" s="41"/>
      <c r="L255" s="39"/>
      <c r="M255" s="2"/>
      <c r="N255" s="2"/>
      <c r="O255" s="39"/>
      <c r="P255" s="40"/>
      <c r="Q255" s="39"/>
      <c r="R255" s="41"/>
      <c r="S255" s="39"/>
      <c r="T255" s="2"/>
      <c r="U255" s="2"/>
      <c r="V255" s="39"/>
      <c r="W255" s="40"/>
      <c r="X255" s="39"/>
      <c r="Y255" s="41"/>
      <c r="Z255" s="39"/>
      <c r="AA255" s="2"/>
      <c r="AB255" s="2"/>
    </row>
    <row r="256" spans="1:28" ht="15.5" x14ac:dyDescent="0.35">
      <c r="A256" s="39"/>
      <c r="B256" s="40"/>
      <c r="C256" s="39"/>
      <c r="D256" s="41"/>
      <c r="E256" s="39"/>
      <c r="F256" s="2"/>
      <c r="G256" s="2"/>
      <c r="H256" s="39"/>
      <c r="I256" s="40"/>
      <c r="J256" s="39"/>
      <c r="K256" s="41"/>
      <c r="L256" s="39"/>
      <c r="M256" s="2"/>
      <c r="N256" s="2"/>
      <c r="O256" s="39"/>
      <c r="P256" s="40"/>
      <c r="Q256" s="39"/>
      <c r="R256" s="41"/>
      <c r="S256" s="39"/>
      <c r="T256" s="2"/>
      <c r="U256" s="2"/>
      <c r="V256" s="39"/>
      <c r="W256" s="40"/>
      <c r="X256" s="39"/>
      <c r="Y256" s="41"/>
      <c r="Z256" s="39"/>
      <c r="AA256" s="2"/>
      <c r="AB256" s="2"/>
    </row>
    <row r="257" spans="1:28" ht="15.5" x14ac:dyDescent="0.35">
      <c r="A257" s="39"/>
      <c r="B257" s="40"/>
      <c r="C257" s="39"/>
      <c r="D257" s="41"/>
      <c r="E257" s="39"/>
      <c r="F257" s="2"/>
      <c r="G257" s="2"/>
      <c r="H257" s="39"/>
      <c r="I257" s="40"/>
      <c r="J257" s="39"/>
      <c r="K257" s="41"/>
      <c r="L257" s="39"/>
      <c r="M257" s="2"/>
      <c r="N257" s="2"/>
      <c r="O257" s="39"/>
      <c r="P257" s="40"/>
      <c r="Q257" s="39"/>
      <c r="R257" s="41"/>
      <c r="S257" s="39"/>
      <c r="T257" s="2"/>
      <c r="U257" s="2"/>
      <c r="V257" s="39"/>
      <c r="W257" s="40"/>
      <c r="X257" s="39"/>
      <c r="Y257" s="41"/>
      <c r="Z257" s="39"/>
      <c r="AA257" s="2"/>
      <c r="AB257" s="2"/>
    </row>
    <row r="258" spans="1:28" ht="17.5" x14ac:dyDescent="0.35">
      <c r="A258" s="6" t="s">
        <v>138</v>
      </c>
      <c r="B258" s="7"/>
      <c r="C258" s="8"/>
      <c r="D258" s="9"/>
      <c r="E258" s="8"/>
      <c r="F258" s="2"/>
      <c r="G258" s="2"/>
      <c r="H258" s="6" t="s">
        <v>138</v>
      </c>
      <c r="I258" s="7"/>
      <c r="J258" s="8"/>
      <c r="K258" s="9"/>
      <c r="L258" s="8"/>
      <c r="M258" s="2"/>
      <c r="N258" s="2"/>
      <c r="O258" s="6" t="s">
        <v>138</v>
      </c>
      <c r="P258" s="7"/>
      <c r="Q258" s="8"/>
      <c r="R258" s="9"/>
      <c r="S258" s="8"/>
      <c r="T258" s="2"/>
      <c r="U258" s="2"/>
      <c r="V258" s="6" t="s">
        <v>138</v>
      </c>
      <c r="W258" s="7"/>
      <c r="X258" s="8"/>
      <c r="Y258" s="9"/>
      <c r="Z258" s="8"/>
      <c r="AA258" s="2"/>
      <c r="AB258" s="2"/>
    </row>
    <row r="259" spans="1:28" ht="17.5" x14ac:dyDescent="0.35">
      <c r="A259" s="10"/>
      <c r="B259" s="11"/>
      <c r="C259" s="10"/>
      <c r="D259" s="12"/>
      <c r="E259" s="10"/>
      <c r="F259" s="2"/>
      <c r="G259" s="2"/>
      <c r="H259" s="10"/>
      <c r="I259" s="11"/>
      <c r="J259" s="10"/>
      <c r="K259" s="12"/>
      <c r="L259" s="10"/>
      <c r="M259" s="2"/>
      <c r="N259" s="2"/>
      <c r="O259" s="10"/>
      <c r="P259" s="11"/>
      <c r="Q259" s="10"/>
      <c r="R259" s="12"/>
      <c r="S259" s="10"/>
      <c r="T259" s="2"/>
      <c r="U259" s="2"/>
      <c r="V259" s="10"/>
      <c r="W259" s="11"/>
      <c r="X259" s="10"/>
      <c r="Y259" s="12"/>
      <c r="Z259" s="10"/>
      <c r="AA259" s="2"/>
      <c r="AB259" s="2"/>
    </row>
    <row r="260" spans="1:28" ht="54" x14ac:dyDescent="0.4">
      <c r="A260" s="13" t="s">
        <v>76</v>
      </c>
      <c r="B260" s="14" t="s">
        <v>114</v>
      </c>
      <c r="C260" s="15" t="s">
        <v>70</v>
      </c>
      <c r="D260" s="16" t="s">
        <v>71</v>
      </c>
      <c r="E260" s="15" t="s">
        <v>70</v>
      </c>
      <c r="F260" s="2"/>
      <c r="G260" s="2"/>
      <c r="H260" s="13" t="s">
        <v>76</v>
      </c>
      <c r="I260" s="14" t="s">
        <v>114</v>
      </c>
      <c r="J260" s="15" t="s">
        <v>70</v>
      </c>
      <c r="K260" s="16" t="s">
        <v>71</v>
      </c>
      <c r="L260" s="15" t="s">
        <v>70</v>
      </c>
      <c r="M260" s="2"/>
      <c r="N260" s="2"/>
      <c r="O260" s="13" t="s">
        <v>76</v>
      </c>
      <c r="P260" s="14" t="s">
        <v>114</v>
      </c>
      <c r="Q260" s="15" t="s">
        <v>70</v>
      </c>
      <c r="R260" s="16" t="s">
        <v>71</v>
      </c>
      <c r="S260" s="15" t="s">
        <v>70</v>
      </c>
      <c r="T260" s="2"/>
      <c r="U260" s="2"/>
      <c r="V260" s="13" t="s">
        <v>76</v>
      </c>
      <c r="W260" s="14" t="s">
        <v>114</v>
      </c>
      <c r="X260" s="15" t="s">
        <v>70</v>
      </c>
      <c r="Y260" s="16" t="s">
        <v>71</v>
      </c>
      <c r="Z260" s="15" t="s">
        <v>70</v>
      </c>
      <c r="AA260" s="2"/>
      <c r="AB260" s="2"/>
    </row>
    <row r="261" spans="1:28" ht="17.5" x14ac:dyDescent="0.35">
      <c r="A261" s="10"/>
      <c r="B261" s="11"/>
      <c r="C261" s="10"/>
      <c r="D261" s="12"/>
      <c r="E261" s="10"/>
      <c r="F261" s="2"/>
      <c r="G261" s="2"/>
      <c r="H261" s="10"/>
      <c r="I261" s="11"/>
      <c r="J261" s="10"/>
      <c r="K261" s="12"/>
      <c r="L261" s="10"/>
      <c r="M261" s="2"/>
      <c r="N261" s="2"/>
      <c r="O261" s="10"/>
      <c r="P261" s="11"/>
      <c r="Q261" s="10"/>
      <c r="R261" s="12"/>
      <c r="S261" s="10"/>
      <c r="T261" s="2"/>
      <c r="U261" s="2"/>
      <c r="V261" s="10"/>
      <c r="W261" s="11"/>
      <c r="X261" s="10"/>
      <c r="Y261" s="12"/>
      <c r="Z261" s="10"/>
      <c r="AA261" s="2"/>
      <c r="AB261" s="2"/>
    </row>
    <row r="262" spans="1:28" ht="17.5" x14ac:dyDescent="0.35">
      <c r="A262" s="8" t="s">
        <v>16</v>
      </c>
      <c r="B262" s="7">
        <v>3390648.4600000004</v>
      </c>
      <c r="C262" s="18">
        <v>0.8317200441202216</v>
      </c>
      <c r="D262" s="9">
        <v>11</v>
      </c>
      <c r="E262" s="18">
        <v>0.57894736842105265</v>
      </c>
      <c r="F262" s="19"/>
      <c r="G262" s="20"/>
      <c r="H262" s="8" t="s">
        <v>16</v>
      </c>
      <c r="I262" s="7">
        <v>3859269.2099999995</v>
      </c>
      <c r="J262" s="18">
        <v>0.97803312919851271</v>
      </c>
      <c r="K262" s="9">
        <v>16</v>
      </c>
      <c r="L262" s="18">
        <v>0.94117647058823528</v>
      </c>
      <c r="M262" s="19"/>
      <c r="N262" s="20"/>
      <c r="O262" s="8" t="s">
        <v>16</v>
      </c>
      <c r="P262" s="7">
        <v>3773243.8000000003</v>
      </c>
      <c r="Q262" s="18">
        <v>0.92658727282078501</v>
      </c>
      <c r="R262" s="9">
        <v>15</v>
      </c>
      <c r="S262" s="18">
        <v>0.78947368421052633</v>
      </c>
      <c r="T262" s="19"/>
      <c r="U262" s="20"/>
      <c r="V262" s="8" t="s">
        <v>16</v>
      </c>
      <c r="W262" s="7">
        <v>3427115.8200000003</v>
      </c>
      <c r="X262" s="18">
        <v>0.8500680186458488</v>
      </c>
      <c r="Y262" s="9">
        <v>11</v>
      </c>
      <c r="Z262" s="18">
        <v>0.57894736842105265</v>
      </c>
      <c r="AA262" s="19"/>
      <c r="AB262" s="20"/>
    </row>
    <row r="263" spans="1:28" ht="17.5" x14ac:dyDescent="0.35">
      <c r="A263" s="8" t="s">
        <v>17</v>
      </c>
      <c r="B263" s="7">
        <v>449291.06999999995</v>
      </c>
      <c r="C263" s="18">
        <v>0.11021030135433783</v>
      </c>
      <c r="D263" s="9">
        <v>5</v>
      </c>
      <c r="E263" s="18">
        <v>0.26315789473684209</v>
      </c>
      <c r="F263" s="19"/>
      <c r="G263" s="20"/>
      <c r="H263" s="8" t="s">
        <v>17</v>
      </c>
      <c r="I263" s="7">
        <v>0</v>
      </c>
      <c r="J263" s="18">
        <v>0</v>
      </c>
      <c r="K263" s="9">
        <v>0</v>
      </c>
      <c r="L263" s="18">
        <v>0</v>
      </c>
      <c r="M263" s="19"/>
      <c r="N263" s="20"/>
      <c r="O263" s="8" t="s">
        <v>17</v>
      </c>
      <c r="P263" s="7">
        <v>0</v>
      </c>
      <c r="Q263" s="18">
        <v>0</v>
      </c>
      <c r="R263" s="9">
        <v>0</v>
      </c>
      <c r="S263" s="18">
        <v>0</v>
      </c>
      <c r="T263" s="19"/>
      <c r="U263" s="20"/>
      <c r="V263" s="8" t="s">
        <v>17</v>
      </c>
      <c r="W263" s="7">
        <v>350499.32</v>
      </c>
      <c r="X263" s="18">
        <v>8.6938486511120391E-2</v>
      </c>
      <c r="Y263" s="9">
        <v>4</v>
      </c>
      <c r="Z263" s="18">
        <v>0.21052631578947367</v>
      </c>
      <c r="AA263" s="19"/>
      <c r="AB263" s="20"/>
    </row>
    <row r="264" spans="1:28" ht="17.5" x14ac:dyDescent="0.35">
      <c r="A264" s="8" t="s">
        <v>18</v>
      </c>
      <c r="B264" s="7">
        <v>0</v>
      </c>
      <c r="C264" s="18">
        <v>0</v>
      </c>
      <c r="D264" s="9">
        <v>0</v>
      </c>
      <c r="E264" s="18">
        <v>0</v>
      </c>
      <c r="F264" s="19"/>
      <c r="G264" s="20"/>
      <c r="H264" s="8" t="s">
        <v>18</v>
      </c>
      <c r="I264" s="7">
        <v>0</v>
      </c>
      <c r="J264" s="18">
        <v>0</v>
      </c>
      <c r="K264" s="9">
        <v>0</v>
      </c>
      <c r="L264" s="18">
        <v>0</v>
      </c>
      <c r="M264" s="19"/>
      <c r="N264" s="20"/>
      <c r="O264" s="8" t="s">
        <v>18</v>
      </c>
      <c r="P264" s="7">
        <v>211323.57</v>
      </c>
      <c r="Q264" s="18">
        <v>5.1894269437096074E-2</v>
      </c>
      <c r="R264" s="9">
        <v>3</v>
      </c>
      <c r="S264" s="18">
        <v>0.15789473684210525</v>
      </c>
      <c r="T264" s="19"/>
      <c r="U264" s="20"/>
      <c r="V264" s="8" t="s">
        <v>18</v>
      </c>
      <c r="W264" s="7">
        <v>132570.72999999998</v>
      </c>
      <c r="X264" s="18">
        <v>3.2883084115182822E-2</v>
      </c>
      <c r="Y264" s="9">
        <v>2</v>
      </c>
      <c r="Z264" s="18">
        <v>0.10526315789473684</v>
      </c>
      <c r="AA264" s="19"/>
      <c r="AB264" s="20"/>
    </row>
    <row r="265" spans="1:28" ht="17.5" x14ac:dyDescent="0.35">
      <c r="A265" s="8" t="s">
        <v>19</v>
      </c>
      <c r="B265" s="7">
        <v>66408.3</v>
      </c>
      <c r="C265" s="18">
        <v>1.6289838022886308E-2</v>
      </c>
      <c r="D265" s="9">
        <v>1</v>
      </c>
      <c r="E265" s="18">
        <v>5.2631578947368418E-2</v>
      </c>
      <c r="F265" s="19"/>
      <c r="G265" s="20"/>
      <c r="H265" s="8" t="s">
        <v>19</v>
      </c>
      <c r="I265" s="7">
        <v>0</v>
      </c>
      <c r="J265" s="18">
        <v>0</v>
      </c>
      <c r="K265" s="9">
        <v>0</v>
      </c>
      <c r="L265" s="18">
        <v>0</v>
      </c>
      <c r="M265" s="19"/>
      <c r="N265" s="20"/>
      <c r="O265" s="8" t="s">
        <v>19</v>
      </c>
      <c r="P265" s="7">
        <v>0</v>
      </c>
      <c r="Q265" s="18">
        <v>0</v>
      </c>
      <c r="R265" s="9">
        <v>0</v>
      </c>
      <c r="S265" s="18">
        <v>0</v>
      </c>
      <c r="T265" s="19"/>
      <c r="U265" s="20"/>
      <c r="V265" s="8" t="s">
        <v>19</v>
      </c>
      <c r="W265" s="7">
        <v>81536.58</v>
      </c>
      <c r="X265" s="18">
        <v>2.0224481064593472E-2</v>
      </c>
      <c r="Y265" s="9">
        <v>1</v>
      </c>
      <c r="Z265" s="18">
        <v>5.2631578947368418E-2</v>
      </c>
      <c r="AA265" s="19"/>
      <c r="AB265" s="20"/>
    </row>
    <row r="266" spans="1:28" ht="17.5" x14ac:dyDescent="0.35">
      <c r="A266" s="8" t="s">
        <v>20</v>
      </c>
      <c r="B266" s="7">
        <v>170322.54</v>
      </c>
      <c r="C266" s="18">
        <v>4.1779816502554266E-2</v>
      </c>
      <c r="D266" s="9">
        <v>2</v>
      </c>
      <c r="E266" s="18">
        <v>0.10526315789473684</v>
      </c>
      <c r="F266" s="19"/>
      <c r="G266" s="20"/>
      <c r="H266" s="8" t="s">
        <v>20</v>
      </c>
      <c r="I266" s="7">
        <v>86680.16</v>
      </c>
      <c r="J266" s="18">
        <v>2.1966870801487251E-2</v>
      </c>
      <c r="K266" s="9">
        <v>1</v>
      </c>
      <c r="L266" s="18">
        <v>5.8823529411764705E-2</v>
      </c>
      <c r="M266" s="19"/>
      <c r="N266" s="20"/>
      <c r="O266" s="8" t="s">
        <v>20</v>
      </c>
      <c r="P266" s="7">
        <v>0</v>
      </c>
      <c r="Q266" s="18">
        <v>0</v>
      </c>
      <c r="R266" s="9">
        <v>0</v>
      </c>
      <c r="S266" s="18">
        <v>0</v>
      </c>
      <c r="T266" s="19"/>
      <c r="U266" s="20"/>
      <c r="V266" s="8" t="s">
        <v>20</v>
      </c>
      <c r="W266" s="7">
        <v>0</v>
      </c>
      <c r="X266" s="18">
        <v>0</v>
      </c>
      <c r="Y266" s="9">
        <v>0</v>
      </c>
      <c r="Z266" s="18">
        <v>0</v>
      </c>
      <c r="AA266" s="19"/>
      <c r="AB266" s="20"/>
    </row>
    <row r="267" spans="1:28" ht="17.5" x14ac:dyDescent="0.35">
      <c r="A267" s="8" t="s">
        <v>21</v>
      </c>
      <c r="B267" s="7">
        <v>0</v>
      </c>
      <c r="C267" s="18">
        <v>0</v>
      </c>
      <c r="D267" s="9">
        <v>0</v>
      </c>
      <c r="E267" s="18">
        <v>0</v>
      </c>
      <c r="F267" s="19"/>
      <c r="G267" s="20"/>
      <c r="H267" s="8" t="s">
        <v>21</v>
      </c>
      <c r="I267" s="7">
        <v>0</v>
      </c>
      <c r="J267" s="18">
        <v>0</v>
      </c>
      <c r="K267" s="9">
        <v>0</v>
      </c>
      <c r="L267" s="18">
        <v>0</v>
      </c>
      <c r="M267" s="19"/>
      <c r="N267" s="20"/>
      <c r="O267" s="8" t="s">
        <v>21</v>
      </c>
      <c r="P267" s="7">
        <v>87627.35</v>
      </c>
      <c r="Q267" s="18">
        <v>2.1518457742118972E-2</v>
      </c>
      <c r="R267" s="9">
        <v>1</v>
      </c>
      <c r="S267" s="18">
        <v>5.2631578947368418E-2</v>
      </c>
      <c r="T267" s="19"/>
      <c r="U267" s="20"/>
      <c r="V267" s="8" t="s">
        <v>21</v>
      </c>
      <c r="W267" s="7">
        <v>0</v>
      </c>
      <c r="X267" s="18">
        <v>0</v>
      </c>
      <c r="Y267" s="9">
        <v>0</v>
      </c>
      <c r="Z267" s="18">
        <v>0</v>
      </c>
      <c r="AA267" s="19"/>
      <c r="AB267" s="20"/>
    </row>
    <row r="268" spans="1:28" ht="17.5" x14ac:dyDescent="0.35">
      <c r="A268" s="8" t="s">
        <v>139</v>
      </c>
      <c r="B268" s="7">
        <v>0</v>
      </c>
      <c r="C268" s="18">
        <v>0</v>
      </c>
      <c r="D268" s="9">
        <v>0</v>
      </c>
      <c r="E268" s="18">
        <v>0</v>
      </c>
      <c r="F268" s="19"/>
      <c r="G268" s="20"/>
      <c r="H268" s="8" t="s">
        <v>139</v>
      </c>
      <c r="I268" s="7">
        <v>0</v>
      </c>
      <c r="J268" s="18">
        <v>0</v>
      </c>
      <c r="K268" s="9">
        <v>0</v>
      </c>
      <c r="L268" s="18">
        <v>0</v>
      </c>
      <c r="M268" s="19"/>
      <c r="N268" s="20"/>
      <c r="O268" s="8" t="s">
        <v>139</v>
      </c>
      <c r="P268" s="7">
        <v>0</v>
      </c>
      <c r="Q268" s="18">
        <v>0</v>
      </c>
      <c r="R268" s="9">
        <v>0</v>
      </c>
      <c r="S268" s="18">
        <v>0</v>
      </c>
      <c r="T268" s="19"/>
      <c r="U268" s="20"/>
      <c r="V268" s="8" t="s">
        <v>139</v>
      </c>
      <c r="W268" s="7">
        <v>0</v>
      </c>
      <c r="X268" s="18">
        <v>0</v>
      </c>
      <c r="Y268" s="9">
        <v>0</v>
      </c>
      <c r="Z268" s="18">
        <v>0</v>
      </c>
      <c r="AA268" s="19"/>
      <c r="AB268" s="20"/>
    </row>
    <row r="269" spans="1:28" ht="17.5" x14ac:dyDescent="0.35">
      <c r="A269" s="8" t="s">
        <v>140</v>
      </c>
      <c r="B269" s="7">
        <v>0</v>
      </c>
      <c r="C269" s="18">
        <v>0</v>
      </c>
      <c r="D269" s="9">
        <v>0</v>
      </c>
      <c r="E269" s="18">
        <v>0</v>
      </c>
      <c r="F269" s="19"/>
      <c r="G269" s="20"/>
      <c r="H269" s="8" t="s">
        <v>140</v>
      </c>
      <c r="I269" s="7">
        <v>0</v>
      </c>
      <c r="J269" s="18">
        <v>0</v>
      </c>
      <c r="K269" s="9">
        <v>0</v>
      </c>
      <c r="L269" s="18">
        <v>0</v>
      </c>
      <c r="M269" s="19"/>
      <c r="N269" s="20"/>
      <c r="O269" s="8" t="s">
        <v>140</v>
      </c>
      <c r="P269" s="7">
        <v>0</v>
      </c>
      <c r="Q269" s="18">
        <v>0</v>
      </c>
      <c r="R269" s="9">
        <v>0</v>
      </c>
      <c r="S269" s="18">
        <v>0</v>
      </c>
      <c r="T269" s="19"/>
      <c r="U269" s="20"/>
      <c r="V269" s="8" t="s">
        <v>140</v>
      </c>
      <c r="W269" s="7">
        <v>39855.9</v>
      </c>
      <c r="X269" s="18">
        <v>9.8859296632545918E-3</v>
      </c>
      <c r="Y269" s="9">
        <v>1</v>
      </c>
      <c r="Z269" s="18">
        <v>5.2631578947368418E-2</v>
      </c>
      <c r="AA269" s="19"/>
      <c r="AB269" s="20"/>
    </row>
    <row r="270" spans="1:28" ht="17.5" x14ac:dyDescent="0.35">
      <c r="A270" s="8"/>
      <c r="B270" s="7"/>
      <c r="C270" s="21"/>
      <c r="D270" s="9"/>
      <c r="E270" s="21"/>
      <c r="F270" s="2"/>
      <c r="G270" s="2"/>
      <c r="H270" s="8"/>
      <c r="I270" s="7"/>
      <c r="J270" s="21"/>
      <c r="K270" s="9"/>
      <c r="L270" s="21"/>
      <c r="M270" s="2"/>
      <c r="N270" s="2"/>
      <c r="O270" s="8"/>
      <c r="P270" s="7"/>
      <c r="Q270" s="21"/>
      <c r="R270" s="9"/>
      <c r="S270" s="21"/>
      <c r="T270" s="2"/>
      <c r="U270" s="2"/>
      <c r="V270" s="8"/>
      <c r="W270" s="7"/>
      <c r="X270" s="21"/>
      <c r="Y270" s="9"/>
      <c r="Z270" s="21"/>
      <c r="AA270" s="2"/>
      <c r="AB270" s="2"/>
    </row>
    <row r="271" spans="1:28" ht="18.5" thickBot="1" x14ac:dyDescent="0.45">
      <c r="A271" s="22"/>
      <c r="B271" s="23">
        <v>4076670.37</v>
      </c>
      <c r="C271" s="24"/>
      <c r="D271" s="25">
        <v>19</v>
      </c>
      <c r="E271" s="24"/>
      <c r="F271" s="2"/>
      <c r="G271" s="2"/>
      <c r="H271" s="22"/>
      <c r="I271" s="23">
        <v>3945949.3699999996</v>
      </c>
      <c r="J271" s="24"/>
      <c r="K271" s="25">
        <v>17</v>
      </c>
      <c r="L271" s="24"/>
      <c r="M271" s="2"/>
      <c r="N271" s="2"/>
      <c r="O271" s="22"/>
      <c r="P271" s="23">
        <v>4072194.72</v>
      </c>
      <c r="Q271" s="24"/>
      <c r="R271" s="25">
        <v>19</v>
      </c>
      <c r="S271" s="24"/>
      <c r="T271" s="2"/>
      <c r="U271" s="2"/>
      <c r="V271" s="22"/>
      <c r="W271" s="23">
        <v>4031578.35</v>
      </c>
      <c r="X271" s="24"/>
      <c r="Y271" s="25">
        <v>19</v>
      </c>
      <c r="Z271" s="24"/>
      <c r="AA271" s="2"/>
      <c r="AB271" s="2"/>
    </row>
    <row r="272" spans="1:28" ht="18" thickTop="1" x14ac:dyDescent="0.35">
      <c r="A272" s="8"/>
      <c r="B272" s="7"/>
      <c r="C272" s="8"/>
      <c r="D272" s="9"/>
      <c r="E272" s="8"/>
      <c r="F272" s="2"/>
      <c r="G272" s="2"/>
      <c r="H272" s="8"/>
      <c r="I272" s="7"/>
      <c r="J272" s="8"/>
      <c r="K272" s="9"/>
      <c r="L272" s="8"/>
      <c r="M272" s="2"/>
      <c r="N272" s="2"/>
      <c r="O272" s="8"/>
      <c r="P272" s="7"/>
      <c r="Q272" s="8"/>
      <c r="R272" s="9"/>
      <c r="S272" s="8"/>
      <c r="T272" s="2"/>
      <c r="U272" s="2"/>
      <c r="V272" s="8"/>
      <c r="W272" s="7"/>
      <c r="X272" s="8"/>
      <c r="Y272" s="9"/>
      <c r="Z272" s="8"/>
      <c r="AA272" s="2"/>
      <c r="AB272" s="2"/>
    </row>
    <row r="273" spans="1:28" ht="18" x14ac:dyDescent="0.4">
      <c r="A273" s="22" t="s">
        <v>88</v>
      </c>
      <c r="B273" s="7"/>
      <c r="C273" s="8"/>
      <c r="D273" s="38">
        <v>2.338811978784106</v>
      </c>
      <c r="E273" s="8"/>
      <c r="F273" s="19"/>
      <c r="G273" s="2"/>
      <c r="H273" s="22" t="s">
        <v>88</v>
      </c>
      <c r="I273" s="7"/>
      <c r="J273" s="8"/>
      <c r="K273" s="38">
        <v>1.3363826114913</v>
      </c>
      <c r="L273" s="8"/>
      <c r="M273" s="19"/>
      <c r="N273" s="2"/>
      <c r="O273" s="22" t="s">
        <v>88</v>
      </c>
      <c r="P273" s="7"/>
      <c r="Q273" s="8"/>
      <c r="R273" s="38">
        <v>3.6966961207619291</v>
      </c>
      <c r="S273" s="8"/>
      <c r="T273" s="19"/>
      <c r="U273" s="2"/>
      <c r="V273" s="22" t="s">
        <v>88</v>
      </c>
      <c r="W273" s="7"/>
      <c r="X273" s="8"/>
      <c r="Y273" s="38">
        <v>2.9455196238994668</v>
      </c>
      <c r="Z273" s="8"/>
      <c r="AA273" s="19"/>
      <c r="AB273" s="2"/>
    </row>
    <row r="274" spans="1:28" ht="15.5" x14ac:dyDescent="0.35">
      <c r="A274" s="39"/>
      <c r="B274" s="40"/>
      <c r="C274" s="39"/>
      <c r="D274" s="41"/>
      <c r="E274" s="39"/>
      <c r="F274" s="19"/>
      <c r="G274" s="2"/>
      <c r="H274" s="39"/>
      <c r="I274" s="40"/>
      <c r="J274" s="39"/>
      <c r="K274" s="41"/>
      <c r="L274" s="39"/>
      <c r="M274" s="19"/>
      <c r="N274" s="2"/>
      <c r="O274" s="39"/>
      <c r="P274" s="40"/>
      <c r="Q274" s="39"/>
      <c r="R274" s="41"/>
      <c r="S274" s="39"/>
      <c r="T274" s="19"/>
      <c r="U274" s="2"/>
      <c r="V274" s="39"/>
      <c r="W274" s="40"/>
      <c r="X274" s="39"/>
      <c r="Y274" s="41"/>
      <c r="Z274" s="39"/>
      <c r="AA274" s="2"/>
      <c r="AB274" s="2"/>
    </row>
    <row r="275" spans="1:28" ht="15.5" x14ac:dyDescent="0.35">
      <c r="A275" s="39"/>
      <c r="B275" s="40"/>
      <c r="C275" s="39"/>
      <c r="D275" s="41"/>
      <c r="E275" s="39"/>
      <c r="F275" s="19"/>
      <c r="G275" s="2"/>
      <c r="H275" s="39"/>
      <c r="I275" s="40"/>
      <c r="J275" s="39"/>
      <c r="K275" s="41"/>
      <c r="L275" s="39"/>
      <c r="M275" s="19"/>
      <c r="N275" s="2"/>
      <c r="O275" s="39"/>
      <c r="P275" s="40"/>
      <c r="Q275" s="39"/>
      <c r="R275" s="41"/>
      <c r="S275" s="39"/>
      <c r="T275" s="19"/>
      <c r="U275" s="2"/>
      <c r="V275" s="39"/>
      <c r="W275" s="40"/>
      <c r="X275" s="39"/>
      <c r="Y275" s="41"/>
      <c r="Z275" s="39"/>
      <c r="AA275" s="2"/>
      <c r="AB275" s="2"/>
    </row>
    <row r="276" spans="1:28" ht="15.5" x14ac:dyDescent="0.35">
      <c r="A276" s="39"/>
      <c r="B276" s="40"/>
      <c r="C276" s="39"/>
      <c r="D276" s="41"/>
      <c r="E276" s="39"/>
      <c r="F276" s="19"/>
      <c r="G276" s="2"/>
      <c r="H276" s="39"/>
      <c r="I276" s="40"/>
      <c r="J276" s="39"/>
      <c r="K276" s="41"/>
      <c r="L276" s="39"/>
      <c r="M276" s="19"/>
      <c r="N276" s="2"/>
      <c r="O276" s="39"/>
      <c r="P276" s="40"/>
      <c r="Q276" s="39"/>
      <c r="R276" s="41"/>
      <c r="S276" s="39"/>
      <c r="T276" s="19"/>
      <c r="U276" s="2"/>
      <c r="V276" s="39"/>
      <c r="W276" s="40"/>
      <c r="X276" s="39"/>
      <c r="Y276" s="41"/>
      <c r="Z276" s="39"/>
      <c r="AA276" s="2"/>
      <c r="AB276" s="2"/>
    </row>
    <row r="277" spans="1:28" ht="15.5" x14ac:dyDescent="0.35">
      <c r="A277" s="39"/>
      <c r="B277" s="40"/>
      <c r="C277" s="39"/>
      <c r="D277" s="41"/>
      <c r="E277" s="39"/>
      <c r="F277" s="19"/>
      <c r="G277" s="2"/>
      <c r="H277" s="39"/>
      <c r="I277" s="40"/>
      <c r="J277" s="39"/>
      <c r="K277" s="41"/>
      <c r="L277" s="39"/>
      <c r="M277" s="19"/>
      <c r="N277" s="2"/>
      <c r="O277" s="39"/>
      <c r="P277" s="40"/>
      <c r="Q277" s="39"/>
      <c r="R277" s="41"/>
      <c r="S277" s="39"/>
      <c r="T277" s="19"/>
      <c r="U277" s="2"/>
      <c r="V277" s="39"/>
      <c r="W277" s="40"/>
      <c r="X277" s="39"/>
      <c r="Y277" s="41"/>
      <c r="Z277" s="39"/>
      <c r="AA277" s="2"/>
      <c r="AB277" s="2"/>
    </row>
    <row r="278" spans="1:28" ht="17.5" x14ac:dyDescent="0.35">
      <c r="A278" s="6" t="s">
        <v>229</v>
      </c>
      <c r="B278" s="7"/>
      <c r="C278" s="8"/>
      <c r="D278" s="9"/>
      <c r="E278" s="8"/>
      <c r="F278" s="19"/>
      <c r="G278" s="2"/>
      <c r="H278" s="6" t="s">
        <v>229</v>
      </c>
      <c r="I278" s="7"/>
      <c r="J278" s="8"/>
      <c r="K278" s="9"/>
      <c r="L278" s="8"/>
      <c r="M278" s="19"/>
      <c r="N278" s="2"/>
      <c r="O278" s="6" t="s">
        <v>229</v>
      </c>
      <c r="P278" s="7"/>
      <c r="Q278" s="8"/>
      <c r="R278" s="9"/>
      <c r="S278" s="8"/>
      <c r="T278" s="19"/>
      <c r="U278" s="2"/>
      <c r="V278" s="6" t="s">
        <v>229</v>
      </c>
      <c r="W278" s="7"/>
      <c r="X278" s="8"/>
      <c r="Y278" s="9"/>
      <c r="Z278" s="8"/>
      <c r="AA278" s="2"/>
      <c r="AB278" s="2"/>
    </row>
    <row r="279" spans="1:28" ht="17.5" x14ac:dyDescent="0.35">
      <c r="A279" s="6" t="s">
        <v>244</v>
      </c>
      <c r="B279" s="11"/>
      <c r="C279" s="10"/>
      <c r="D279" s="12"/>
      <c r="E279" s="10"/>
      <c r="F279" s="19"/>
      <c r="G279" s="2"/>
      <c r="H279" s="6" t="s">
        <v>244</v>
      </c>
      <c r="I279" s="11"/>
      <c r="J279" s="10"/>
      <c r="K279" s="12"/>
      <c r="L279" s="10"/>
      <c r="M279" s="19"/>
      <c r="N279" s="2"/>
      <c r="O279" s="6" t="s">
        <v>244</v>
      </c>
      <c r="P279" s="11"/>
      <c r="Q279" s="10"/>
      <c r="R279" s="12"/>
      <c r="S279" s="10"/>
      <c r="T279" s="19"/>
      <c r="U279" s="2"/>
      <c r="V279" s="6" t="s">
        <v>244</v>
      </c>
      <c r="W279" s="11"/>
      <c r="X279" s="10"/>
      <c r="Y279" s="12"/>
      <c r="Z279" s="10"/>
      <c r="AA279" s="2"/>
      <c r="AB279" s="2"/>
    </row>
    <row r="280" spans="1:28" ht="17.5" x14ac:dyDescent="0.35">
      <c r="A280" s="10"/>
      <c r="B280" s="11"/>
      <c r="C280" s="10"/>
      <c r="D280" s="12"/>
      <c r="E280" s="10"/>
      <c r="F280" s="19"/>
      <c r="G280" s="2"/>
      <c r="H280" s="10"/>
      <c r="I280" s="11"/>
      <c r="J280" s="10"/>
      <c r="K280" s="12"/>
      <c r="L280" s="10"/>
      <c r="M280" s="19"/>
      <c r="N280" s="2"/>
      <c r="O280" s="10"/>
      <c r="P280" s="11"/>
      <c r="Q280" s="10"/>
      <c r="R280" s="12"/>
      <c r="S280" s="10"/>
      <c r="T280" s="19"/>
      <c r="U280" s="2"/>
      <c r="V280" s="10"/>
      <c r="W280" s="11"/>
      <c r="X280" s="10"/>
      <c r="Y280" s="12"/>
      <c r="Z280" s="10"/>
      <c r="AA280" s="2"/>
      <c r="AB280" s="2"/>
    </row>
    <row r="281" spans="1:28" ht="54" x14ac:dyDescent="0.4">
      <c r="A281" s="13" t="s">
        <v>76</v>
      </c>
      <c r="B281" s="14" t="s">
        <v>114</v>
      </c>
      <c r="C281" s="15" t="s">
        <v>70</v>
      </c>
      <c r="D281" s="16" t="s">
        <v>71</v>
      </c>
      <c r="E281" s="15" t="s">
        <v>70</v>
      </c>
      <c r="F281" s="19"/>
      <c r="G281" s="2"/>
      <c r="H281" s="13" t="s">
        <v>76</v>
      </c>
      <c r="I281" s="14" t="s">
        <v>114</v>
      </c>
      <c r="J281" s="15" t="s">
        <v>70</v>
      </c>
      <c r="K281" s="16" t="s">
        <v>71</v>
      </c>
      <c r="L281" s="15" t="s">
        <v>70</v>
      </c>
      <c r="M281" s="19"/>
      <c r="N281" s="2"/>
      <c r="O281" s="13" t="s">
        <v>76</v>
      </c>
      <c r="P281" s="14" t="s">
        <v>114</v>
      </c>
      <c r="Q281" s="15" t="s">
        <v>70</v>
      </c>
      <c r="R281" s="16" t="s">
        <v>71</v>
      </c>
      <c r="S281" s="15" t="s">
        <v>70</v>
      </c>
      <c r="T281" s="19"/>
      <c r="U281" s="2"/>
      <c r="V281" s="13" t="s">
        <v>76</v>
      </c>
      <c r="W281" s="14" t="s">
        <v>114</v>
      </c>
      <c r="X281" s="15" t="s">
        <v>70</v>
      </c>
      <c r="Y281" s="16" t="s">
        <v>71</v>
      </c>
      <c r="Z281" s="15" t="s">
        <v>70</v>
      </c>
      <c r="AA281" s="2"/>
      <c r="AB281" s="2"/>
    </row>
    <row r="282" spans="1:28" ht="17.5" x14ac:dyDescent="0.35">
      <c r="A282" s="10"/>
      <c r="B282" s="11"/>
      <c r="C282" s="10"/>
      <c r="D282" s="12"/>
      <c r="E282" s="10"/>
      <c r="F282" s="19"/>
      <c r="G282" s="2"/>
      <c r="H282" s="10"/>
      <c r="I282" s="11"/>
      <c r="J282" s="10"/>
      <c r="K282" s="12"/>
      <c r="L282" s="10"/>
      <c r="M282" s="19"/>
      <c r="N282" s="2"/>
      <c r="O282" s="10"/>
      <c r="P282" s="11"/>
      <c r="Q282" s="10"/>
      <c r="R282" s="12"/>
      <c r="S282" s="10"/>
      <c r="T282" s="19"/>
      <c r="U282" s="2"/>
      <c r="V282" s="10"/>
      <c r="W282" s="11"/>
      <c r="X282" s="10"/>
      <c r="Y282" s="12"/>
      <c r="Z282" s="10"/>
      <c r="AA282" s="2"/>
      <c r="AB282" s="2"/>
    </row>
    <row r="283" spans="1:28" ht="17.5" x14ac:dyDescent="0.35">
      <c r="A283" s="8" t="s">
        <v>16</v>
      </c>
      <c r="B283" s="7">
        <v>620064.35</v>
      </c>
      <c r="C283" s="18">
        <v>0.3968796197273966</v>
      </c>
      <c r="D283" s="9">
        <v>6</v>
      </c>
      <c r="E283" s="18">
        <v>0.35294117647058826</v>
      </c>
      <c r="F283" s="19"/>
      <c r="G283" s="2"/>
      <c r="H283" s="8" t="s">
        <v>16</v>
      </c>
      <c r="I283" s="7">
        <v>840122.44</v>
      </c>
      <c r="J283" s="18">
        <v>0.70718731356177078</v>
      </c>
      <c r="K283" s="9">
        <v>6</v>
      </c>
      <c r="L283" s="18">
        <v>0.6</v>
      </c>
      <c r="M283" s="19"/>
      <c r="N283" s="2"/>
      <c r="O283" s="8" t="s">
        <v>16</v>
      </c>
      <c r="P283" s="7">
        <v>457266.49</v>
      </c>
      <c r="Q283" s="18">
        <v>0.57718252612592391</v>
      </c>
      <c r="R283" s="9">
        <v>5</v>
      </c>
      <c r="S283" s="18">
        <v>0.5</v>
      </c>
      <c r="T283" s="19"/>
      <c r="U283" s="2"/>
      <c r="V283" s="8" t="s">
        <v>16</v>
      </c>
      <c r="W283" s="7">
        <v>589029.84000000008</v>
      </c>
      <c r="X283" s="18">
        <v>0.46267750412474951</v>
      </c>
      <c r="Y283" s="9">
        <v>4</v>
      </c>
      <c r="Z283" s="18">
        <v>0.30769230769230771</v>
      </c>
      <c r="AA283" s="19"/>
      <c r="AB283" s="2"/>
    </row>
    <row r="284" spans="1:28" ht="17.5" x14ac:dyDescent="0.35">
      <c r="A284" s="8" t="s">
        <v>17</v>
      </c>
      <c r="B284" s="7">
        <v>670525.57999999996</v>
      </c>
      <c r="C284" s="18">
        <v>0.4291779348512651</v>
      </c>
      <c r="D284" s="9">
        <v>7</v>
      </c>
      <c r="E284" s="18">
        <v>0.41176470588235292</v>
      </c>
      <c r="F284" s="19"/>
      <c r="G284" s="2"/>
      <c r="H284" s="8" t="s">
        <v>17</v>
      </c>
      <c r="I284" s="7">
        <v>225671.41</v>
      </c>
      <c r="J284" s="18">
        <v>0.1899627370810342</v>
      </c>
      <c r="K284" s="9">
        <v>2</v>
      </c>
      <c r="L284" s="18">
        <v>0.2</v>
      </c>
      <c r="M284" s="19"/>
      <c r="N284" s="2"/>
      <c r="O284" s="8" t="s">
        <v>17</v>
      </c>
      <c r="P284" s="7">
        <v>0</v>
      </c>
      <c r="Q284" s="18">
        <v>0</v>
      </c>
      <c r="R284" s="9">
        <v>0</v>
      </c>
      <c r="S284" s="18">
        <v>0</v>
      </c>
      <c r="T284" s="19"/>
      <c r="U284" s="2"/>
      <c r="V284" s="8" t="s">
        <v>17</v>
      </c>
      <c r="W284" s="7">
        <v>430096.38</v>
      </c>
      <c r="X284" s="18">
        <v>0.33783673783231388</v>
      </c>
      <c r="Y284" s="9">
        <v>5</v>
      </c>
      <c r="Z284" s="18">
        <v>0.38461538461538464</v>
      </c>
      <c r="AA284" s="19"/>
      <c r="AB284" s="2"/>
    </row>
    <row r="285" spans="1:28" ht="17.5" x14ac:dyDescent="0.35">
      <c r="A285" s="8" t="s">
        <v>18</v>
      </c>
      <c r="B285" s="7">
        <v>0</v>
      </c>
      <c r="C285" s="18">
        <v>0</v>
      </c>
      <c r="D285" s="9">
        <v>0</v>
      </c>
      <c r="E285" s="18">
        <v>0</v>
      </c>
      <c r="F285" s="19"/>
      <c r="G285" s="2"/>
      <c r="H285" s="8" t="s">
        <v>18</v>
      </c>
      <c r="I285" s="7">
        <v>0</v>
      </c>
      <c r="J285" s="18">
        <v>0</v>
      </c>
      <c r="K285" s="9">
        <v>0</v>
      </c>
      <c r="L285" s="18">
        <v>0</v>
      </c>
      <c r="M285" s="19"/>
      <c r="N285" s="2"/>
      <c r="O285" s="8" t="s">
        <v>18</v>
      </c>
      <c r="P285" s="7">
        <v>211323.57</v>
      </c>
      <c r="Q285" s="18">
        <v>0.26674220532221488</v>
      </c>
      <c r="R285" s="9">
        <v>3</v>
      </c>
      <c r="S285" s="18">
        <v>0.3</v>
      </c>
      <c r="T285" s="19"/>
      <c r="U285" s="2"/>
      <c r="V285" s="8" t="s">
        <v>18</v>
      </c>
      <c r="W285" s="7">
        <v>132570.72999999998</v>
      </c>
      <c r="X285" s="18">
        <v>0.10413308513605361</v>
      </c>
      <c r="Y285" s="9">
        <v>2</v>
      </c>
      <c r="Z285" s="18">
        <v>0.15384615384615385</v>
      </c>
      <c r="AA285" s="19"/>
      <c r="AB285" s="2"/>
    </row>
    <row r="286" spans="1:28" ht="17.5" x14ac:dyDescent="0.35">
      <c r="A286" s="8" t="s">
        <v>19</v>
      </c>
      <c r="B286" s="7">
        <v>66408.3</v>
      </c>
      <c r="C286" s="18">
        <v>4.2505428429715192E-2</v>
      </c>
      <c r="D286" s="9">
        <v>1</v>
      </c>
      <c r="E286" s="18">
        <v>5.8823529411764705E-2</v>
      </c>
      <c r="F286" s="19"/>
      <c r="G286" s="2"/>
      <c r="H286" s="8" t="s">
        <v>19</v>
      </c>
      <c r="I286" s="7">
        <v>0</v>
      </c>
      <c r="J286" s="18">
        <v>0</v>
      </c>
      <c r="K286" s="9">
        <v>0</v>
      </c>
      <c r="L286" s="18">
        <v>0</v>
      </c>
      <c r="M286" s="19"/>
      <c r="N286" s="2"/>
      <c r="O286" s="8" t="s">
        <v>19</v>
      </c>
      <c r="P286" s="7">
        <v>0</v>
      </c>
      <c r="Q286" s="18">
        <v>0</v>
      </c>
      <c r="R286" s="9">
        <v>0</v>
      </c>
      <c r="S286" s="18">
        <v>0</v>
      </c>
      <c r="T286" s="19"/>
      <c r="U286" s="2"/>
      <c r="V286" s="8" t="s">
        <v>19</v>
      </c>
      <c r="W286" s="7">
        <v>81536.58</v>
      </c>
      <c r="X286" s="18">
        <v>6.4046231221949579E-2</v>
      </c>
      <c r="Y286" s="9">
        <v>1</v>
      </c>
      <c r="Z286" s="18">
        <v>7.6923076923076927E-2</v>
      </c>
      <c r="AA286" s="19"/>
      <c r="AB286" s="2"/>
    </row>
    <row r="287" spans="1:28" ht="17.5" x14ac:dyDescent="0.35">
      <c r="A287" s="8" t="s">
        <v>20</v>
      </c>
      <c r="B287" s="7">
        <v>170322.54</v>
      </c>
      <c r="C287" s="18">
        <v>0.10901698332794701</v>
      </c>
      <c r="D287" s="9">
        <v>2</v>
      </c>
      <c r="E287" s="18">
        <v>0.11764705882352941</v>
      </c>
      <c r="F287" s="19"/>
      <c r="G287" s="2"/>
      <c r="H287" s="8" t="s">
        <v>20</v>
      </c>
      <c r="I287" s="7">
        <v>86680.16</v>
      </c>
      <c r="J287" s="18">
        <v>7.2964494900891422E-2</v>
      </c>
      <c r="K287" s="9">
        <v>1</v>
      </c>
      <c r="L287" s="18">
        <v>0.1</v>
      </c>
      <c r="M287" s="19"/>
      <c r="N287" s="2"/>
      <c r="O287" s="8" t="s">
        <v>20</v>
      </c>
      <c r="P287" s="7">
        <v>0</v>
      </c>
      <c r="Q287" s="18">
        <v>0</v>
      </c>
      <c r="R287" s="9">
        <v>0</v>
      </c>
      <c r="S287" s="18">
        <v>0</v>
      </c>
      <c r="T287" s="19"/>
      <c r="U287" s="2"/>
      <c r="V287" s="8" t="s">
        <v>20</v>
      </c>
      <c r="W287" s="7">
        <v>0</v>
      </c>
      <c r="X287" s="18">
        <v>0</v>
      </c>
      <c r="Y287" s="9">
        <v>0</v>
      </c>
      <c r="Z287" s="18">
        <v>0</v>
      </c>
      <c r="AA287" s="19"/>
      <c r="AB287" s="2"/>
    </row>
    <row r="288" spans="1:28" ht="17.5" x14ac:dyDescent="0.35">
      <c r="A288" s="8" t="s">
        <v>21</v>
      </c>
      <c r="B288" s="7">
        <v>0</v>
      </c>
      <c r="C288" s="18">
        <v>0</v>
      </c>
      <c r="D288" s="9">
        <v>0</v>
      </c>
      <c r="E288" s="18">
        <v>0</v>
      </c>
      <c r="F288" s="19"/>
      <c r="G288" s="2"/>
      <c r="H288" s="8" t="s">
        <v>21</v>
      </c>
      <c r="I288" s="7">
        <v>0</v>
      </c>
      <c r="J288" s="18">
        <v>0</v>
      </c>
      <c r="K288" s="9">
        <v>0</v>
      </c>
      <c r="L288" s="18">
        <v>0</v>
      </c>
      <c r="M288" s="19"/>
      <c r="N288" s="2"/>
      <c r="O288" s="8" t="s">
        <v>21</v>
      </c>
      <c r="P288" s="7">
        <v>87627.35</v>
      </c>
      <c r="Q288" s="18">
        <v>0.11060721994021577</v>
      </c>
      <c r="R288" s="9">
        <v>1</v>
      </c>
      <c r="S288" s="18">
        <v>0.1</v>
      </c>
      <c r="T288" s="19"/>
      <c r="U288" s="2"/>
      <c r="V288" s="8" t="s">
        <v>21</v>
      </c>
      <c r="W288" s="7">
        <v>0</v>
      </c>
      <c r="X288" s="18">
        <v>0</v>
      </c>
      <c r="Y288" s="9">
        <v>0</v>
      </c>
      <c r="Z288" s="18">
        <v>0</v>
      </c>
      <c r="AA288" s="19"/>
      <c r="AB288" s="2"/>
    </row>
    <row r="289" spans="1:28" ht="17.5" x14ac:dyDescent="0.35">
      <c r="A289" s="8" t="s">
        <v>139</v>
      </c>
      <c r="B289" s="7">
        <v>35027.910000000003</v>
      </c>
      <c r="C289" s="18">
        <v>2.2420033663676155E-2</v>
      </c>
      <c r="D289" s="9">
        <v>1</v>
      </c>
      <c r="E289" s="18">
        <v>5.8823529411764705E-2</v>
      </c>
      <c r="F289" s="19"/>
      <c r="G289" s="2"/>
      <c r="H289" s="8" t="s">
        <v>139</v>
      </c>
      <c r="I289" s="7">
        <v>35503.24</v>
      </c>
      <c r="J289" s="18">
        <v>2.9885454456303775E-2</v>
      </c>
      <c r="K289" s="9">
        <v>1</v>
      </c>
      <c r="L289" s="18">
        <v>0.1</v>
      </c>
      <c r="M289" s="19"/>
      <c r="N289" s="2"/>
      <c r="O289" s="8" t="s">
        <v>139</v>
      </c>
      <c r="P289" s="7">
        <v>0</v>
      </c>
      <c r="Q289" s="18">
        <v>0</v>
      </c>
      <c r="R289" s="9">
        <v>0</v>
      </c>
      <c r="S289" s="18">
        <v>0</v>
      </c>
      <c r="T289" s="19"/>
      <c r="U289" s="2"/>
      <c r="V289" s="8" t="s">
        <v>139</v>
      </c>
      <c r="W289" s="7">
        <v>0</v>
      </c>
      <c r="X289" s="18">
        <v>0</v>
      </c>
      <c r="Y289" s="9">
        <v>0</v>
      </c>
      <c r="Z289" s="18">
        <v>0</v>
      </c>
      <c r="AA289" s="19"/>
      <c r="AB289" s="2"/>
    </row>
    <row r="290" spans="1:28" ht="17.5" x14ac:dyDescent="0.35">
      <c r="A290" s="8" t="s">
        <v>140</v>
      </c>
      <c r="B290" s="7">
        <v>0</v>
      </c>
      <c r="C290" s="18">
        <v>0</v>
      </c>
      <c r="D290" s="9">
        <v>0</v>
      </c>
      <c r="E290" s="18">
        <v>0</v>
      </c>
      <c r="F290" s="19"/>
      <c r="G290" s="2"/>
      <c r="H290" s="8" t="s">
        <v>140</v>
      </c>
      <c r="I290" s="7">
        <v>0</v>
      </c>
      <c r="J290" s="18">
        <v>0</v>
      </c>
      <c r="K290" s="9">
        <v>0</v>
      </c>
      <c r="L290" s="18">
        <v>0</v>
      </c>
      <c r="M290" s="19"/>
      <c r="N290" s="2"/>
      <c r="O290" s="8" t="s">
        <v>140</v>
      </c>
      <c r="P290" s="7">
        <v>36021.56</v>
      </c>
      <c r="Q290" s="18">
        <v>4.5468048611645551E-2</v>
      </c>
      <c r="R290" s="9">
        <v>1</v>
      </c>
      <c r="S290" s="18">
        <v>0.1</v>
      </c>
      <c r="T290" s="19"/>
      <c r="U290" s="2"/>
      <c r="V290" s="8" t="s">
        <v>140</v>
      </c>
      <c r="W290" s="7">
        <v>39855.9</v>
      </c>
      <c r="X290" s="18">
        <v>3.1306441684933316E-2</v>
      </c>
      <c r="Y290" s="9">
        <v>1</v>
      </c>
      <c r="Z290" s="18">
        <v>7.6923076923076927E-2</v>
      </c>
      <c r="AA290" s="19"/>
      <c r="AB290" s="2"/>
    </row>
    <row r="291" spans="1:28" ht="17.5" x14ac:dyDescent="0.35">
      <c r="A291" s="8"/>
      <c r="B291" s="7"/>
      <c r="C291" s="21"/>
      <c r="D291" s="9"/>
      <c r="E291" s="21"/>
      <c r="F291" s="19"/>
      <c r="G291" s="2"/>
      <c r="H291" s="8"/>
      <c r="I291" s="7"/>
      <c r="J291" s="21"/>
      <c r="K291" s="9"/>
      <c r="L291" s="21"/>
      <c r="M291" s="19"/>
      <c r="N291" s="2"/>
      <c r="O291" s="8"/>
      <c r="P291" s="7"/>
      <c r="Q291" s="21"/>
      <c r="R291" s="9"/>
      <c r="S291" s="21"/>
      <c r="T291" s="19"/>
      <c r="U291" s="2"/>
      <c r="V291" s="8"/>
      <c r="W291" s="7"/>
      <c r="X291" s="21"/>
      <c r="Y291" s="9"/>
      <c r="Z291" s="21"/>
      <c r="AA291" s="2"/>
      <c r="AB291" s="2"/>
    </row>
    <row r="292" spans="1:28" ht="18.5" thickBot="1" x14ac:dyDescent="0.45">
      <c r="A292" s="22"/>
      <c r="B292" s="23">
        <v>1562348.68</v>
      </c>
      <c r="C292" s="24"/>
      <c r="D292" s="25">
        <v>17</v>
      </c>
      <c r="E292" s="24"/>
      <c r="F292" s="19"/>
      <c r="G292" s="2"/>
      <c r="H292" s="22"/>
      <c r="I292" s="23">
        <v>1187977.2499999998</v>
      </c>
      <c r="J292" s="24"/>
      <c r="K292" s="25">
        <v>10</v>
      </c>
      <c r="L292" s="24"/>
      <c r="M292" s="19"/>
      <c r="N292" s="2"/>
      <c r="O292" s="22"/>
      <c r="P292" s="23">
        <v>792238.97</v>
      </c>
      <c r="Q292" s="24"/>
      <c r="R292" s="25">
        <v>10</v>
      </c>
      <c r="S292" s="24"/>
      <c r="T292" s="19"/>
      <c r="U292" s="2"/>
      <c r="V292" s="22"/>
      <c r="W292" s="23">
        <v>1273089.4300000002</v>
      </c>
      <c r="X292" s="24"/>
      <c r="Y292" s="25">
        <v>13</v>
      </c>
      <c r="Z292" s="24"/>
      <c r="AA292" s="2"/>
      <c r="AB292" s="2"/>
    </row>
    <row r="293" spans="1:28" ht="18" thickTop="1" x14ac:dyDescent="0.35">
      <c r="A293" s="8"/>
      <c r="B293" s="7"/>
      <c r="C293" s="8"/>
      <c r="D293" s="9"/>
      <c r="E293" s="8"/>
      <c r="F293" s="19"/>
      <c r="G293" s="2"/>
      <c r="H293" s="8"/>
      <c r="I293" s="7"/>
      <c r="J293" s="8"/>
      <c r="K293" s="9"/>
      <c r="L293" s="8"/>
      <c r="M293" s="19"/>
      <c r="N293" s="2"/>
      <c r="O293" s="8"/>
      <c r="P293" s="7"/>
      <c r="Q293" s="8"/>
      <c r="R293" s="9"/>
      <c r="S293" s="8"/>
      <c r="T293" s="19"/>
      <c r="U293" s="2"/>
      <c r="V293" s="8"/>
      <c r="W293" s="7"/>
      <c r="X293" s="8"/>
      <c r="Y293" s="9"/>
      <c r="Z293" s="8"/>
      <c r="AA293" s="2"/>
      <c r="AB293" s="2"/>
    </row>
    <row r="294" spans="1:28" ht="18" x14ac:dyDescent="0.4">
      <c r="A294" s="22" t="s">
        <v>245</v>
      </c>
      <c r="B294" s="7"/>
      <c r="C294" s="8"/>
      <c r="D294" s="28">
        <v>1.3214595727825186E-2</v>
      </c>
      <c r="E294" s="8"/>
      <c r="F294" s="19"/>
      <c r="G294" s="2"/>
      <c r="H294" s="22" t="s">
        <v>245</v>
      </c>
      <c r="I294" s="7"/>
      <c r="J294" s="8"/>
      <c r="K294" s="28">
        <v>1.0118703031481135E-2</v>
      </c>
      <c r="L294" s="8"/>
      <c r="M294" s="19"/>
      <c r="N294" s="2"/>
      <c r="O294" s="22" t="s">
        <v>245</v>
      </c>
      <c r="P294" s="7"/>
      <c r="Q294" s="8"/>
      <c r="R294" s="28">
        <v>6.8559020593005303E-3</v>
      </c>
      <c r="S294" s="8"/>
      <c r="T294" s="19"/>
      <c r="U294" s="2"/>
      <c r="V294" s="22" t="s">
        <v>245</v>
      </c>
      <c r="W294" s="7"/>
      <c r="X294" s="8"/>
      <c r="Y294" s="28">
        <v>1.1107190964967227E-2</v>
      </c>
      <c r="Z294" s="8"/>
      <c r="AA294" s="19"/>
      <c r="AB294" s="2"/>
    </row>
    <row r="295" spans="1:28" ht="15.5" x14ac:dyDescent="0.35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39"/>
      <c r="W295" s="40"/>
      <c r="X295" s="39"/>
      <c r="Y295" s="41"/>
      <c r="Z295" s="39"/>
      <c r="AA295" s="2"/>
      <c r="AB295" s="2"/>
    </row>
    <row r="296" spans="1:28" ht="15.5" x14ac:dyDescent="0.35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39"/>
      <c r="W296" s="40"/>
      <c r="X296" s="39"/>
      <c r="Y296" s="41"/>
      <c r="Z296" s="39"/>
      <c r="AA296" s="2"/>
      <c r="AB296" s="2"/>
    </row>
    <row r="297" spans="1:28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  <c r="AA297" s="2"/>
      <c r="AB297" s="2"/>
    </row>
    <row r="298" spans="1:28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  <c r="AA298" s="2"/>
      <c r="AB298" s="2"/>
    </row>
    <row r="299" spans="1:28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  <c r="AA299" s="2"/>
      <c r="AB299" s="2"/>
    </row>
    <row r="300" spans="1:28" ht="54" x14ac:dyDescent="0.4">
      <c r="A300" s="13" t="s">
        <v>168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168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168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168</v>
      </c>
      <c r="W300" s="14" t="s">
        <v>114</v>
      </c>
      <c r="X300" s="15" t="s">
        <v>70</v>
      </c>
      <c r="Y300" s="16" t="s">
        <v>71</v>
      </c>
      <c r="Z300" s="15" t="s">
        <v>70</v>
      </c>
      <c r="AA300" s="2"/>
      <c r="AB300" s="2"/>
    </row>
    <row r="301" spans="1:28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  <c r="AA301" s="2"/>
      <c r="AB301" s="2"/>
    </row>
    <row r="302" spans="1:28" ht="17.5" x14ac:dyDescent="0.35">
      <c r="A302" s="8" t="s">
        <v>91</v>
      </c>
      <c r="B302" s="7">
        <v>1730362.4799999995</v>
      </c>
      <c r="C302" s="18">
        <v>1.4635683396741509E-2</v>
      </c>
      <c r="D302" s="9">
        <v>26</v>
      </c>
      <c r="E302" s="18">
        <v>2.355072463768116E-2</v>
      </c>
      <c r="F302" s="19"/>
      <c r="G302" s="20"/>
      <c r="H302" s="8" t="s">
        <v>91</v>
      </c>
      <c r="I302" s="7">
        <v>1691997.6100000003</v>
      </c>
      <c r="J302" s="18">
        <v>1.4411741761524354E-2</v>
      </c>
      <c r="K302" s="9">
        <v>26</v>
      </c>
      <c r="L302" s="18">
        <v>2.3744292237442923E-2</v>
      </c>
      <c r="M302" s="19"/>
      <c r="N302" s="20"/>
      <c r="O302" s="8" t="s">
        <v>91</v>
      </c>
      <c r="P302" s="7">
        <v>1685058.82</v>
      </c>
      <c r="Q302" s="18">
        <v>1.4582214043422441E-2</v>
      </c>
      <c r="R302" s="9">
        <v>26</v>
      </c>
      <c r="S302" s="18">
        <v>2.3985239852398525E-2</v>
      </c>
      <c r="T302" s="19"/>
      <c r="U302" s="20"/>
      <c r="V302" s="8" t="s">
        <v>91</v>
      </c>
      <c r="W302" s="7">
        <v>1552819.0599999998</v>
      </c>
      <c r="X302" s="18">
        <v>1.3547718979538548E-2</v>
      </c>
      <c r="Y302" s="9">
        <v>24</v>
      </c>
      <c r="Z302" s="18">
        <v>2.23463687150838E-2</v>
      </c>
      <c r="AA302" s="19"/>
      <c r="AB302" s="20"/>
    </row>
    <row r="303" spans="1:28" ht="17.5" x14ac:dyDescent="0.35">
      <c r="A303" s="8" t="s">
        <v>92</v>
      </c>
      <c r="B303" s="7">
        <v>70383266.059999943</v>
      </c>
      <c r="C303" s="18">
        <v>0.59531295343550306</v>
      </c>
      <c r="D303" s="9">
        <v>639</v>
      </c>
      <c r="E303" s="18">
        <v>0.57880434782608692</v>
      </c>
      <c r="F303" s="19"/>
      <c r="G303" s="20"/>
      <c r="H303" s="8" t="s">
        <v>92</v>
      </c>
      <c r="I303" s="7">
        <v>69815888.60999991</v>
      </c>
      <c r="J303" s="18">
        <v>0.59466310800443034</v>
      </c>
      <c r="K303" s="9">
        <v>634</v>
      </c>
      <c r="L303" s="18">
        <v>0.57899543378995433</v>
      </c>
      <c r="M303" s="19"/>
      <c r="N303" s="20"/>
      <c r="O303" s="8" t="s">
        <v>92</v>
      </c>
      <c r="P303" s="7">
        <v>68901072.799999982</v>
      </c>
      <c r="Q303" s="18">
        <v>0.59625823114651366</v>
      </c>
      <c r="R303" s="9">
        <v>630</v>
      </c>
      <c r="S303" s="18">
        <v>0.58118081180811809</v>
      </c>
      <c r="T303" s="19"/>
      <c r="U303" s="20"/>
      <c r="V303" s="8" t="s">
        <v>92</v>
      </c>
      <c r="W303" s="7">
        <v>68719207.529999971</v>
      </c>
      <c r="X303" s="18">
        <v>0.59954732402178845</v>
      </c>
      <c r="Y303" s="9">
        <v>628</v>
      </c>
      <c r="Z303" s="18">
        <v>0.58472998137802612</v>
      </c>
      <c r="AA303" s="19"/>
      <c r="AB303" s="20"/>
    </row>
    <row r="304" spans="1:28" ht="17.5" x14ac:dyDescent="0.35">
      <c r="A304" s="8" t="s">
        <v>93</v>
      </c>
      <c r="B304" s="7">
        <v>46115389.74999994</v>
      </c>
      <c r="C304" s="18">
        <v>0.3900513631677554</v>
      </c>
      <c r="D304" s="9">
        <v>439</v>
      </c>
      <c r="E304" s="18">
        <v>0.39764492753623187</v>
      </c>
      <c r="F304" s="19"/>
      <c r="G304" s="20"/>
      <c r="H304" s="8" t="s">
        <v>93</v>
      </c>
      <c r="I304" s="7">
        <v>45896216.489999995</v>
      </c>
      <c r="J304" s="18">
        <v>0.39092515023404528</v>
      </c>
      <c r="K304" s="9">
        <v>435</v>
      </c>
      <c r="L304" s="18">
        <v>0.39726027397260272</v>
      </c>
      <c r="M304" s="19"/>
      <c r="N304" s="20"/>
      <c r="O304" s="8" t="s">
        <v>93</v>
      </c>
      <c r="P304" s="7">
        <v>44969627.949999951</v>
      </c>
      <c r="Q304" s="18">
        <v>0.38915955481006387</v>
      </c>
      <c r="R304" s="9">
        <v>428</v>
      </c>
      <c r="S304" s="18">
        <v>0.39483394833948338</v>
      </c>
      <c r="T304" s="19"/>
      <c r="U304" s="20"/>
      <c r="V304" s="8" t="s">
        <v>93</v>
      </c>
      <c r="W304" s="7">
        <v>44346461.019999951</v>
      </c>
      <c r="X304" s="18">
        <v>0.38690495699867294</v>
      </c>
      <c r="Y304" s="9">
        <v>422</v>
      </c>
      <c r="Z304" s="18">
        <v>0.3929236499068901</v>
      </c>
      <c r="AA304" s="19"/>
      <c r="AB304" s="20"/>
    </row>
    <row r="305" spans="1:28" ht="17.5" x14ac:dyDescent="0.35">
      <c r="A305" s="8"/>
      <c r="B305" s="45"/>
      <c r="C305" s="21"/>
      <c r="D305" s="9"/>
      <c r="E305" s="21"/>
      <c r="F305" s="2"/>
      <c r="G305" s="2"/>
      <c r="H305" s="8"/>
      <c r="I305" s="45"/>
      <c r="J305" s="21"/>
      <c r="K305" s="9"/>
      <c r="L305" s="21"/>
      <c r="M305" s="2"/>
      <c r="N305" s="2"/>
      <c r="O305" s="8"/>
      <c r="P305" s="45"/>
      <c r="Q305" s="21"/>
      <c r="R305" s="9"/>
      <c r="S305" s="21"/>
      <c r="T305" s="2"/>
      <c r="U305" s="2"/>
      <c r="V305" s="8"/>
      <c r="W305" s="45"/>
      <c r="X305" s="21"/>
      <c r="Y305" s="9"/>
      <c r="Z305" s="21"/>
      <c r="AA305" s="2"/>
      <c r="AB305" s="2"/>
    </row>
    <row r="306" spans="1:28" ht="18.5" thickBot="1" x14ac:dyDescent="0.45">
      <c r="A306" s="8"/>
      <c r="B306" s="23">
        <v>118229018.28999989</v>
      </c>
      <c r="C306" s="24"/>
      <c r="D306" s="25">
        <v>1104</v>
      </c>
      <c r="E306" s="21"/>
      <c r="F306" s="2"/>
      <c r="G306" s="2"/>
      <c r="H306" s="8"/>
      <c r="I306" s="23">
        <v>117404102.7099999</v>
      </c>
      <c r="J306" s="24"/>
      <c r="K306" s="25">
        <v>1095</v>
      </c>
      <c r="L306" s="21"/>
      <c r="M306" s="2"/>
      <c r="N306" s="2"/>
      <c r="O306" s="8"/>
      <c r="P306" s="23">
        <v>115555759.56999993</v>
      </c>
      <c r="Q306" s="24"/>
      <c r="R306" s="25">
        <v>1084</v>
      </c>
      <c r="S306" s="21"/>
      <c r="T306" s="2"/>
      <c r="U306" s="2"/>
      <c r="V306" s="8"/>
      <c r="W306" s="23">
        <v>114618487.60999992</v>
      </c>
      <c r="X306" s="24"/>
      <c r="Y306" s="25">
        <v>1074</v>
      </c>
      <c r="Z306" s="21"/>
      <c r="AA306" s="2"/>
      <c r="AB306" s="2"/>
    </row>
    <row r="307" spans="1:28" ht="16" thickTop="1" x14ac:dyDescent="0.35">
      <c r="A307" s="42"/>
      <c r="B307" s="46"/>
      <c r="C307" s="47"/>
      <c r="D307" s="46"/>
      <c r="E307" s="47"/>
      <c r="F307" s="2"/>
      <c r="G307" s="2"/>
      <c r="H307" s="42"/>
      <c r="I307" s="46"/>
      <c r="J307" s="47"/>
      <c r="K307" s="46"/>
      <c r="L307" s="47"/>
      <c r="M307" s="2"/>
      <c r="N307" s="2"/>
      <c r="O307" s="42"/>
      <c r="P307" s="46"/>
      <c r="Q307" s="47"/>
      <c r="R307" s="46"/>
      <c r="S307" s="47"/>
      <c r="T307" s="2"/>
      <c r="U307" s="2"/>
      <c r="V307" s="42"/>
      <c r="W307" s="46"/>
      <c r="X307" s="47"/>
      <c r="Y307" s="46"/>
      <c r="Z307" s="47"/>
      <c r="AA307" s="2"/>
      <c r="AB307" s="2"/>
    </row>
    <row r="308" spans="1:28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  <c r="AA308" s="2"/>
      <c r="AB308" s="2"/>
    </row>
    <row r="309" spans="1:28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  <c r="AA309" s="2"/>
      <c r="AB309" s="2"/>
    </row>
    <row r="310" spans="1:28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  <c r="AA310" s="2"/>
      <c r="AB310" s="2"/>
    </row>
    <row r="311" spans="1:28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  <c r="AA311" s="2"/>
      <c r="AB311" s="2"/>
    </row>
    <row r="312" spans="1:28" ht="54" x14ac:dyDescent="0.4">
      <c r="A312" s="13" t="s">
        <v>169</v>
      </c>
      <c r="B312" s="14" t="s">
        <v>114</v>
      </c>
      <c r="C312" s="15" t="s">
        <v>70</v>
      </c>
      <c r="D312" s="16" t="s">
        <v>71</v>
      </c>
      <c r="E312" s="15" t="s">
        <v>70</v>
      </c>
      <c r="F312" s="16" t="s">
        <v>110</v>
      </c>
      <c r="G312" s="2"/>
      <c r="H312" s="13" t="s">
        <v>169</v>
      </c>
      <c r="I312" s="14" t="s">
        <v>114</v>
      </c>
      <c r="J312" s="15" t="s">
        <v>70</v>
      </c>
      <c r="K312" s="16" t="s">
        <v>71</v>
      </c>
      <c r="L312" s="15" t="s">
        <v>70</v>
      </c>
      <c r="M312" s="16" t="s">
        <v>110</v>
      </c>
      <c r="N312" s="2"/>
      <c r="O312" s="13" t="s">
        <v>169</v>
      </c>
      <c r="P312" s="14" t="s">
        <v>114</v>
      </c>
      <c r="Q312" s="15" t="s">
        <v>70</v>
      </c>
      <c r="R312" s="16" t="s">
        <v>71</v>
      </c>
      <c r="S312" s="15" t="s">
        <v>70</v>
      </c>
      <c r="T312" s="16" t="s">
        <v>110</v>
      </c>
      <c r="U312" s="2"/>
      <c r="V312" s="13" t="s">
        <v>169</v>
      </c>
      <c r="W312" s="14" t="s">
        <v>114</v>
      </c>
      <c r="X312" s="15" t="s">
        <v>70</v>
      </c>
      <c r="Y312" s="16" t="s">
        <v>71</v>
      </c>
      <c r="Z312" s="15" t="s">
        <v>70</v>
      </c>
      <c r="AA312" s="16" t="s">
        <v>110</v>
      </c>
      <c r="AB312" s="2"/>
    </row>
    <row r="313" spans="1:28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  <c r="AA313" s="50"/>
      <c r="AB313" s="2"/>
    </row>
    <row r="314" spans="1:28" ht="17.5" x14ac:dyDescent="0.35">
      <c r="A314" s="8" t="s">
        <v>108</v>
      </c>
      <c r="B314" s="7">
        <v>88525163.890000001</v>
      </c>
      <c r="C314" s="18">
        <v>0.74876003514517619</v>
      </c>
      <c r="D314" s="9">
        <v>874</v>
      </c>
      <c r="E314" s="18">
        <v>0.79166666666666663</v>
      </c>
      <c r="F314" s="52">
        <v>2160781.5000000019</v>
      </c>
      <c r="G314" s="2"/>
      <c r="H314" s="8" t="s">
        <v>108</v>
      </c>
      <c r="I314" s="7">
        <v>88035986.389999852</v>
      </c>
      <c r="J314" s="18">
        <v>0.74985442891597842</v>
      </c>
      <c r="K314" s="9">
        <v>869</v>
      </c>
      <c r="L314" s="18">
        <v>0.79360730593607309</v>
      </c>
      <c r="M314" s="52">
        <v>2157362.8400000031</v>
      </c>
      <c r="N314" s="2"/>
      <c r="O314" s="8" t="s">
        <v>108</v>
      </c>
      <c r="P314" s="7">
        <v>86951287.720000118</v>
      </c>
      <c r="Q314" s="18">
        <v>0.75246173832925956</v>
      </c>
      <c r="R314" s="9">
        <v>862</v>
      </c>
      <c r="S314" s="18">
        <v>0.79520295202952029</v>
      </c>
      <c r="T314" s="52">
        <v>2116371.5000000019</v>
      </c>
      <c r="U314" s="2"/>
      <c r="V314" s="8" t="s">
        <v>108</v>
      </c>
      <c r="W314" s="7">
        <v>86012851.569999903</v>
      </c>
      <c r="X314" s="18">
        <v>0.75042738186065272</v>
      </c>
      <c r="Y314" s="9">
        <v>852</v>
      </c>
      <c r="Z314" s="18">
        <v>0.79329608938547491</v>
      </c>
      <c r="AA314" s="52">
        <v>2139039.1000000034</v>
      </c>
      <c r="AB314" s="2"/>
    </row>
    <row r="315" spans="1:28" ht="17.5" x14ac:dyDescent="0.35">
      <c r="A315" s="8" t="s">
        <v>109</v>
      </c>
      <c r="B315" s="7">
        <v>29703854.39999998</v>
      </c>
      <c r="C315" s="18">
        <v>0.25123996485482453</v>
      </c>
      <c r="D315" s="9">
        <v>230</v>
      </c>
      <c r="E315" s="18">
        <v>0.20833333333333334</v>
      </c>
      <c r="F315" s="52">
        <v>0</v>
      </c>
      <c r="G315" s="2"/>
      <c r="H315" s="8" t="s">
        <v>109</v>
      </c>
      <c r="I315" s="7">
        <v>29368116.320000011</v>
      </c>
      <c r="J315" s="18">
        <v>0.25014557108402125</v>
      </c>
      <c r="K315" s="9">
        <v>226</v>
      </c>
      <c r="L315" s="18">
        <v>0.20639269406392693</v>
      </c>
      <c r="M315" s="52">
        <v>0</v>
      </c>
      <c r="N315" s="2"/>
      <c r="O315" s="8" t="s">
        <v>109</v>
      </c>
      <c r="P315" s="7">
        <v>28604471.84999999</v>
      </c>
      <c r="Q315" s="18">
        <v>0.24753826167074197</v>
      </c>
      <c r="R315" s="9">
        <v>222</v>
      </c>
      <c r="S315" s="18">
        <v>0.20479704797047971</v>
      </c>
      <c r="T315" s="52">
        <v>0</v>
      </c>
      <c r="U315" s="2"/>
      <c r="V315" s="8" t="s">
        <v>109</v>
      </c>
      <c r="W315" s="7">
        <v>28605636.03999998</v>
      </c>
      <c r="X315" s="18">
        <v>0.24957261813934695</v>
      </c>
      <c r="Y315" s="9">
        <v>222</v>
      </c>
      <c r="Z315" s="18">
        <v>0.20670391061452514</v>
      </c>
      <c r="AA315" s="52">
        <v>0</v>
      </c>
      <c r="AB315" s="2"/>
    </row>
    <row r="316" spans="1:28" ht="17.5" x14ac:dyDescent="0.35">
      <c r="A316" s="8"/>
      <c r="B316" s="45"/>
      <c r="C316" s="21"/>
      <c r="D316" s="9"/>
      <c r="E316" s="21"/>
      <c r="F316" s="53"/>
      <c r="G316" s="2"/>
      <c r="H316" s="8"/>
      <c r="I316" s="45"/>
      <c r="J316" s="21"/>
      <c r="K316" s="9"/>
      <c r="L316" s="21"/>
      <c r="M316" s="53"/>
      <c r="N316" s="2"/>
      <c r="O316" s="8"/>
      <c r="P316" s="45"/>
      <c r="Q316" s="21"/>
      <c r="R316" s="9"/>
      <c r="S316" s="21"/>
      <c r="T316" s="53"/>
      <c r="U316" s="2"/>
      <c r="V316" s="8"/>
      <c r="W316" s="45"/>
      <c r="X316" s="21"/>
      <c r="Y316" s="9"/>
      <c r="Z316" s="21"/>
      <c r="AA316" s="53"/>
      <c r="AB316" s="2"/>
    </row>
    <row r="317" spans="1:28" ht="18.5" thickBot="1" x14ac:dyDescent="0.45">
      <c r="A317" s="8"/>
      <c r="B317" s="23">
        <v>118229018.28999998</v>
      </c>
      <c r="C317" s="24"/>
      <c r="D317" s="25">
        <v>1104</v>
      </c>
      <c r="E317" s="21"/>
      <c r="F317" s="23">
        <v>2160781.5000000019</v>
      </c>
      <c r="G317" s="2"/>
      <c r="H317" s="8"/>
      <c r="I317" s="23">
        <v>117404102.70999986</v>
      </c>
      <c r="J317" s="24"/>
      <c r="K317" s="25">
        <v>1095</v>
      </c>
      <c r="L317" s="21"/>
      <c r="M317" s="23">
        <v>2157362.8400000031</v>
      </c>
      <c r="N317" s="2"/>
      <c r="O317" s="8"/>
      <c r="P317" s="23">
        <v>115555759.57000011</v>
      </c>
      <c r="Q317" s="24"/>
      <c r="R317" s="25">
        <v>1084</v>
      </c>
      <c r="S317" s="21"/>
      <c r="T317" s="23">
        <v>2116371.5000000019</v>
      </c>
      <c r="U317" s="2"/>
      <c r="V317" s="8"/>
      <c r="W317" s="23">
        <v>114618487.60999988</v>
      </c>
      <c r="X317" s="24"/>
      <c r="Y317" s="25">
        <v>1074</v>
      </c>
      <c r="Z317" s="21"/>
      <c r="AA317" s="23">
        <v>2139039.1000000034</v>
      </c>
      <c r="AB317" s="2"/>
    </row>
    <row r="318" spans="1:28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  <c r="AA318" s="53"/>
      <c r="AB318" s="2"/>
    </row>
    <row r="319" spans="1:2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25">
      <c r="A321" s="2"/>
      <c r="B321" s="19"/>
      <c r="C321" s="20"/>
      <c r="D321" s="19"/>
      <c r="E321" s="2"/>
      <c r="F321" s="2"/>
      <c r="G321" s="2"/>
      <c r="H321" s="2"/>
      <c r="I321" s="19"/>
      <c r="J321" s="20"/>
      <c r="K321" s="19"/>
      <c r="L321" s="2"/>
      <c r="M321" s="2"/>
      <c r="N321" s="2"/>
      <c r="O321" s="2"/>
      <c r="P321" s="19"/>
      <c r="Q321" s="20"/>
      <c r="R321" s="19"/>
      <c r="S321" s="2"/>
      <c r="T321" s="2"/>
      <c r="U321" s="2"/>
      <c r="V321" s="2"/>
      <c r="W321" s="19"/>
      <c r="X321" s="20"/>
      <c r="Y321" s="19"/>
      <c r="Z321" s="2"/>
      <c r="AA321" s="2"/>
      <c r="AB321" s="2"/>
    </row>
    <row r="322" spans="1:28" x14ac:dyDescent="0.25">
      <c r="A322" s="2"/>
      <c r="B322" s="19"/>
      <c r="C322" s="20"/>
      <c r="D322" s="2"/>
      <c r="E322" s="2"/>
      <c r="F322" s="2"/>
      <c r="G322" s="2"/>
      <c r="H322" s="2"/>
      <c r="I322" s="19"/>
      <c r="J322" s="20"/>
      <c r="K322" s="2"/>
      <c r="L322" s="2"/>
      <c r="M322" s="2"/>
      <c r="N322" s="2"/>
      <c r="O322" s="2"/>
      <c r="P322" s="19"/>
      <c r="Q322" s="20"/>
      <c r="R322" s="2"/>
      <c r="S322" s="2"/>
      <c r="T322" s="2"/>
      <c r="U322" s="2"/>
      <c r="V322" s="2"/>
      <c r="W322" s="19"/>
      <c r="X322" s="20"/>
      <c r="Y322" s="2"/>
      <c r="Z322" s="2"/>
      <c r="AA322" s="2"/>
      <c r="AB322" s="2"/>
    </row>
    <row r="323" spans="1:2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</sheetData>
  <mergeCells count="4">
    <mergeCell ref="A1:E1"/>
    <mergeCell ref="H1:L1"/>
    <mergeCell ref="O1:S1"/>
    <mergeCell ref="V1:Z1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B323"/>
  <sheetViews>
    <sheetView zoomScale="60" zoomScaleNormal="60" workbookViewId="0">
      <selection sqref="A1:E1"/>
    </sheetView>
  </sheetViews>
  <sheetFormatPr defaultRowHeight="12.5" x14ac:dyDescent="0.25"/>
  <cols>
    <col min="1" max="1" width="32" customWidth="1"/>
    <col min="2" max="2" width="26.6328125" customWidth="1"/>
    <col min="3" max="3" width="15.08984375" customWidth="1"/>
    <col min="4" max="4" width="20.54296875" customWidth="1"/>
    <col min="5" max="5" width="18.453125" customWidth="1"/>
    <col min="6" max="6" width="19.54296875" bestFit="1" customWidth="1"/>
    <col min="7" max="7" width="9.08984375" customWidth="1"/>
    <col min="8" max="8" width="31.54296875" customWidth="1"/>
    <col min="9" max="9" width="27" customWidth="1"/>
    <col min="10" max="10" width="16.6328125" customWidth="1"/>
    <col min="11" max="11" width="18.90625" customWidth="1"/>
    <col min="12" max="12" width="17" customWidth="1"/>
    <col min="13" max="13" width="19.54296875" bestFit="1" customWidth="1"/>
    <col min="14" max="14" width="9.08984375" customWidth="1"/>
    <col min="15" max="15" width="34.90625" customWidth="1"/>
    <col min="16" max="16" width="23.453125" customWidth="1"/>
    <col min="17" max="17" width="16.54296875" customWidth="1"/>
    <col min="18" max="18" width="22.453125" customWidth="1"/>
    <col min="19" max="19" width="10.6328125" bestFit="1" customWidth="1"/>
    <col min="20" max="20" width="19.54296875" bestFit="1" customWidth="1"/>
    <col min="21" max="21" width="9.08984375" customWidth="1"/>
    <col min="22" max="22" width="35.54296875" customWidth="1"/>
    <col min="23" max="23" width="22.36328125" customWidth="1"/>
    <col min="24" max="24" width="16" customWidth="1"/>
    <col min="25" max="25" width="18.6328125" customWidth="1"/>
    <col min="26" max="26" width="16" customWidth="1"/>
    <col min="27" max="27" width="19.54296875" bestFit="1" customWidth="1"/>
    <col min="28" max="28" width="9.08984375" customWidth="1"/>
  </cols>
  <sheetData>
    <row r="1" spans="1:28" ht="23" x14ac:dyDescent="0.5">
      <c r="A1" s="150" t="s">
        <v>266</v>
      </c>
      <c r="B1" s="150"/>
      <c r="C1" s="150"/>
      <c r="D1" s="150"/>
      <c r="E1" s="150"/>
      <c r="F1" s="54"/>
      <c r="G1" s="54"/>
      <c r="H1" s="150" t="s">
        <v>272</v>
      </c>
      <c r="I1" s="150"/>
      <c r="J1" s="150"/>
      <c r="K1" s="150"/>
      <c r="L1" s="150"/>
      <c r="M1" s="54"/>
      <c r="N1" s="54"/>
      <c r="O1" s="150" t="s">
        <v>275</v>
      </c>
      <c r="P1" s="150"/>
      <c r="Q1" s="150"/>
      <c r="R1" s="150"/>
      <c r="S1" s="150"/>
      <c r="T1" s="54"/>
      <c r="U1" s="54"/>
      <c r="V1" s="150" t="s">
        <v>280</v>
      </c>
      <c r="W1" s="150"/>
      <c r="X1" s="150"/>
      <c r="Y1" s="150"/>
      <c r="Z1" s="150"/>
      <c r="AA1" s="54"/>
      <c r="AB1" s="54"/>
    </row>
    <row r="2" spans="1:28" ht="23" x14ac:dyDescent="0.5">
      <c r="A2" s="55" t="s">
        <v>267</v>
      </c>
      <c r="B2" s="56"/>
      <c r="C2" s="57"/>
      <c r="D2" s="58"/>
      <c r="E2" s="57"/>
      <c r="F2" s="54"/>
      <c r="G2" s="54"/>
      <c r="H2" s="55" t="s">
        <v>274</v>
      </c>
      <c r="I2" s="56"/>
      <c r="J2" s="57"/>
      <c r="K2" s="58"/>
      <c r="L2" s="57"/>
      <c r="M2" s="54"/>
      <c r="N2" s="54"/>
      <c r="O2" s="55" t="s">
        <v>273</v>
      </c>
      <c r="P2" s="56"/>
      <c r="Q2" s="57"/>
      <c r="R2" s="58"/>
      <c r="S2" s="57"/>
      <c r="T2" s="54"/>
      <c r="U2" s="54"/>
      <c r="V2" s="55" t="s">
        <v>281</v>
      </c>
      <c r="W2" s="56"/>
      <c r="X2" s="57"/>
      <c r="Y2" s="58"/>
      <c r="Z2" s="57"/>
      <c r="AA2" s="54"/>
      <c r="AB2" s="54"/>
    </row>
    <row r="3" spans="1:28" x14ac:dyDescent="0.25">
      <c r="A3" s="4"/>
      <c r="B3" s="3"/>
      <c r="C3" s="4"/>
      <c r="D3" s="5"/>
      <c r="E3" s="4"/>
      <c r="F3" s="2"/>
      <c r="G3" s="2"/>
      <c r="H3" s="4"/>
      <c r="I3" s="3"/>
      <c r="J3" s="4"/>
      <c r="K3" s="5"/>
      <c r="L3" s="4"/>
      <c r="M3" s="2"/>
      <c r="N3" s="2"/>
      <c r="O3" s="4"/>
      <c r="P3" s="3"/>
      <c r="Q3" s="4"/>
      <c r="R3" s="5"/>
      <c r="S3" s="4"/>
      <c r="T3" s="2"/>
      <c r="U3" s="2"/>
      <c r="V3" s="4"/>
      <c r="W3" s="3"/>
      <c r="X3" s="4"/>
      <c r="Y3" s="5"/>
      <c r="Z3" s="4"/>
      <c r="AA3" s="2"/>
      <c r="AB3" s="2"/>
    </row>
    <row r="4" spans="1:28" ht="17.5" x14ac:dyDescent="0.35">
      <c r="A4" s="6" t="s">
        <v>68</v>
      </c>
      <c r="B4" s="7"/>
      <c r="C4" s="8"/>
      <c r="D4" s="9"/>
      <c r="E4" s="8"/>
      <c r="F4" s="2"/>
      <c r="G4" s="2"/>
      <c r="H4" s="6" t="s">
        <v>68</v>
      </c>
      <c r="I4" s="7"/>
      <c r="J4" s="8"/>
      <c r="K4" s="9"/>
      <c r="L4" s="8"/>
      <c r="M4" s="2"/>
      <c r="N4" s="2"/>
      <c r="O4" s="6" t="s">
        <v>68</v>
      </c>
      <c r="P4" s="7"/>
      <c r="Q4" s="8"/>
      <c r="R4" s="9"/>
      <c r="S4" s="8"/>
      <c r="T4" s="2"/>
      <c r="U4" s="2"/>
      <c r="V4" s="6" t="s">
        <v>68</v>
      </c>
      <c r="W4" s="7"/>
      <c r="X4" s="8"/>
      <c r="Y4" s="9"/>
      <c r="Z4" s="8"/>
      <c r="AA4" s="2"/>
      <c r="AB4" s="2"/>
    </row>
    <row r="5" spans="1:28" ht="17.5" x14ac:dyDescent="0.35">
      <c r="A5" s="10"/>
      <c r="B5" s="11"/>
      <c r="C5" s="10"/>
      <c r="D5" s="12"/>
      <c r="E5" s="10"/>
      <c r="F5" s="2"/>
      <c r="G5" s="2"/>
      <c r="H5" s="10"/>
      <c r="I5" s="11"/>
      <c r="J5" s="10"/>
      <c r="K5" s="12"/>
      <c r="L5" s="10"/>
      <c r="M5" s="2"/>
      <c r="N5" s="2"/>
      <c r="O5" s="10"/>
      <c r="P5" s="11"/>
      <c r="Q5" s="10"/>
      <c r="R5" s="12"/>
      <c r="S5" s="10"/>
      <c r="T5" s="2"/>
      <c r="U5" s="2"/>
      <c r="V5" s="10"/>
      <c r="W5" s="11"/>
      <c r="X5" s="10"/>
      <c r="Y5" s="12"/>
      <c r="Z5" s="10"/>
      <c r="AA5" s="2"/>
      <c r="AB5" s="2"/>
    </row>
    <row r="6" spans="1:28" ht="36" x14ac:dyDescent="0.4">
      <c r="A6" s="13" t="s">
        <v>69</v>
      </c>
      <c r="B6" s="14" t="s">
        <v>114</v>
      </c>
      <c r="C6" s="15" t="s">
        <v>70</v>
      </c>
      <c r="D6" s="16" t="s">
        <v>71</v>
      </c>
      <c r="E6" s="15" t="s">
        <v>70</v>
      </c>
      <c r="F6" s="2"/>
      <c r="G6" s="2"/>
      <c r="H6" s="13" t="s">
        <v>69</v>
      </c>
      <c r="I6" s="14" t="s">
        <v>114</v>
      </c>
      <c r="J6" s="15" t="s">
        <v>70</v>
      </c>
      <c r="K6" s="16" t="s">
        <v>71</v>
      </c>
      <c r="L6" s="15" t="s">
        <v>70</v>
      </c>
      <c r="M6" s="2"/>
      <c r="N6" s="2"/>
      <c r="O6" s="13" t="s">
        <v>69</v>
      </c>
      <c r="P6" s="14" t="s">
        <v>114</v>
      </c>
      <c r="Q6" s="15" t="s">
        <v>70</v>
      </c>
      <c r="R6" s="16" t="s">
        <v>71</v>
      </c>
      <c r="S6" s="15" t="s">
        <v>70</v>
      </c>
      <c r="T6" s="2"/>
      <c r="U6" s="2"/>
      <c r="V6" s="13" t="s">
        <v>69</v>
      </c>
      <c r="W6" s="14" t="s">
        <v>114</v>
      </c>
      <c r="X6" s="15" t="s">
        <v>70</v>
      </c>
      <c r="Y6" s="16" t="s">
        <v>71</v>
      </c>
      <c r="Z6" s="15" t="s">
        <v>70</v>
      </c>
      <c r="AA6" s="2"/>
      <c r="AB6" s="2"/>
    </row>
    <row r="7" spans="1:28" ht="17.5" x14ac:dyDescent="0.35">
      <c r="A7" s="10"/>
      <c r="B7" s="11"/>
      <c r="C7" s="17"/>
      <c r="D7" s="12"/>
      <c r="E7" s="17"/>
      <c r="F7" s="2"/>
      <c r="G7" s="2"/>
      <c r="H7" s="10"/>
      <c r="I7" s="11"/>
      <c r="J7" s="17"/>
      <c r="K7" s="12"/>
      <c r="L7" s="17"/>
      <c r="M7" s="2"/>
      <c r="N7" s="2"/>
      <c r="O7" s="10"/>
      <c r="P7" s="11"/>
      <c r="Q7" s="17"/>
      <c r="R7" s="12"/>
      <c r="S7" s="17"/>
      <c r="T7" s="2"/>
      <c r="U7" s="2"/>
      <c r="V7" s="10"/>
      <c r="W7" s="11"/>
      <c r="X7" s="17"/>
      <c r="Y7" s="12"/>
      <c r="Z7" s="17"/>
      <c r="AA7" s="2"/>
      <c r="AB7" s="2"/>
    </row>
    <row r="8" spans="1:28" ht="17.5" x14ac:dyDescent="0.35">
      <c r="A8" s="8" t="s">
        <v>54</v>
      </c>
      <c r="B8" s="7">
        <v>615628.44999999995</v>
      </c>
      <c r="C8" s="18">
        <v>5.4777669776003091E-3</v>
      </c>
      <c r="D8" s="9">
        <v>36</v>
      </c>
      <c r="E8" s="18">
        <v>3.3962264150943396E-2</v>
      </c>
      <c r="F8" s="19"/>
      <c r="G8" s="20"/>
      <c r="H8" s="8" t="s">
        <v>54</v>
      </c>
      <c r="I8" s="7">
        <v>570164.28</v>
      </c>
      <c r="J8" s="18">
        <v>5.1019036999411186E-3</v>
      </c>
      <c r="K8" s="9">
        <v>37</v>
      </c>
      <c r="L8" s="18">
        <v>3.517110266159696E-2</v>
      </c>
      <c r="M8" s="19"/>
      <c r="N8" s="20"/>
      <c r="O8" s="8" t="s">
        <v>54</v>
      </c>
      <c r="P8" s="7">
        <v>588056.8600000001</v>
      </c>
      <c r="Q8" s="18">
        <v>5.3098728281439252E-3</v>
      </c>
      <c r="R8" s="9">
        <v>36</v>
      </c>
      <c r="S8" s="18">
        <v>3.4582132564841501E-2</v>
      </c>
      <c r="T8" s="19"/>
      <c r="U8" s="20"/>
      <c r="V8" s="8" t="s">
        <v>54</v>
      </c>
      <c r="W8" s="7">
        <v>558557.52</v>
      </c>
      <c r="X8" s="18">
        <v>5.0993771470799103E-3</v>
      </c>
      <c r="Y8" s="9">
        <v>35</v>
      </c>
      <c r="Z8" s="18">
        <v>3.4046692607003888E-2</v>
      </c>
      <c r="AA8" s="19"/>
      <c r="AB8" s="20"/>
    </row>
    <row r="9" spans="1:28" ht="17.5" x14ac:dyDescent="0.35">
      <c r="A9" s="8" t="s">
        <v>55</v>
      </c>
      <c r="B9" s="7">
        <v>3556808.9600000014</v>
      </c>
      <c r="C9" s="18">
        <v>3.1647937431613024E-2</v>
      </c>
      <c r="D9" s="9">
        <v>62</v>
      </c>
      <c r="E9" s="18">
        <v>5.849056603773585E-2</v>
      </c>
      <c r="F9" s="19"/>
      <c r="G9" s="20"/>
      <c r="H9" s="8" t="s">
        <v>55</v>
      </c>
      <c r="I9" s="7">
        <v>3665974.1100000008</v>
      </c>
      <c r="J9" s="18">
        <v>3.2803610348402311E-2</v>
      </c>
      <c r="K9" s="9">
        <v>65</v>
      </c>
      <c r="L9" s="18">
        <v>6.1787072243346008E-2</v>
      </c>
      <c r="M9" s="19"/>
      <c r="N9" s="20"/>
      <c r="O9" s="8" t="s">
        <v>55</v>
      </c>
      <c r="P9" s="7">
        <v>3458972.2500000014</v>
      </c>
      <c r="Q9" s="18">
        <v>3.1232868814044377E-2</v>
      </c>
      <c r="R9" s="9">
        <v>65</v>
      </c>
      <c r="S9" s="18">
        <v>6.2439961575408258E-2</v>
      </c>
      <c r="T9" s="19"/>
      <c r="U9" s="20"/>
      <c r="V9" s="8" t="s">
        <v>55</v>
      </c>
      <c r="W9" s="7">
        <v>3682092.2000000007</v>
      </c>
      <c r="X9" s="18">
        <v>3.3615833903948143E-2</v>
      </c>
      <c r="Y9" s="9">
        <v>67</v>
      </c>
      <c r="Z9" s="18">
        <v>6.5175097276264596E-2</v>
      </c>
      <c r="AA9" s="19"/>
      <c r="AB9" s="20"/>
    </row>
    <row r="10" spans="1:28" ht="17.5" x14ac:dyDescent="0.35">
      <c r="A10" s="8" t="s">
        <v>56</v>
      </c>
      <c r="B10" s="7">
        <v>1934477.9</v>
      </c>
      <c r="C10" s="18">
        <v>1.7212685930154126E-2</v>
      </c>
      <c r="D10" s="9">
        <v>29</v>
      </c>
      <c r="E10" s="18">
        <v>2.7358490566037737E-2</v>
      </c>
      <c r="F10" s="19"/>
      <c r="G10" s="20"/>
      <c r="H10" s="8" t="s">
        <v>56</v>
      </c>
      <c r="I10" s="7">
        <v>1615652.3099999998</v>
      </c>
      <c r="J10" s="18">
        <v>1.4457065774459625E-2</v>
      </c>
      <c r="K10" s="9">
        <v>25</v>
      </c>
      <c r="L10" s="18">
        <v>2.3764258555133078E-2</v>
      </c>
      <c r="M10" s="19"/>
      <c r="N10" s="20"/>
      <c r="O10" s="8" t="s">
        <v>56</v>
      </c>
      <c r="P10" s="7">
        <v>1921881.6599999997</v>
      </c>
      <c r="Q10" s="18">
        <v>1.7353674277929752E-2</v>
      </c>
      <c r="R10" s="9">
        <v>28</v>
      </c>
      <c r="S10" s="18">
        <v>2.6897214217098942E-2</v>
      </c>
      <c r="T10" s="19"/>
      <c r="U10" s="20"/>
      <c r="V10" s="8" t="s">
        <v>56</v>
      </c>
      <c r="W10" s="7">
        <v>1788637.8699999996</v>
      </c>
      <c r="X10" s="18">
        <v>1.6329453551497588E-2</v>
      </c>
      <c r="Y10" s="9">
        <v>29</v>
      </c>
      <c r="Z10" s="18">
        <v>2.821011673151751E-2</v>
      </c>
      <c r="AA10" s="19"/>
      <c r="AB10" s="20"/>
    </row>
    <row r="11" spans="1:28" ht="17.5" x14ac:dyDescent="0.35">
      <c r="A11" s="8" t="s">
        <v>57</v>
      </c>
      <c r="B11" s="7">
        <v>2529204.2600000007</v>
      </c>
      <c r="C11" s="18">
        <v>2.2504469335414942E-2</v>
      </c>
      <c r="D11" s="9">
        <v>31</v>
      </c>
      <c r="E11" s="18">
        <v>2.9245283018867925E-2</v>
      </c>
      <c r="F11" s="19"/>
      <c r="G11" s="20"/>
      <c r="H11" s="8" t="s">
        <v>57</v>
      </c>
      <c r="I11" s="7">
        <v>2874097.1600000006</v>
      </c>
      <c r="J11" s="18">
        <v>2.5717793009751969E-2</v>
      </c>
      <c r="K11" s="9">
        <v>33</v>
      </c>
      <c r="L11" s="18">
        <v>3.1368821292775663E-2</v>
      </c>
      <c r="M11" s="19"/>
      <c r="N11" s="20"/>
      <c r="O11" s="8" t="s">
        <v>57</v>
      </c>
      <c r="P11" s="7">
        <v>2691430.08</v>
      </c>
      <c r="Q11" s="18">
        <v>2.4302329286051062E-2</v>
      </c>
      <c r="R11" s="9">
        <v>32</v>
      </c>
      <c r="S11" s="18">
        <v>3.073967339097022E-2</v>
      </c>
      <c r="T11" s="19"/>
      <c r="U11" s="20"/>
      <c r="V11" s="8" t="s">
        <v>57</v>
      </c>
      <c r="W11" s="7">
        <v>2350375.5499999998</v>
      </c>
      <c r="X11" s="18">
        <v>2.1457864118856324E-2</v>
      </c>
      <c r="Y11" s="9">
        <v>28</v>
      </c>
      <c r="Z11" s="18">
        <v>2.7237354085603113E-2</v>
      </c>
      <c r="AA11" s="19"/>
      <c r="AB11" s="20"/>
    </row>
    <row r="12" spans="1:28" ht="17.5" x14ac:dyDescent="0.35">
      <c r="A12" s="8" t="s">
        <v>58</v>
      </c>
      <c r="B12" s="7">
        <v>4874776.03</v>
      </c>
      <c r="C12" s="18">
        <v>4.3375005103048009E-2</v>
      </c>
      <c r="D12" s="9">
        <v>54</v>
      </c>
      <c r="E12" s="18">
        <v>5.0943396226415097E-2</v>
      </c>
      <c r="F12" s="19"/>
      <c r="G12" s="20"/>
      <c r="H12" s="8" t="s">
        <v>58</v>
      </c>
      <c r="I12" s="7">
        <v>4988400.0199999996</v>
      </c>
      <c r="J12" s="18">
        <v>4.4636848381354843E-2</v>
      </c>
      <c r="K12" s="9">
        <v>56</v>
      </c>
      <c r="L12" s="18">
        <v>5.3231939163498096E-2</v>
      </c>
      <c r="M12" s="19"/>
      <c r="N12" s="20"/>
      <c r="O12" s="8" t="s">
        <v>58</v>
      </c>
      <c r="P12" s="7">
        <v>5316858.63</v>
      </c>
      <c r="Q12" s="18">
        <v>4.8008696251786824E-2</v>
      </c>
      <c r="R12" s="9">
        <v>60</v>
      </c>
      <c r="S12" s="18">
        <v>5.7636887608069162E-2</v>
      </c>
      <c r="T12" s="19"/>
      <c r="U12" s="20"/>
      <c r="V12" s="8" t="s">
        <v>58</v>
      </c>
      <c r="W12" s="7">
        <v>5034405</v>
      </c>
      <c r="X12" s="18">
        <v>4.5961837209075318E-2</v>
      </c>
      <c r="Y12" s="9">
        <v>61</v>
      </c>
      <c r="Z12" s="18">
        <v>5.9338521400778207E-2</v>
      </c>
      <c r="AA12" s="19"/>
      <c r="AB12" s="20"/>
    </row>
    <row r="13" spans="1:28" ht="17.5" x14ac:dyDescent="0.35">
      <c r="A13" s="8" t="s">
        <v>59</v>
      </c>
      <c r="B13" s="7">
        <v>6498220.419999999</v>
      </c>
      <c r="C13" s="18">
        <v>5.7820162843097982E-2</v>
      </c>
      <c r="D13" s="9">
        <v>67</v>
      </c>
      <c r="E13" s="18">
        <v>6.3207547169811321E-2</v>
      </c>
      <c r="F13" s="19"/>
      <c r="G13" s="20"/>
      <c r="H13" s="8" t="s">
        <v>59</v>
      </c>
      <c r="I13" s="7">
        <v>5933914.5600000015</v>
      </c>
      <c r="J13" s="18">
        <v>5.3097434740735569E-2</v>
      </c>
      <c r="K13" s="9">
        <v>60</v>
      </c>
      <c r="L13" s="18">
        <v>5.7034220532319393E-2</v>
      </c>
      <c r="M13" s="19"/>
      <c r="N13" s="20"/>
      <c r="O13" s="8" t="s">
        <v>59</v>
      </c>
      <c r="P13" s="7">
        <v>5204096.2200000007</v>
      </c>
      <c r="Q13" s="18">
        <v>4.6990505499118755E-2</v>
      </c>
      <c r="R13" s="9">
        <v>50</v>
      </c>
      <c r="S13" s="18">
        <v>4.8030739673390971E-2</v>
      </c>
      <c r="T13" s="19"/>
      <c r="U13" s="20"/>
      <c r="V13" s="8" t="s">
        <v>59</v>
      </c>
      <c r="W13" s="7">
        <v>5787077.3100000015</v>
      </c>
      <c r="X13" s="18">
        <v>5.2833394460428507E-2</v>
      </c>
      <c r="Y13" s="9">
        <v>49</v>
      </c>
      <c r="Z13" s="18">
        <v>4.7665369649805445E-2</v>
      </c>
      <c r="AA13" s="19"/>
      <c r="AB13" s="20"/>
    </row>
    <row r="14" spans="1:28" ht="17.5" x14ac:dyDescent="0.35">
      <c r="A14" s="8" t="s">
        <v>60</v>
      </c>
      <c r="B14" s="7">
        <v>11676534.439999998</v>
      </c>
      <c r="C14" s="18">
        <v>0.10389600215559353</v>
      </c>
      <c r="D14" s="9">
        <v>81</v>
      </c>
      <c r="E14" s="18">
        <v>7.6415094339622638E-2</v>
      </c>
      <c r="F14" s="19"/>
      <c r="G14" s="20"/>
      <c r="H14" s="8" t="s">
        <v>60</v>
      </c>
      <c r="I14" s="7">
        <v>11692570.750000002</v>
      </c>
      <c r="J14" s="18">
        <v>0.10462663492572406</v>
      </c>
      <c r="K14" s="9">
        <v>82</v>
      </c>
      <c r="L14" s="18">
        <v>7.7946768060836502E-2</v>
      </c>
      <c r="M14" s="19"/>
      <c r="N14" s="20"/>
      <c r="O14" s="8" t="s">
        <v>60</v>
      </c>
      <c r="P14" s="7">
        <v>11623340.330000008</v>
      </c>
      <c r="Q14" s="18">
        <v>0.10495321658272377</v>
      </c>
      <c r="R14" s="9">
        <v>82</v>
      </c>
      <c r="S14" s="18">
        <v>7.8770413064361194E-2</v>
      </c>
      <c r="T14" s="19"/>
      <c r="U14" s="20"/>
      <c r="V14" s="8" t="s">
        <v>60</v>
      </c>
      <c r="W14" s="7">
        <v>11406496.829999998</v>
      </c>
      <c r="X14" s="18">
        <v>0.1041361492423223</v>
      </c>
      <c r="Y14" s="9">
        <v>82</v>
      </c>
      <c r="Z14" s="18">
        <v>7.9766536964980539E-2</v>
      </c>
      <c r="AA14" s="19"/>
      <c r="AB14" s="20"/>
    </row>
    <row r="15" spans="1:28" ht="17.5" x14ac:dyDescent="0.35">
      <c r="A15" s="8" t="s">
        <v>61</v>
      </c>
      <c r="B15" s="7">
        <v>18410408.960000001</v>
      </c>
      <c r="C15" s="18">
        <v>0.163812978827091</v>
      </c>
      <c r="D15" s="9">
        <v>150</v>
      </c>
      <c r="E15" s="18">
        <v>0.14150943396226415</v>
      </c>
      <c r="F15" s="19"/>
      <c r="G15" s="20"/>
      <c r="H15" s="8" t="s">
        <v>61</v>
      </c>
      <c r="I15" s="7">
        <v>18637542.439999994</v>
      </c>
      <c r="J15" s="18">
        <v>0.166771139595847</v>
      </c>
      <c r="K15" s="9">
        <v>152</v>
      </c>
      <c r="L15" s="18">
        <v>0.14448669201520911</v>
      </c>
      <c r="M15" s="19"/>
      <c r="N15" s="20"/>
      <c r="O15" s="8" t="s">
        <v>61</v>
      </c>
      <c r="P15" s="7">
        <v>18241413.050000001</v>
      </c>
      <c r="Q15" s="18">
        <v>0.16471125513465651</v>
      </c>
      <c r="R15" s="9">
        <v>147</v>
      </c>
      <c r="S15" s="18">
        <v>0.14121037463976946</v>
      </c>
      <c r="T15" s="19"/>
      <c r="U15" s="20"/>
      <c r="V15" s="8" t="s">
        <v>61</v>
      </c>
      <c r="W15" s="7">
        <v>17762960.169999998</v>
      </c>
      <c r="X15" s="18">
        <v>0.16216778024112657</v>
      </c>
      <c r="Y15" s="9">
        <v>143</v>
      </c>
      <c r="Z15" s="18">
        <v>0.13910505836575876</v>
      </c>
      <c r="AA15" s="19"/>
      <c r="AB15" s="20"/>
    </row>
    <row r="16" spans="1:28" ht="17.5" x14ac:dyDescent="0.35">
      <c r="A16" s="8" t="s">
        <v>62</v>
      </c>
      <c r="B16" s="7">
        <v>30750752.079999972</v>
      </c>
      <c r="C16" s="18">
        <v>0.27361544821425626</v>
      </c>
      <c r="D16" s="9">
        <v>273</v>
      </c>
      <c r="E16" s="18">
        <v>0.25754716981132075</v>
      </c>
      <c r="F16" s="19"/>
      <c r="G16" s="20"/>
      <c r="H16" s="8" t="s">
        <v>62</v>
      </c>
      <c r="I16" s="7">
        <v>30528279.570000008</v>
      </c>
      <c r="J16" s="18">
        <v>0.27317099291281438</v>
      </c>
      <c r="K16" s="9">
        <v>270</v>
      </c>
      <c r="L16" s="18">
        <v>0.25665399239543724</v>
      </c>
      <c r="M16" s="19"/>
      <c r="N16" s="20"/>
      <c r="O16" s="8" t="s">
        <v>62</v>
      </c>
      <c r="P16" s="7">
        <v>30346221.360000007</v>
      </c>
      <c r="Q16" s="18">
        <v>0.2740118978227799</v>
      </c>
      <c r="R16" s="9">
        <v>269</v>
      </c>
      <c r="S16" s="18">
        <v>0.25840537944284342</v>
      </c>
      <c r="T16" s="19"/>
      <c r="U16" s="20"/>
      <c r="V16" s="8" t="s">
        <v>62</v>
      </c>
      <c r="W16" s="7">
        <v>30092865.61999999</v>
      </c>
      <c r="X16" s="18">
        <v>0.27473423190645546</v>
      </c>
      <c r="Y16" s="9">
        <v>266</v>
      </c>
      <c r="Z16" s="18">
        <v>0.2587548638132296</v>
      </c>
      <c r="AA16" s="19"/>
      <c r="AB16" s="20"/>
    </row>
    <row r="17" spans="1:28" ht="17.5" x14ac:dyDescent="0.35">
      <c r="A17" s="8" t="s">
        <v>63</v>
      </c>
      <c r="B17" s="7">
        <v>28658114.409999993</v>
      </c>
      <c r="C17" s="18">
        <v>0.25499548104930747</v>
      </c>
      <c r="D17" s="9">
        <v>262</v>
      </c>
      <c r="E17" s="18">
        <v>0.24716981132075472</v>
      </c>
      <c r="F17" s="19"/>
      <c r="G17" s="20"/>
      <c r="H17" s="8" t="s">
        <v>63</v>
      </c>
      <c r="I17" s="7">
        <v>28538082.349999979</v>
      </c>
      <c r="J17" s="18">
        <v>0.25536245085484699</v>
      </c>
      <c r="K17" s="9">
        <v>260</v>
      </c>
      <c r="L17" s="18">
        <v>0.24714828897338403</v>
      </c>
      <c r="M17" s="19"/>
      <c r="N17" s="20"/>
      <c r="O17" s="8" t="s">
        <v>63</v>
      </c>
      <c r="P17" s="7">
        <v>28535834.109999999</v>
      </c>
      <c r="Q17" s="18">
        <v>0.25766496486260115</v>
      </c>
      <c r="R17" s="9">
        <v>259</v>
      </c>
      <c r="S17" s="18">
        <v>0.24879923150816521</v>
      </c>
      <c r="T17" s="19"/>
      <c r="U17" s="20"/>
      <c r="V17" s="8" t="s">
        <v>63</v>
      </c>
      <c r="W17" s="7">
        <v>28342258.359999992</v>
      </c>
      <c r="X17" s="18">
        <v>0.25875198059748344</v>
      </c>
      <c r="Y17" s="9">
        <v>256</v>
      </c>
      <c r="Z17" s="18">
        <v>0.24902723735408561</v>
      </c>
      <c r="AA17" s="19"/>
      <c r="AB17" s="20"/>
    </row>
    <row r="18" spans="1:28" ht="17.5" x14ac:dyDescent="0.35">
      <c r="A18" s="8" t="s">
        <v>64</v>
      </c>
      <c r="B18" s="7">
        <v>658133.25</v>
      </c>
      <c r="C18" s="18">
        <v>5.8559681309575092E-3</v>
      </c>
      <c r="D18" s="9">
        <v>7</v>
      </c>
      <c r="E18" s="18">
        <v>6.6037735849056606E-3</v>
      </c>
      <c r="F18" s="19"/>
      <c r="G18" s="20"/>
      <c r="H18" s="8" t="s">
        <v>64</v>
      </c>
      <c r="I18" s="7">
        <v>525862.49000000011</v>
      </c>
      <c r="J18" s="18">
        <v>4.7054855547794929E-3</v>
      </c>
      <c r="K18" s="9">
        <v>5</v>
      </c>
      <c r="L18" s="18">
        <v>4.7528517110266158E-3</v>
      </c>
      <c r="M18" s="19"/>
      <c r="N18" s="20"/>
      <c r="O18" s="8" t="s">
        <v>64</v>
      </c>
      <c r="P18" s="7">
        <v>491870.68999999994</v>
      </c>
      <c r="Q18" s="18">
        <v>4.4413576125808705E-3</v>
      </c>
      <c r="R18" s="9">
        <v>5</v>
      </c>
      <c r="S18" s="18">
        <v>4.8030739673390974E-3</v>
      </c>
      <c r="T18" s="19"/>
      <c r="U18" s="20"/>
      <c r="V18" s="8" t="s">
        <v>64</v>
      </c>
      <c r="W18" s="7">
        <v>387417.44</v>
      </c>
      <c r="X18" s="18">
        <v>3.5369457382226311E-3</v>
      </c>
      <c r="Y18" s="9">
        <v>4</v>
      </c>
      <c r="Z18" s="18">
        <v>3.8910505836575876E-3</v>
      </c>
      <c r="AA18" s="19"/>
      <c r="AB18" s="20"/>
    </row>
    <row r="19" spans="1:28" ht="17.5" x14ac:dyDescent="0.35">
      <c r="A19" s="8" t="s">
        <v>65</v>
      </c>
      <c r="B19" s="7">
        <v>341317.92</v>
      </c>
      <c r="C19" s="18">
        <v>3.0369941984312518E-3</v>
      </c>
      <c r="D19" s="9">
        <v>2</v>
      </c>
      <c r="E19" s="18">
        <v>1.8867924528301887E-3</v>
      </c>
      <c r="F19" s="19"/>
      <c r="G19" s="20"/>
      <c r="H19" s="8" t="s">
        <v>65</v>
      </c>
      <c r="I19" s="7">
        <v>343326.02</v>
      </c>
      <c r="J19" s="18">
        <v>3.0721256191707743E-3</v>
      </c>
      <c r="K19" s="9">
        <v>2</v>
      </c>
      <c r="L19" s="18">
        <v>1.9011406844106464E-3</v>
      </c>
      <c r="M19" s="19"/>
      <c r="N19" s="20"/>
      <c r="O19" s="8" t="s">
        <v>65</v>
      </c>
      <c r="P19" s="7">
        <v>485905.99</v>
      </c>
      <c r="Q19" s="18">
        <v>4.3874992179044952E-3</v>
      </c>
      <c r="R19" s="9">
        <v>3</v>
      </c>
      <c r="S19" s="18">
        <v>2.881844380403458E-3</v>
      </c>
      <c r="T19" s="19"/>
      <c r="U19" s="20"/>
      <c r="V19" s="8" t="s">
        <v>65</v>
      </c>
      <c r="W19" s="7">
        <v>141214.06</v>
      </c>
      <c r="X19" s="18">
        <v>1.2892204018851473E-3</v>
      </c>
      <c r="Y19" s="9">
        <v>1</v>
      </c>
      <c r="Z19" s="18">
        <v>9.727626459143969E-4</v>
      </c>
      <c r="AA19" s="19"/>
      <c r="AB19" s="20"/>
    </row>
    <row r="20" spans="1:28" ht="17.5" x14ac:dyDescent="0.35">
      <c r="A20" s="8" t="s">
        <v>66</v>
      </c>
      <c r="B20" s="7">
        <v>1557662.29</v>
      </c>
      <c r="C20" s="18">
        <v>1.3859838762187285E-2</v>
      </c>
      <c r="D20" s="9">
        <v>4</v>
      </c>
      <c r="E20" s="18">
        <v>3.7735849056603774E-3</v>
      </c>
      <c r="F20" s="19"/>
      <c r="G20" s="20"/>
      <c r="H20" s="8" t="s">
        <v>66</v>
      </c>
      <c r="I20" s="7">
        <v>1515105.3399999999</v>
      </c>
      <c r="J20" s="18">
        <v>1.3557358486130605E-2</v>
      </c>
      <c r="K20" s="9">
        <v>3</v>
      </c>
      <c r="L20" s="18">
        <v>2.8517110266159697E-3</v>
      </c>
      <c r="M20" s="19"/>
      <c r="N20" s="20"/>
      <c r="O20" s="8" t="s">
        <v>66</v>
      </c>
      <c r="P20" s="7">
        <v>1360796.72</v>
      </c>
      <c r="Q20" s="18">
        <v>1.2287345016526762E-2</v>
      </c>
      <c r="R20" s="9">
        <v>2</v>
      </c>
      <c r="S20" s="18">
        <v>1.9212295869356388E-3</v>
      </c>
      <c r="T20" s="19"/>
      <c r="U20" s="20"/>
      <c r="V20" s="8" t="s">
        <v>66</v>
      </c>
      <c r="W20" s="7">
        <v>1711778.2000000002</v>
      </c>
      <c r="X20" s="18">
        <v>1.5627759579621422E-2</v>
      </c>
      <c r="Y20" s="9">
        <v>4</v>
      </c>
      <c r="Z20" s="18">
        <v>3.8910505836575876E-3</v>
      </c>
      <c r="AA20" s="19"/>
      <c r="AB20" s="20"/>
    </row>
    <row r="21" spans="1:28" ht="17.5" x14ac:dyDescent="0.35">
      <c r="A21" s="8" t="s">
        <v>23</v>
      </c>
      <c r="B21" s="7">
        <v>324714.67</v>
      </c>
      <c r="C21" s="18">
        <v>2.8892610412471703E-3</v>
      </c>
      <c r="D21" s="9">
        <v>2</v>
      </c>
      <c r="E21" s="18">
        <v>1.8867924528301887E-3</v>
      </c>
      <c r="F21" s="19"/>
      <c r="G21" s="20"/>
      <c r="H21" s="8" t="s">
        <v>23</v>
      </c>
      <c r="I21" s="7">
        <v>326230.88</v>
      </c>
      <c r="J21" s="18">
        <v>2.9191560960413849E-3</v>
      </c>
      <c r="K21" s="9">
        <v>2</v>
      </c>
      <c r="L21" s="18">
        <v>1.9011406844106464E-3</v>
      </c>
      <c r="M21" s="19"/>
      <c r="N21" s="20"/>
      <c r="O21" s="8" t="s">
        <v>23</v>
      </c>
      <c r="P21" s="7">
        <v>481145.78</v>
      </c>
      <c r="Q21" s="18">
        <v>4.3445167931517956E-3</v>
      </c>
      <c r="R21" s="9">
        <v>3</v>
      </c>
      <c r="S21" s="18">
        <v>2.881844380403458E-3</v>
      </c>
      <c r="T21" s="19"/>
      <c r="U21" s="20"/>
      <c r="V21" s="8" t="s">
        <v>23</v>
      </c>
      <c r="W21" s="7">
        <v>488323.45</v>
      </c>
      <c r="X21" s="18">
        <v>4.4581719019971639E-3</v>
      </c>
      <c r="Y21" s="9">
        <v>3</v>
      </c>
      <c r="Z21" s="18">
        <v>2.9182879377431907E-3</v>
      </c>
      <c r="AA21" s="19"/>
      <c r="AB21" s="20"/>
    </row>
    <row r="22" spans="1:28" ht="17.5" x14ac:dyDescent="0.35">
      <c r="A22" s="8"/>
      <c r="B22" s="7"/>
      <c r="C22" s="21"/>
      <c r="D22" s="9"/>
      <c r="E22" s="21"/>
      <c r="F22" s="2"/>
      <c r="G22" s="2"/>
      <c r="H22" s="8"/>
      <c r="I22" s="7"/>
      <c r="J22" s="21"/>
      <c r="K22" s="9"/>
      <c r="L22" s="21"/>
      <c r="M22" s="2"/>
      <c r="N22" s="2"/>
      <c r="O22" s="8"/>
      <c r="P22" s="7"/>
      <c r="Q22" s="21"/>
      <c r="R22" s="9"/>
      <c r="S22" s="21"/>
      <c r="T22" s="2"/>
      <c r="U22" s="2"/>
      <c r="V22" s="8"/>
      <c r="W22" s="7"/>
      <c r="X22" s="21"/>
      <c r="Y22" s="9"/>
      <c r="Z22" s="21"/>
      <c r="AA22" s="2"/>
      <c r="AB22" s="2"/>
    </row>
    <row r="23" spans="1:28" ht="18.5" thickBot="1" x14ac:dyDescent="0.45">
      <c r="A23" s="22"/>
      <c r="B23" s="23">
        <v>112386754.03999998</v>
      </c>
      <c r="C23" s="26"/>
      <c r="D23" s="25">
        <v>1060</v>
      </c>
      <c r="E23" s="27"/>
      <c r="F23" s="2"/>
      <c r="G23" s="2"/>
      <c r="H23" s="22"/>
      <c r="I23" s="23">
        <v>111755202.27999997</v>
      </c>
      <c r="J23" s="26"/>
      <c r="K23" s="25">
        <v>1052</v>
      </c>
      <c r="L23" s="27"/>
      <c r="M23" s="2"/>
      <c r="N23" s="2"/>
      <c r="O23" s="22"/>
      <c r="P23" s="23">
        <v>110747823.73000002</v>
      </c>
      <c r="Q23" s="26"/>
      <c r="R23" s="25">
        <v>1041</v>
      </c>
      <c r="S23" s="27"/>
      <c r="T23" s="2"/>
      <c r="U23" s="2"/>
      <c r="V23" s="22"/>
      <c r="W23" s="23">
        <v>109534459.57999998</v>
      </c>
      <c r="X23" s="26"/>
      <c r="Y23" s="25">
        <v>1028</v>
      </c>
      <c r="Z23" s="27"/>
      <c r="AA23" s="2"/>
      <c r="AB23" s="2"/>
    </row>
    <row r="24" spans="1:28" ht="18" thickTop="1" x14ac:dyDescent="0.35">
      <c r="A24" s="8"/>
      <c r="B24" s="7"/>
      <c r="C24" s="8"/>
      <c r="D24" s="9"/>
      <c r="E24" s="8"/>
      <c r="F24" s="2"/>
      <c r="G24" s="2"/>
      <c r="H24" s="8"/>
      <c r="I24" s="7"/>
      <c r="J24" s="8"/>
      <c r="K24" s="9"/>
      <c r="L24" s="8"/>
      <c r="M24" s="2"/>
      <c r="N24" s="2"/>
      <c r="O24" s="8"/>
      <c r="P24" s="7"/>
      <c r="Q24" s="8"/>
      <c r="R24" s="9"/>
      <c r="S24" s="8"/>
      <c r="T24" s="2"/>
      <c r="U24" s="2"/>
      <c r="V24" s="8"/>
      <c r="W24" s="7"/>
      <c r="X24" s="8"/>
      <c r="Y24" s="9"/>
      <c r="Z24" s="8"/>
      <c r="AA24" s="2"/>
      <c r="AB24" s="2"/>
    </row>
    <row r="25" spans="1:28" ht="18" x14ac:dyDescent="0.4">
      <c r="A25" s="22" t="s">
        <v>124</v>
      </c>
      <c r="B25" s="7"/>
      <c r="C25" s="8"/>
      <c r="D25" s="28">
        <v>0.77446308482810222</v>
      </c>
      <c r="E25" s="8"/>
      <c r="F25" s="29"/>
      <c r="G25" s="2"/>
      <c r="H25" s="22" t="s">
        <v>124</v>
      </c>
      <c r="I25" s="7"/>
      <c r="J25" s="8"/>
      <c r="K25" s="28">
        <v>0.77418116183910313</v>
      </c>
      <c r="L25" s="8"/>
      <c r="M25" s="29"/>
      <c r="N25" s="2"/>
      <c r="O25" s="22" t="s">
        <v>124</v>
      </c>
      <c r="P25" s="7"/>
      <c r="Q25" s="8"/>
      <c r="R25" s="28">
        <v>0.77497471599797263</v>
      </c>
      <c r="S25" s="8"/>
      <c r="T25" s="29"/>
      <c r="U25" s="2"/>
      <c r="V25" s="22" t="s">
        <v>124</v>
      </c>
      <c r="W25" s="7"/>
      <c r="X25" s="8"/>
      <c r="Y25" s="28">
        <v>0.77514656653168612</v>
      </c>
      <c r="Z25" s="8"/>
      <c r="AA25" s="29"/>
      <c r="AB25" s="2"/>
    </row>
    <row r="26" spans="1:28" ht="17.5" x14ac:dyDescent="0.35">
      <c r="A26" s="10"/>
      <c r="B26" s="11"/>
      <c r="C26" s="10"/>
      <c r="D26" s="12"/>
      <c r="E26" s="10"/>
      <c r="F26" s="2"/>
      <c r="G26" s="2"/>
      <c r="H26" s="10"/>
      <c r="I26" s="11"/>
      <c r="J26" s="10"/>
      <c r="K26" s="12"/>
      <c r="L26" s="10"/>
      <c r="M26" s="2"/>
      <c r="N26" s="2"/>
      <c r="O26" s="10"/>
      <c r="P26" s="11"/>
      <c r="Q26" s="10"/>
      <c r="R26" s="12"/>
      <c r="S26" s="10"/>
      <c r="T26" s="2"/>
      <c r="U26" s="2"/>
      <c r="V26" s="10"/>
      <c r="W26" s="11"/>
      <c r="X26" s="10"/>
      <c r="Y26" s="12"/>
      <c r="Z26" s="10"/>
      <c r="AA26" s="2"/>
      <c r="AB26" s="2"/>
    </row>
    <row r="27" spans="1:28" ht="17.5" x14ac:dyDescent="0.35">
      <c r="A27" s="10"/>
      <c r="B27" s="11"/>
      <c r="C27" s="10"/>
      <c r="D27" s="12"/>
      <c r="E27" s="10"/>
      <c r="F27" s="2"/>
      <c r="G27" s="2"/>
      <c r="H27" s="10"/>
      <c r="I27" s="11"/>
      <c r="J27" s="10"/>
      <c r="K27" s="12"/>
      <c r="L27" s="10"/>
      <c r="M27" s="2"/>
      <c r="N27" s="2"/>
      <c r="O27" s="10"/>
      <c r="P27" s="11"/>
      <c r="Q27" s="10"/>
      <c r="R27" s="12"/>
      <c r="S27" s="10"/>
      <c r="T27" s="2"/>
      <c r="U27" s="2"/>
      <c r="V27" s="10"/>
      <c r="W27" s="11"/>
      <c r="X27" s="10"/>
      <c r="Y27" s="12"/>
      <c r="Z27" s="10"/>
      <c r="AA27" s="2"/>
      <c r="AB27" s="2"/>
    </row>
    <row r="28" spans="1:28" ht="17.5" x14ac:dyDescent="0.35">
      <c r="A28" s="10"/>
      <c r="B28" s="11"/>
      <c r="C28" s="10"/>
      <c r="D28" s="12"/>
      <c r="E28" s="10"/>
      <c r="F28" s="2"/>
      <c r="G28" s="2"/>
      <c r="H28" s="10"/>
      <c r="I28" s="11"/>
      <c r="J28" s="10"/>
      <c r="K28" s="12"/>
      <c r="L28" s="10"/>
      <c r="M28" s="2"/>
      <c r="N28" s="2"/>
      <c r="O28" s="10"/>
      <c r="P28" s="11"/>
      <c r="Q28" s="10"/>
      <c r="R28" s="12"/>
      <c r="S28" s="10"/>
      <c r="T28" s="2"/>
      <c r="U28" s="2"/>
      <c r="V28" s="10"/>
      <c r="W28" s="11"/>
      <c r="X28" s="10"/>
      <c r="Y28" s="12"/>
      <c r="Z28" s="10"/>
      <c r="AA28" s="2"/>
      <c r="AB28" s="2"/>
    </row>
    <row r="29" spans="1:28" ht="17.5" x14ac:dyDescent="0.35">
      <c r="A29" s="6" t="s">
        <v>268</v>
      </c>
      <c r="B29" s="7"/>
      <c r="C29" s="8"/>
      <c r="D29" s="9"/>
      <c r="E29" s="8"/>
      <c r="F29" s="2"/>
      <c r="G29" s="2"/>
      <c r="H29" s="6" t="s">
        <v>270</v>
      </c>
      <c r="I29" s="7"/>
      <c r="J29" s="8"/>
      <c r="K29" s="9"/>
      <c r="L29" s="8"/>
      <c r="M29" s="2"/>
      <c r="N29" s="2"/>
      <c r="O29" s="6" t="s">
        <v>276</v>
      </c>
      <c r="P29" s="7"/>
      <c r="Q29" s="8"/>
      <c r="R29" s="9"/>
      <c r="S29" s="8"/>
      <c r="T29" s="2"/>
      <c r="U29" s="2"/>
      <c r="V29" s="6" t="s">
        <v>278</v>
      </c>
      <c r="W29" s="7"/>
      <c r="X29" s="8"/>
      <c r="Y29" s="9"/>
      <c r="Z29" s="8"/>
      <c r="AA29" s="2"/>
      <c r="AB29" s="2"/>
    </row>
    <row r="30" spans="1:28" ht="17.5" x14ac:dyDescent="0.35">
      <c r="A30" s="10"/>
      <c r="B30" s="11"/>
      <c r="C30" s="10"/>
      <c r="D30" s="12"/>
      <c r="E30" s="10"/>
      <c r="F30" s="2"/>
      <c r="G30" s="2"/>
      <c r="H30" s="10"/>
      <c r="I30" s="11"/>
      <c r="J30" s="10"/>
      <c r="K30" s="12"/>
      <c r="L30" s="10"/>
      <c r="M30" s="2"/>
      <c r="N30" s="2"/>
      <c r="O30" s="10"/>
      <c r="P30" s="11"/>
      <c r="Q30" s="10"/>
      <c r="R30" s="12"/>
      <c r="S30" s="10"/>
      <c r="T30" s="2"/>
      <c r="U30" s="2"/>
      <c r="V30" s="10"/>
      <c r="W30" s="11"/>
      <c r="X30" s="10"/>
      <c r="Y30" s="12"/>
      <c r="Z30" s="10"/>
      <c r="AA30" s="2"/>
      <c r="AB30" s="2"/>
    </row>
    <row r="31" spans="1:28" ht="36" x14ac:dyDescent="0.4">
      <c r="A31" s="13" t="s">
        <v>69</v>
      </c>
      <c r="B31" s="14" t="s">
        <v>114</v>
      </c>
      <c r="C31" s="15" t="s">
        <v>70</v>
      </c>
      <c r="D31" s="16" t="s">
        <v>71</v>
      </c>
      <c r="E31" s="15" t="s">
        <v>70</v>
      </c>
      <c r="F31" s="2"/>
      <c r="G31" s="2"/>
      <c r="H31" s="13" t="s">
        <v>69</v>
      </c>
      <c r="I31" s="14" t="s">
        <v>114</v>
      </c>
      <c r="J31" s="15" t="s">
        <v>70</v>
      </c>
      <c r="K31" s="16" t="s">
        <v>71</v>
      </c>
      <c r="L31" s="15" t="s">
        <v>70</v>
      </c>
      <c r="M31" s="2"/>
      <c r="N31" s="2"/>
      <c r="O31" s="13" t="s">
        <v>69</v>
      </c>
      <c r="P31" s="14" t="s">
        <v>114</v>
      </c>
      <c r="Q31" s="15" t="s">
        <v>70</v>
      </c>
      <c r="R31" s="16" t="s">
        <v>71</v>
      </c>
      <c r="S31" s="15" t="s">
        <v>70</v>
      </c>
      <c r="T31" s="2"/>
      <c r="U31" s="2"/>
      <c r="V31" s="13" t="s">
        <v>69</v>
      </c>
      <c r="W31" s="14" t="s">
        <v>114</v>
      </c>
      <c r="X31" s="15" t="s">
        <v>70</v>
      </c>
      <c r="Y31" s="16" t="s">
        <v>71</v>
      </c>
      <c r="Z31" s="15" t="s">
        <v>70</v>
      </c>
      <c r="AA31" s="2"/>
      <c r="AB31" s="2"/>
    </row>
    <row r="32" spans="1:28" ht="17.5" x14ac:dyDescent="0.35">
      <c r="A32" s="10"/>
      <c r="B32" s="11"/>
      <c r="C32" s="17"/>
      <c r="D32" s="12"/>
      <c r="E32" s="17"/>
      <c r="F32" s="2"/>
      <c r="G32" s="2"/>
      <c r="H32" s="10"/>
      <c r="I32" s="11"/>
      <c r="J32" s="17"/>
      <c r="K32" s="12"/>
      <c r="L32" s="17"/>
      <c r="M32" s="2"/>
      <c r="N32" s="2"/>
      <c r="O32" s="10"/>
      <c r="P32" s="11"/>
      <c r="Q32" s="17"/>
      <c r="R32" s="12"/>
      <c r="S32" s="17"/>
      <c r="T32" s="2"/>
      <c r="U32" s="2"/>
      <c r="V32" s="10"/>
      <c r="W32" s="11"/>
      <c r="X32" s="17"/>
      <c r="Y32" s="12"/>
      <c r="Z32" s="17"/>
      <c r="AA32" s="2"/>
      <c r="AB32" s="2"/>
    </row>
    <row r="33" spans="1:28" ht="17.5" x14ac:dyDescent="0.35">
      <c r="A33" s="8" t="s">
        <v>54</v>
      </c>
      <c r="B33" s="7">
        <v>1347363.4200000006</v>
      </c>
      <c r="C33" s="18">
        <v>1.1988631858879519E-2</v>
      </c>
      <c r="D33" s="9">
        <v>52</v>
      </c>
      <c r="E33" s="18">
        <v>4.9056603773584909E-2</v>
      </c>
      <c r="F33" s="19"/>
      <c r="G33" s="20"/>
      <c r="H33" s="8" t="s">
        <v>54</v>
      </c>
      <c r="I33" s="7">
        <v>1357676.6900000002</v>
      </c>
      <c r="J33" s="18">
        <v>1.2148666570334449E-2</v>
      </c>
      <c r="K33" s="9">
        <v>54</v>
      </c>
      <c r="L33" s="18">
        <v>5.1330798479087454E-2</v>
      </c>
      <c r="M33" s="19"/>
      <c r="N33" s="20"/>
      <c r="O33" s="8" t="s">
        <v>54</v>
      </c>
      <c r="P33" s="7">
        <v>1254792.9400000002</v>
      </c>
      <c r="Q33" s="18">
        <v>1.1330181467575823E-2</v>
      </c>
      <c r="R33" s="9">
        <v>51</v>
      </c>
      <c r="S33" s="18">
        <v>4.8991354466858789E-2</v>
      </c>
      <c r="T33" s="19"/>
      <c r="U33" s="20"/>
      <c r="V33" s="8" t="s">
        <v>54</v>
      </c>
      <c r="W33" s="7">
        <v>1141059.5899999999</v>
      </c>
      <c r="X33" s="18">
        <v>1.0417357189466127E-2</v>
      </c>
      <c r="Y33" s="9">
        <v>48</v>
      </c>
      <c r="Z33" s="18">
        <v>4.6692607003891051E-2</v>
      </c>
      <c r="AA33" s="19"/>
      <c r="AB33" s="20"/>
    </row>
    <row r="34" spans="1:28" ht="17.5" x14ac:dyDescent="0.35">
      <c r="A34" s="8" t="s">
        <v>55</v>
      </c>
      <c r="B34" s="7">
        <v>9515265.75</v>
      </c>
      <c r="C34" s="18">
        <v>8.4665366762113128E-2</v>
      </c>
      <c r="D34" s="9">
        <v>135</v>
      </c>
      <c r="E34" s="18">
        <v>0.12735849056603774</v>
      </c>
      <c r="F34" s="19"/>
      <c r="G34" s="20"/>
      <c r="H34" s="8" t="s">
        <v>55</v>
      </c>
      <c r="I34" s="7">
        <v>8501738.8499999996</v>
      </c>
      <c r="J34" s="18">
        <v>7.6074658508505894E-2</v>
      </c>
      <c r="K34" s="9">
        <v>122</v>
      </c>
      <c r="L34" s="18">
        <v>0.11596958174904944</v>
      </c>
      <c r="M34" s="19"/>
      <c r="N34" s="20"/>
      <c r="O34" s="8" t="s">
        <v>55</v>
      </c>
      <c r="P34" s="7">
        <v>9917771.6599999983</v>
      </c>
      <c r="Q34" s="18">
        <v>8.9552745381067153E-2</v>
      </c>
      <c r="R34" s="9">
        <v>138</v>
      </c>
      <c r="S34" s="18">
        <v>0.13256484149855907</v>
      </c>
      <c r="T34" s="19"/>
      <c r="U34" s="20"/>
      <c r="V34" s="8" t="s">
        <v>55</v>
      </c>
      <c r="W34" s="7">
        <v>9827714.4599999934</v>
      </c>
      <c r="X34" s="18">
        <v>8.972258134730822E-2</v>
      </c>
      <c r="Y34" s="9">
        <v>139</v>
      </c>
      <c r="Z34" s="18">
        <v>0.13521400778210116</v>
      </c>
      <c r="AA34" s="19"/>
      <c r="AB34" s="20"/>
    </row>
    <row r="35" spans="1:28" ht="17.5" x14ac:dyDescent="0.35">
      <c r="A35" s="8" t="s">
        <v>56</v>
      </c>
      <c r="B35" s="7">
        <v>8519781.7099999972</v>
      </c>
      <c r="C35" s="18">
        <v>7.5807703343471325E-2</v>
      </c>
      <c r="D35" s="9">
        <v>84</v>
      </c>
      <c r="E35" s="18">
        <v>7.9245283018867921E-2</v>
      </c>
      <c r="F35" s="19"/>
      <c r="G35" s="20"/>
      <c r="H35" s="8" t="s">
        <v>56</v>
      </c>
      <c r="I35" s="7">
        <v>7217259.0199999977</v>
      </c>
      <c r="J35" s="18">
        <v>6.4580966905838769E-2</v>
      </c>
      <c r="K35" s="9">
        <v>75</v>
      </c>
      <c r="L35" s="18">
        <v>7.1292775665399238E-2</v>
      </c>
      <c r="M35" s="19"/>
      <c r="N35" s="20"/>
      <c r="O35" s="8" t="s">
        <v>56</v>
      </c>
      <c r="P35" s="7">
        <v>7756807.3999999985</v>
      </c>
      <c r="Q35" s="18">
        <v>7.0040269314102913E-2</v>
      </c>
      <c r="R35" s="9">
        <v>76</v>
      </c>
      <c r="S35" s="18">
        <v>7.3006724303554274E-2</v>
      </c>
      <c r="T35" s="19"/>
      <c r="U35" s="20"/>
      <c r="V35" s="8" t="s">
        <v>56</v>
      </c>
      <c r="W35" s="7">
        <v>7752605.5199999996</v>
      </c>
      <c r="X35" s="18">
        <v>7.0777776689880667E-2</v>
      </c>
      <c r="Y35" s="9">
        <v>74</v>
      </c>
      <c r="Z35" s="18">
        <v>7.1984435797665364E-2</v>
      </c>
      <c r="AA35" s="19"/>
      <c r="AB35" s="20"/>
    </row>
    <row r="36" spans="1:28" ht="17.5" x14ac:dyDescent="0.35">
      <c r="A36" s="8" t="s">
        <v>57</v>
      </c>
      <c r="B36" s="7">
        <v>14597544.789999999</v>
      </c>
      <c r="C36" s="18">
        <v>0.12988670163749486</v>
      </c>
      <c r="D36" s="9">
        <v>109</v>
      </c>
      <c r="E36" s="18">
        <v>0.10283018867924529</v>
      </c>
      <c r="F36" s="19"/>
      <c r="G36" s="20"/>
      <c r="H36" s="8" t="s">
        <v>57</v>
      </c>
      <c r="I36" s="7">
        <v>13810500.210000003</v>
      </c>
      <c r="J36" s="18">
        <v>0.12357814158304795</v>
      </c>
      <c r="K36" s="9">
        <v>107</v>
      </c>
      <c r="L36" s="18">
        <v>0.10171102661596958</v>
      </c>
      <c r="M36" s="19"/>
      <c r="N36" s="20"/>
      <c r="O36" s="8" t="s">
        <v>57</v>
      </c>
      <c r="P36" s="7">
        <v>16170950.330000015</v>
      </c>
      <c r="Q36" s="18">
        <v>0.14601596478703113</v>
      </c>
      <c r="R36" s="9">
        <v>118</v>
      </c>
      <c r="S36" s="18">
        <v>0.11335254562920269</v>
      </c>
      <c r="T36" s="19"/>
      <c r="U36" s="20"/>
      <c r="V36" s="8" t="s">
        <v>57</v>
      </c>
      <c r="W36" s="7">
        <v>16443709.470000006</v>
      </c>
      <c r="X36" s="18">
        <v>0.15012361893281737</v>
      </c>
      <c r="Y36" s="9">
        <v>124</v>
      </c>
      <c r="Z36" s="18">
        <v>0.12062256809338522</v>
      </c>
      <c r="AA36" s="19"/>
      <c r="AB36" s="20"/>
    </row>
    <row r="37" spans="1:28" ht="17.5" x14ac:dyDescent="0.35">
      <c r="A37" s="8" t="s">
        <v>58</v>
      </c>
      <c r="B37" s="7">
        <v>19906779.25</v>
      </c>
      <c r="C37" s="18">
        <v>0.17712745082854606</v>
      </c>
      <c r="D37" s="9">
        <v>170</v>
      </c>
      <c r="E37" s="18">
        <v>0.16037735849056603</v>
      </c>
      <c r="F37" s="19"/>
      <c r="G37" s="20"/>
      <c r="H37" s="8" t="s">
        <v>58</v>
      </c>
      <c r="I37" s="7">
        <v>20872324.059999991</v>
      </c>
      <c r="J37" s="18">
        <v>0.18676825448988835</v>
      </c>
      <c r="K37" s="9">
        <v>169</v>
      </c>
      <c r="L37" s="18">
        <v>0.16064638783269963</v>
      </c>
      <c r="M37" s="19"/>
      <c r="N37" s="20"/>
      <c r="O37" s="8" t="s">
        <v>58</v>
      </c>
      <c r="P37" s="7">
        <v>17621353.839999992</v>
      </c>
      <c r="Q37" s="18">
        <v>0.15911241635736645</v>
      </c>
      <c r="R37" s="9">
        <v>156</v>
      </c>
      <c r="S37" s="18">
        <v>0.14985590778097982</v>
      </c>
      <c r="T37" s="19"/>
      <c r="U37" s="20"/>
      <c r="V37" s="8" t="s">
        <v>58</v>
      </c>
      <c r="W37" s="7">
        <v>17920917.240000002</v>
      </c>
      <c r="X37" s="18">
        <v>0.16360985674020889</v>
      </c>
      <c r="Y37" s="9">
        <v>156</v>
      </c>
      <c r="Z37" s="18">
        <v>0.1517509727626459</v>
      </c>
      <c r="AA37" s="19"/>
      <c r="AB37" s="20"/>
    </row>
    <row r="38" spans="1:28" ht="17.5" x14ac:dyDescent="0.35">
      <c r="A38" s="8" t="s">
        <v>59</v>
      </c>
      <c r="B38" s="7">
        <v>19366679.670000009</v>
      </c>
      <c r="C38" s="18">
        <v>0.17232172808467391</v>
      </c>
      <c r="D38" s="9">
        <v>193</v>
      </c>
      <c r="E38" s="18">
        <v>0.18207547169811319</v>
      </c>
      <c r="F38" s="19"/>
      <c r="G38" s="20"/>
      <c r="H38" s="8" t="s">
        <v>59</v>
      </c>
      <c r="I38" s="7">
        <v>17472743.180000003</v>
      </c>
      <c r="J38" s="18">
        <v>0.15634836520829215</v>
      </c>
      <c r="K38" s="9">
        <v>171</v>
      </c>
      <c r="L38" s="18">
        <v>0.16254752851711027</v>
      </c>
      <c r="M38" s="19"/>
      <c r="N38" s="20"/>
      <c r="O38" s="8" t="s">
        <v>59</v>
      </c>
      <c r="P38" s="7">
        <v>19877836.920000017</v>
      </c>
      <c r="Q38" s="18">
        <v>0.1794873817878499</v>
      </c>
      <c r="R38" s="9">
        <v>188</v>
      </c>
      <c r="S38" s="18">
        <v>0.18059558117195004</v>
      </c>
      <c r="T38" s="19"/>
      <c r="U38" s="20"/>
      <c r="V38" s="8" t="s">
        <v>59</v>
      </c>
      <c r="W38" s="7">
        <v>19854735.720000003</v>
      </c>
      <c r="X38" s="18">
        <v>0.18126474349835836</v>
      </c>
      <c r="Y38" s="9">
        <v>182</v>
      </c>
      <c r="Z38" s="18">
        <v>0.17704280155642024</v>
      </c>
      <c r="AA38" s="19"/>
      <c r="AB38" s="20"/>
    </row>
    <row r="39" spans="1:28" ht="17.5" x14ac:dyDescent="0.35">
      <c r="A39" s="8" t="s">
        <v>60</v>
      </c>
      <c r="B39" s="7">
        <v>16847719.030000009</v>
      </c>
      <c r="C39" s="18">
        <v>0.14990840489977736</v>
      </c>
      <c r="D39" s="9">
        <v>140</v>
      </c>
      <c r="E39" s="18">
        <v>0.13207547169811321</v>
      </c>
      <c r="F39" s="19"/>
      <c r="G39" s="20"/>
      <c r="H39" s="8" t="s">
        <v>60</v>
      </c>
      <c r="I39" s="7">
        <v>19024210.799999997</v>
      </c>
      <c r="J39" s="18">
        <v>0.17023109807752207</v>
      </c>
      <c r="K39" s="9">
        <v>168</v>
      </c>
      <c r="L39" s="18">
        <v>0.1596958174904943</v>
      </c>
      <c r="M39" s="19"/>
      <c r="N39" s="20"/>
      <c r="O39" s="8" t="s">
        <v>60</v>
      </c>
      <c r="P39" s="7">
        <v>16947309.900000006</v>
      </c>
      <c r="Q39" s="18">
        <v>0.15302612122940723</v>
      </c>
      <c r="R39" s="9">
        <v>144</v>
      </c>
      <c r="S39" s="18">
        <v>0.13832853025936601</v>
      </c>
      <c r="T39" s="19"/>
      <c r="U39" s="20"/>
      <c r="V39" s="8" t="s">
        <v>60</v>
      </c>
      <c r="W39" s="7">
        <v>15385688.680000003</v>
      </c>
      <c r="X39" s="18">
        <v>0.1404643683731589</v>
      </c>
      <c r="Y39" s="9">
        <v>133</v>
      </c>
      <c r="Z39" s="18">
        <v>0.1293774319066148</v>
      </c>
      <c r="AA39" s="19"/>
      <c r="AB39" s="20"/>
    </row>
    <row r="40" spans="1:28" ht="17.5" x14ac:dyDescent="0.35">
      <c r="A40" s="8" t="s">
        <v>61</v>
      </c>
      <c r="B40" s="7">
        <v>7709921.4900000012</v>
      </c>
      <c r="C40" s="18">
        <v>6.8601692039757037E-2</v>
      </c>
      <c r="D40" s="9">
        <v>64</v>
      </c>
      <c r="E40" s="18">
        <v>6.0377358490566038E-2</v>
      </c>
      <c r="F40" s="19"/>
      <c r="G40" s="20"/>
      <c r="H40" s="8" t="s">
        <v>61</v>
      </c>
      <c r="I40" s="7">
        <v>7737020.0399999991</v>
      </c>
      <c r="J40" s="18">
        <v>6.9231855718135421E-2</v>
      </c>
      <c r="K40" s="9">
        <v>63</v>
      </c>
      <c r="L40" s="18">
        <v>5.988593155893536E-2</v>
      </c>
      <c r="M40" s="19"/>
      <c r="N40" s="20"/>
      <c r="O40" s="8" t="s">
        <v>61</v>
      </c>
      <c r="P40" s="7">
        <v>6534956.120000001</v>
      </c>
      <c r="Q40" s="18">
        <v>5.9007535316739357E-2</v>
      </c>
      <c r="R40" s="9">
        <v>56</v>
      </c>
      <c r="S40" s="18">
        <v>5.3794428434197884E-2</v>
      </c>
      <c r="T40" s="19"/>
      <c r="U40" s="20"/>
      <c r="V40" s="8" t="s">
        <v>61</v>
      </c>
      <c r="W40" s="7">
        <v>7351793.9799999995</v>
      </c>
      <c r="X40" s="18">
        <v>6.711854888580078E-2</v>
      </c>
      <c r="Y40" s="9">
        <v>64</v>
      </c>
      <c r="Z40" s="18">
        <v>6.2256809338521402E-2</v>
      </c>
      <c r="AA40" s="19"/>
      <c r="AB40" s="20"/>
    </row>
    <row r="41" spans="1:28" ht="17.5" x14ac:dyDescent="0.35">
      <c r="A41" s="8" t="s">
        <v>62</v>
      </c>
      <c r="B41" s="7">
        <v>6475572.4300000006</v>
      </c>
      <c r="C41" s="18">
        <v>5.7618644521891381E-2</v>
      </c>
      <c r="D41" s="9">
        <v>53</v>
      </c>
      <c r="E41" s="18">
        <v>0.05</v>
      </c>
      <c r="F41" s="19"/>
      <c r="G41" s="20"/>
      <c r="H41" s="8" t="s">
        <v>62</v>
      </c>
      <c r="I41" s="7">
        <v>6740843.6899999995</v>
      </c>
      <c r="J41" s="18">
        <v>6.0317940932279608E-2</v>
      </c>
      <c r="K41" s="9">
        <v>55</v>
      </c>
      <c r="L41" s="18">
        <v>5.2281368821292779E-2</v>
      </c>
      <c r="M41" s="19"/>
      <c r="N41" s="20"/>
      <c r="O41" s="8" t="s">
        <v>62</v>
      </c>
      <c r="P41" s="7">
        <v>6669414.6899999995</v>
      </c>
      <c r="Q41" s="18">
        <v>6.0221632040913409E-2</v>
      </c>
      <c r="R41" s="9">
        <v>55</v>
      </c>
      <c r="S41" s="18">
        <v>5.2833813640730067E-2</v>
      </c>
      <c r="T41" s="19"/>
      <c r="U41" s="20"/>
      <c r="V41" s="8" t="s">
        <v>62</v>
      </c>
      <c r="W41" s="7">
        <v>6223460.1300000008</v>
      </c>
      <c r="X41" s="18">
        <v>5.6817371938139807E-2</v>
      </c>
      <c r="Y41" s="9">
        <v>53</v>
      </c>
      <c r="Z41" s="18">
        <v>5.1556420233463032E-2</v>
      </c>
      <c r="AA41" s="19"/>
      <c r="AB41" s="20"/>
    </row>
    <row r="42" spans="1:28" ht="17.5" x14ac:dyDescent="0.35">
      <c r="A42" s="8" t="s">
        <v>63</v>
      </c>
      <c r="B42" s="7">
        <v>3293453.69</v>
      </c>
      <c r="C42" s="18">
        <v>2.9304642865900496E-2</v>
      </c>
      <c r="D42" s="9">
        <v>25</v>
      </c>
      <c r="E42" s="18">
        <v>2.358490566037736E-2</v>
      </c>
      <c r="F42" s="19"/>
      <c r="G42" s="20"/>
      <c r="H42" s="8" t="s">
        <v>63</v>
      </c>
      <c r="I42" s="7">
        <v>4127047.6400000006</v>
      </c>
      <c r="J42" s="18">
        <v>3.6929355911859751E-2</v>
      </c>
      <c r="K42" s="9">
        <v>33</v>
      </c>
      <c r="L42" s="18">
        <v>3.1368821292775663E-2</v>
      </c>
      <c r="M42" s="19"/>
      <c r="N42" s="20"/>
      <c r="O42" s="8" t="s">
        <v>63</v>
      </c>
      <c r="P42" s="7">
        <v>3385703.7600000002</v>
      </c>
      <c r="Q42" s="18">
        <v>3.0571289312684352E-2</v>
      </c>
      <c r="R42" s="9">
        <v>25</v>
      </c>
      <c r="S42" s="18">
        <v>2.4015369836695485E-2</v>
      </c>
      <c r="T42" s="19"/>
      <c r="U42" s="20"/>
      <c r="V42" s="8" t="s">
        <v>63</v>
      </c>
      <c r="W42" s="7">
        <v>3236916.6000000006</v>
      </c>
      <c r="X42" s="18">
        <v>2.9551582327713717E-2</v>
      </c>
      <c r="Y42" s="9">
        <v>23</v>
      </c>
      <c r="Z42" s="18">
        <v>2.2373540856031129E-2</v>
      </c>
      <c r="AA42" s="19"/>
      <c r="AB42" s="20"/>
    </row>
    <row r="43" spans="1:28" ht="17.5" x14ac:dyDescent="0.35">
      <c r="A43" s="8" t="s">
        <v>64</v>
      </c>
      <c r="B43" s="7">
        <v>1510471.9</v>
      </c>
      <c r="C43" s="18">
        <v>1.343994595183701E-2</v>
      </c>
      <c r="D43" s="9">
        <v>16</v>
      </c>
      <c r="E43" s="18">
        <v>1.509433962264151E-2</v>
      </c>
      <c r="F43" s="19"/>
      <c r="G43" s="20"/>
      <c r="H43" s="8" t="s">
        <v>64</v>
      </c>
      <c r="I43" s="7">
        <v>1548607.89</v>
      </c>
      <c r="J43" s="18">
        <v>1.3857143635425577E-2</v>
      </c>
      <c r="K43" s="9">
        <v>15</v>
      </c>
      <c r="L43" s="18">
        <v>1.4258555133079848E-2</v>
      </c>
      <c r="M43" s="19"/>
      <c r="N43" s="20"/>
      <c r="O43" s="8" t="s">
        <v>64</v>
      </c>
      <c r="P43" s="7">
        <v>1484862.6200000003</v>
      </c>
      <c r="Q43" s="18">
        <v>1.3407600889928567E-2</v>
      </c>
      <c r="R43" s="9">
        <v>17</v>
      </c>
      <c r="S43" s="18">
        <v>1.633045148895293E-2</v>
      </c>
      <c r="T43" s="19"/>
      <c r="U43" s="20"/>
      <c r="V43" s="8" t="s">
        <v>64</v>
      </c>
      <c r="W43" s="7">
        <v>1305268.4799999997</v>
      </c>
      <c r="X43" s="18">
        <v>1.1916509973253477E-2</v>
      </c>
      <c r="Y43" s="9">
        <v>15</v>
      </c>
      <c r="Z43" s="18">
        <v>1.4591439688715954E-2</v>
      </c>
      <c r="AA43" s="19"/>
      <c r="AB43" s="20"/>
    </row>
    <row r="44" spans="1:28" ht="17.5" x14ac:dyDescent="0.35">
      <c r="A44" s="8" t="s">
        <v>65</v>
      </c>
      <c r="B44" s="7">
        <v>1104028.43</v>
      </c>
      <c r="C44" s="18">
        <v>9.8234746561597537E-3</v>
      </c>
      <c r="D44" s="9">
        <v>10</v>
      </c>
      <c r="E44" s="18">
        <v>9.433962264150943E-3</v>
      </c>
      <c r="F44" s="19"/>
      <c r="G44" s="20"/>
      <c r="H44" s="8" t="s">
        <v>65</v>
      </c>
      <c r="I44" s="7">
        <v>855488.95</v>
      </c>
      <c r="J44" s="18">
        <v>7.6550257397109151E-3</v>
      </c>
      <c r="K44" s="9">
        <v>8</v>
      </c>
      <c r="L44" s="18">
        <v>7.6045627376425855E-3</v>
      </c>
      <c r="M44" s="19"/>
      <c r="N44" s="20"/>
      <c r="O44" s="8" t="s">
        <v>65</v>
      </c>
      <c r="P44" s="7">
        <v>2139416.5699999998</v>
      </c>
      <c r="Q44" s="18">
        <v>1.9317910708709141E-2</v>
      </c>
      <c r="R44" s="9">
        <v>9</v>
      </c>
      <c r="S44" s="18">
        <v>8.6455331412103754E-3</v>
      </c>
      <c r="T44" s="19"/>
      <c r="U44" s="20"/>
      <c r="V44" s="8" t="s">
        <v>65</v>
      </c>
      <c r="W44" s="7">
        <v>1859608.83</v>
      </c>
      <c r="X44" s="18">
        <v>1.6977386268490321E-2</v>
      </c>
      <c r="Y44" s="9">
        <v>8</v>
      </c>
      <c r="Z44" s="18">
        <v>7.7821011673151752E-3</v>
      </c>
      <c r="AA44" s="19"/>
      <c r="AB44" s="20"/>
    </row>
    <row r="45" spans="1:28" ht="17.5" x14ac:dyDescent="0.35">
      <c r="A45" s="8" t="s">
        <v>66</v>
      </c>
      <c r="B45" s="7">
        <v>1783847.9900000002</v>
      </c>
      <c r="C45" s="18">
        <v>1.5872404228038331E-2</v>
      </c>
      <c r="D45" s="9">
        <v>6</v>
      </c>
      <c r="E45" s="18">
        <v>5.6603773584905656E-3</v>
      </c>
      <c r="F45" s="19"/>
      <c r="G45" s="20"/>
      <c r="H45" s="8" t="s">
        <v>66</v>
      </c>
      <c r="I45" s="7">
        <v>1799091.95</v>
      </c>
      <c r="J45" s="18">
        <v>1.6098507392008632E-2</v>
      </c>
      <c r="K45" s="9">
        <v>6</v>
      </c>
      <c r="L45" s="18">
        <v>5.7034220532319393E-3</v>
      </c>
      <c r="M45" s="19"/>
      <c r="N45" s="20"/>
      <c r="O45" s="8" t="s">
        <v>66</v>
      </c>
      <c r="P45" s="7">
        <v>339687.32</v>
      </c>
      <c r="Q45" s="18">
        <v>3.0672144025886039E-3</v>
      </c>
      <c r="R45" s="9">
        <v>3</v>
      </c>
      <c r="S45" s="18">
        <v>2.881844380403458E-3</v>
      </c>
      <c r="T45" s="19"/>
      <c r="U45" s="20"/>
      <c r="V45" s="8" t="s">
        <v>66</v>
      </c>
      <c r="W45" s="7">
        <v>659047.66</v>
      </c>
      <c r="X45" s="18">
        <v>6.0168066061316123E-3</v>
      </c>
      <c r="Y45" s="9">
        <v>5</v>
      </c>
      <c r="Z45" s="18">
        <v>4.8638132295719845E-3</v>
      </c>
      <c r="AA45" s="19"/>
      <c r="AB45" s="20"/>
    </row>
    <row r="46" spans="1:28" ht="17.5" x14ac:dyDescent="0.35">
      <c r="A46" s="8" t="s">
        <v>23</v>
      </c>
      <c r="B46" s="7">
        <v>408324.49</v>
      </c>
      <c r="C46" s="18">
        <v>3.6332083214599439E-3</v>
      </c>
      <c r="D46" s="9">
        <v>3</v>
      </c>
      <c r="E46" s="18">
        <v>2.8301886792452828E-3</v>
      </c>
      <c r="F46" s="19"/>
      <c r="G46" s="20"/>
      <c r="H46" s="8" t="s">
        <v>23</v>
      </c>
      <c r="I46" s="7">
        <v>690649.31</v>
      </c>
      <c r="J46" s="18">
        <v>6.1800193271503781E-3</v>
      </c>
      <c r="K46" s="9">
        <v>6</v>
      </c>
      <c r="L46" s="18">
        <v>5.7034220532319393E-3</v>
      </c>
      <c r="M46" s="19"/>
      <c r="N46" s="20"/>
      <c r="O46" s="8" t="s">
        <v>23</v>
      </c>
      <c r="P46" s="7">
        <v>646959.66</v>
      </c>
      <c r="Q46" s="18">
        <v>5.8417370040360246E-3</v>
      </c>
      <c r="R46" s="9">
        <v>5</v>
      </c>
      <c r="S46" s="18">
        <v>4.8030739673390974E-3</v>
      </c>
      <c r="T46" s="19"/>
      <c r="U46" s="20"/>
      <c r="V46" s="8" t="s">
        <v>23</v>
      </c>
      <c r="W46" s="7">
        <v>571933.22</v>
      </c>
      <c r="X46" s="18">
        <v>5.2214912292718315E-3</v>
      </c>
      <c r="Y46" s="9">
        <v>4</v>
      </c>
      <c r="Z46" s="18">
        <v>3.8910505836575876E-3</v>
      </c>
      <c r="AA46" s="19"/>
      <c r="AB46" s="20"/>
    </row>
    <row r="47" spans="1:28" ht="17.5" x14ac:dyDescent="0.35">
      <c r="A47" s="8"/>
      <c r="B47" s="7"/>
      <c r="C47" s="21"/>
      <c r="D47" s="9"/>
      <c r="E47" s="21"/>
      <c r="F47" s="2"/>
      <c r="G47" s="2"/>
      <c r="H47" s="8"/>
      <c r="I47" s="7"/>
      <c r="J47" s="21"/>
      <c r="K47" s="9"/>
      <c r="L47" s="21"/>
      <c r="M47" s="2"/>
      <c r="N47" s="2"/>
      <c r="O47" s="8"/>
      <c r="P47" s="7"/>
      <c r="Q47" s="21"/>
      <c r="R47" s="9"/>
      <c r="S47" s="21"/>
      <c r="T47" s="2"/>
      <c r="U47" s="2"/>
      <c r="V47" s="8"/>
      <c r="W47" s="7"/>
      <c r="X47" s="21"/>
      <c r="Y47" s="9"/>
      <c r="Z47" s="21"/>
      <c r="AA47" s="2"/>
      <c r="AB47" s="2"/>
    </row>
    <row r="48" spans="1:28" ht="18.5" thickBot="1" x14ac:dyDescent="0.45">
      <c r="A48" s="22"/>
      <c r="B48" s="23">
        <v>112386754.04000001</v>
      </c>
      <c r="C48" s="24"/>
      <c r="D48" s="25">
        <v>1060</v>
      </c>
      <c r="E48" s="24"/>
      <c r="F48" s="2"/>
      <c r="G48" s="2"/>
      <c r="H48" s="22"/>
      <c r="I48" s="23">
        <v>111755202.28</v>
      </c>
      <c r="J48" s="24"/>
      <c r="K48" s="25">
        <v>1052</v>
      </c>
      <c r="L48" s="24"/>
      <c r="M48" s="2"/>
      <c r="N48" s="2"/>
      <c r="O48" s="22"/>
      <c r="P48" s="23">
        <v>110747823.73000002</v>
      </c>
      <c r="Q48" s="24"/>
      <c r="R48" s="25">
        <v>1041</v>
      </c>
      <c r="S48" s="24"/>
      <c r="T48" s="2"/>
      <c r="U48" s="2"/>
      <c r="V48" s="22"/>
      <c r="W48" s="23">
        <v>109534459.58</v>
      </c>
      <c r="X48" s="24"/>
      <c r="Y48" s="25">
        <v>1028</v>
      </c>
      <c r="Z48" s="24"/>
      <c r="AA48" s="2"/>
      <c r="AB48" s="2"/>
    </row>
    <row r="49" spans="1:28" ht="18" thickTop="1" x14ac:dyDescent="0.35">
      <c r="A49" s="8"/>
      <c r="B49" s="7"/>
      <c r="C49" s="8"/>
      <c r="D49" s="9"/>
      <c r="E49" s="8"/>
      <c r="F49" s="2"/>
      <c r="G49" s="2"/>
      <c r="H49" s="8"/>
      <c r="I49" s="7"/>
      <c r="J49" s="8"/>
      <c r="K49" s="9"/>
      <c r="L49" s="8"/>
      <c r="M49" s="2"/>
      <c r="N49" s="2"/>
      <c r="O49" s="8"/>
      <c r="P49" s="7"/>
      <c r="Q49" s="8"/>
      <c r="R49" s="9"/>
      <c r="S49" s="8"/>
      <c r="T49" s="2"/>
      <c r="U49" s="2"/>
      <c r="V49" s="8"/>
      <c r="W49" s="7"/>
      <c r="X49" s="8"/>
      <c r="Y49" s="9"/>
      <c r="Z49" s="8"/>
      <c r="AA49" s="2"/>
      <c r="AB49" s="2"/>
    </row>
    <row r="50" spans="1:28" ht="17.5" x14ac:dyDescent="0.35">
      <c r="A50" s="8"/>
      <c r="B50" s="7"/>
      <c r="C50" s="8"/>
      <c r="D50" s="9"/>
      <c r="E50" s="8"/>
      <c r="F50" s="2"/>
      <c r="G50" s="2"/>
      <c r="H50" s="8"/>
      <c r="I50" s="7"/>
      <c r="J50" s="8"/>
      <c r="K50" s="9"/>
      <c r="L50" s="8"/>
      <c r="M50" s="2"/>
      <c r="N50" s="2"/>
      <c r="O50" s="8"/>
      <c r="P50" s="7"/>
      <c r="Q50" s="8"/>
      <c r="R50" s="9"/>
      <c r="S50" s="8"/>
      <c r="T50" s="2"/>
      <c r="U50" s="2"/>
      <c r="V50" s="8"/>
      <c r="W50" s="7"/>
      <c r="X50" s="8"/>
      <c r="Y50" s="9"/>
      <c r="Z50" s="8"/>
      <c r="AA50" s="2"/>
      <c r="AB50" s="2"/>
    </row>
    <row r="51" spans="1:28" ht="18" x14ac:dyDescent="0.4">
      <c r="A51" s="22" t="s">
        <v>124</v>
      </c>
      <c r="B51" s="7"/>
      <c r="C51" s="8"/>
      <c r="D51" s="28">
        <v>0.64571038207065923</v>
      </c>
      <c r="E51" s="8"/>
      <c r="F51" s="29"/>
      <c r="G51" s="2"/>
      <c r="H51" s="22" t="s">
        <v>124</v>
      </c>
      <c r="I51" s="7"/>
      <c r="J51" s="8"/>
      <c r="K51" s="28">
        <v>0.65421110573917585</v>
      </c>
      <c r="L51" s="8"/>
      <c r="M51" s="29"/>
      <c r="N51" s="2"/>
      <c r="O51" s="22" t="s">
        <v>124</v>
      </c>
      <c r="P51" s="7"/>
      <c r="Q51" s="8"/>
      <c r="R51" s="28">
        <v>0.64450364401049309</v>
      </c>
      <c r="S51" s="8"/>
      <c r="T51" s="29"/>
      <c r="U51" s="2"/>
      <c r="V51" s="22" t="s">
        <v>124</v>
      </c>
      <c r="W51" s="7"/>
      <c r="X51" s="8"/>
      <c r="Y51" s="28">
        <v>0.64343095034139408</v>
      </c>
      <c r="Z51" s="8"/>
      <c r="AA51" s="29"/>
      <c r="AB51" s="2"/>
    </row>
    <row r="52" spans="1:28" ht="17.5" x14ac:dyDescent="0.35">
      <c r="A52" s="8"/>
      <c r="B52" s="7"/>
      <c r="C52" s="8"/>
      <c r="D52" s="9"/>
      <c r="E52" s="8"/>
      <c r="F52" s="2"/>
      <c r="G52" s="2"/>
      <c r="H52" s="8"/>
      <c r="I52" s="7"/>
      <c r="J52" s="8"/>
      <c r="K52" s="9"/>
      <c r="L52" s="8"/>
      <c r="M52" s="2"/>
      <c r="N52" s="2"/>
      <c r="O52" s="8"/>
      <c r="P52" s="7"/>
      <c r="Q52" s="8"/>
      <c r="R52" s="9"/>
      <c r="S52" s="8"/>
      <c r="T52" s="2"/>
      <c r="U52" s="2"/>
      <c r="V52" s="8"/>
      <c r="W52" s="7"/>
      <c r="X52" s="8"/>
      <c r="Y52" s="9"/>
      <c r="Z52" s="8"/>
      <c r="AA52" s="2"/>
      <c r="AB52" s="2"/>
    </row>
    <row r="53" spans="1:28" ht="17.5" x14ac:dyDescent="0.35">
      <c r="A53" s="8"/>
      <c r="B53" s="7"/>
      <c r="C53" s="8"/>
      <c r="D53" s="9"/>
      <c r="E53" s="8"/>
      <c r="F53" s="2"/>
      <c r="G53" s="2"/>
      <c r="H53" s="8"/>
      <c r="I53" s="7"/>
      <c r="J53" s="8"/>
      <c r="K53" s="9"/>
      <c r="L53" s="8"/>
      <c r="M53" s="2"/>
      <c r="N53" s="2"/>
      <c r="O53" s="8"/>
      <c r="P53" s="7"/>
      <c r="Q53" s="8"/>
      <c r="R53" s="9"/>
      <c r="S53" s="8"/>
      <c r="T53" s="2"/>
      <c r="U53" s="2"/>
      <c r="V53" s="8"/>
      <c r="W53" s="7"/>
      <c r="X53" s="8"/>
      <c r="Y53" s="9"/>
      <c r="Z53" s="8"/>
      <c r="AA53" s="2"/>
      <c r="AB53" s="2"/>
    </row>
    <row r="54" spans="1:28" ht="17.5" x14ac:dyDescent="0.35">
      <c r="A54" s="6" t="s">
        <v>269</v>
      </c>
      <c r="B54" s="7"/>
      <c r="C54" s="8"/>
      <c r="D54" s="9"/>
      <c r="E54" s="8"/>
      <c r="F54" s="2"/>
      <c r="G54" s="2"/>
      <c r="H54" s="6" t="s">
        <v>271</v>
      </c>
      <c r="I54" s="7"/>
      <c r="J54" s="8"/>
      <c r="K54" s="9"/>
      <c r="L54" s="8"/>
      <c r="M54" s="2"/>
      <c r="N54" s="2"/>
      <c r="O54" s="6" t="s">
        <v>277</v>
      </c>
      <c r="P54" s="7"/>
      <c r="Q54" s="8"/>
      <c r="R54" s="9"/>
      <c r="S54" s="8"/>
      <c r="T54" s="2"/>
      <c r="U54" s="2"/>
      <c r="V54" s="6" t="s">
        <v>279</v>
      </c>
      <c r="W54" s="7"/>
      <c r="X54" s="8"/>
      <c r="Y54" s="9"/>
      <c r="Z54" s="8"/>
      <c r="AA54" s="2"/>
      <c r="AB54" s="2"/>
    </row>
    <row r="55" spans="1:28" ht="17.5" x14ac:dyDescent="0.35">
      <c r="A55" s="10"/>
      <c r="B55" s="11"/>
      <c r="C55" s="10"/>
      <c r="D55" s="12"/>
      <c r="E55" s="10"/>
      <c r="F55" s="2"/>
      <c r="G55" s="2"/>
      <c r="H55" s="10"/>
      <c r="I55" s="11"/>
      <c r="J55" s="10"/>
      <c r="K55" s="12"/>
      <c r="L55" s="10"/>
      <c r="M55" s="2"/>
      <c r="N55" s="2"/>
      <c r="O55" s="10"/>
      <c r="P55" s="11"/>
      <c r="Q55" s="10"/>
      <c r="R55" s="12"/>
      <c r="S55" s="10"/>
      <c r="T55" s="2"/>
      <c r="U55" s="2"/>
      <c r="V55" s="10"/>
      <c r="W55" s="11"/>
      <c r="X55" s="10"/>
      <c r="Y55" s="12"/>
      <c r="Z55" s="10"/>
      <c r="AA55" s="2"/>
      <c r="AB55" s="2"/>
    </row>
    <row r="56" spans="1:28" ht="36" x14ac:dyDescent="0.4">
      <c r="A56" s="13" t="s">
        <v>69</v>
      </c>
      <c r="B56" s="14" t="s">
        <v>114</v>
      </c>
      <c r="C56" s="15" t="s">
        <v>70</v>
      </c>
      <c r="D56" s="16" t="s">
        <v>71</v>
      </c>
      <c r="E56" s="15" t="s">
        <v>70</v>
      </c>
      <c r="F56" s="2"/>
      <c r="G56" s="2"/>
      <c r="H56" s="13" t="s">
        <v>69</v>
      </c>
      <c r="I56" s="14" t="s">
        <v>114</v>
      </c>
      <c r="J56" s="15" t="s">
        <v>70</v>
      </c>
      <c r="K56" s="16" t="s">
        <v>71</v>
      </c>
      <c r="L56" s="15" t="s">
        <v>70</v>
      </c>
      <c r="M56" s="2"/>
      <c r="N56" s="2"/>
      <c r="O56" s="13" t="s">
        <v>69</v>
      </c>
      <c r="P56" s="14" t="s">
        <v>114</v>
      </c>
      <c r="Q56" s="15" t="s">
        <v>70</v>
      </c>
      <c r="R56" s="16" t="s">
        <v>71</v>
      </c>
      <c r="S56" s="15" t="s">
        <v>70</v>
      </c>
      <c r="T56" s="2"/>
      <c r="U56" s="2"/>
      <c r="V56" s="13" t="s">
        <v>69</v>
      </c>
      <c r="W56" s="14" t="s">
        <v>114</v>
      </c>
      <c r="X56" s="15" t="s">
        <v>70</v>
      </c>
      <c r="Y56" s="16" t="s">
        <v>71</v>
      </c>
      <c r="Z56" s="15" t="s">
        <v>70</v>
      </c>
      <c r="AA56" s="2"/>
      <c r="AB56" s="2"/>
    </row>
    <row r="57" spans="1:28" ht="17.5" x14ac:dyDescent="0.35">
      <c r="A57" s="10"/>
      <c r="B57" s="11"/>
      <c r="C57" s="17"/>
      <c r="D57" s="12"/>
      <c r="E57" s="17"/>
      <c r="F57" s="2"/>
      <c r="G57" s="2"/>
      <c r="H57" s="10"/>
      <c r="I57" s="11"/>
      <c r="J57" s="17"/>
      <c r="K57" s="12"/>
      <c r="L57" s="17"/>
      <c r="M57" s="2"/>
      <c r="N57" s="2"/>
      <c r="O57" s="10"/>
      <c r="P57" s="11"/>
      <c r="Q57" s="17"/>
      <c r="R57" s="12"/>
      <c r="S57" s="17"/>
      <c r="T57" s="2"/>
      <c r="U57" s="2"/>
      <c r="V57" s="10"/>
      <c r="W57" s="11"/>
      <c r="X57" s="17"/>
      <c r="Y57" s="12"/>
      <c r="Z57" s="17"/>
      <c r="AA57" s="2"/>
      <c r="AB57" s="2"/>
    </row>
    <row r="58" spans="1:28" ht="17.5" x14ac:dyDescent="0.35">
      <c r="A58" s="8" t="s">
        <v>54</v>
      </c>
      <c r="B58" s="7">
        <v>1064905.05</v>
      </c>
      <c r="C58" s="18">
        <v>9.4753608563246314E-3</v>
      </c>
      <c r="D58" s="9">
        <v>45</v>
      </c>
      <c r="E58" s="18">
        <v>4.2452830188679243E-2</v>
      </c>
      <c r="F58" s="19"/>
      <c r="G58" s="20"/>
      <c r="H58" s="8" t="s">
        <v>54</v>
      </c>
      <c r="I58" s="7">
        <v>1090014.78</v>
      </c>
      <c r="J58" s="18">
        <v>9.7535931908475648E-3</v>
      </c>
      <c r="K58" s="9">
        <v>48</v>
      </c>
      <c r="L58" s="18">
        <v>4.5627376425855515E-2</v>
      </c>
      <c r="M58" s="19"/>
      <c r="N58" s="20"/>
      <c r="O58" s="8" t="s">
        <v>54</v>
      </c>
      <c r="P58" s="7">
        <v>1117325.4900000002</v>
      </c>
      <c r="Q58" s="18">
        <v>1.0088915992823549E-2</v>
      </c>
      <c r="R58" s="9">
        <v>47</v>
      </c>
      <c r="S58" s="18">
        <v>4.5148895292987511E-2</v>
      </c>
      <c r="T58" s="19"/>
      <c r="U58" s="20"/>
      <c r="V58" s="8" t="s">
        <v>54</v>
      </c>
      <c r="W58" s="7">
        <v>1116891.8899999999</v>
      </c>
      <c r="X58" s="18">
        <v>1.019671703574036E-2</v>
      </c>
      <c r="Y58" s="9">
        <v>47</v>
      </c>
      <c r="Z58" s="18">
        <v>4.5719844357976651E-2</v>
      </c>
      <c r="AA58" s="19"/>
      <c r="AB58" s="20"/>
    </row>
    <row r="59" spans="1:28" ht="17.5" x14ac:dyDescent="0.35">
      <c r="A59" s="8" t="s">
        <v>55</v>
      </c>
      <c r="B59" s="7">
        <v>6232336.3600000013</v>
      </c>
      <c r="C59" s="18">
        <v>5.5454367494071649E-2</v>
      </c>
      <c r="D59" s="9">
        <v>106</v>
      </c>
      <c r="E59" s="18">
        <v>0.1</v>
      </c>
      <c r="F59" s="19"/>
      <c r="G59" s="20"/>
      <c r="H59" s="8" t="s">
        <v>55</v>
      </c>
      <c r="I59" s="7">
        <v>5851106.700000002</v>
      </c>
      <c r="J59" s="18">
        <v>5.2356459302361553E-2</v>
      </c>
      <c r="K59" s="9">
        <v>102</v>
      </c>
      <c r="L59" s="18">
        <v>9.6958174904942962E-2</v>
      </c>
      <c r="M59" s="19"/>
      <c r="N59" s="20"/>
      <c r="O59" s="8" t="s">
        <v>55</v>
      </c>
      <c r="P59" s="7">
        <v>6106186.2500000009</v>
      </c>
      <c r="Q59" s="18">
        <v>5.5135947997377421E-2</v>
      </c>
      <c r="R59" s="9">
        <v>109</v>
      </c>
      <c r="S59" s="18">
        <v>0.10470701248799232</v>
      </c>
      <c r="T59" s="19"/>
      <c r="U59" s="20"/>
      <c r="V59" s="8" t="s">
        <v>55</v>
      </c>
      <c r="W59" s="7">
        <v>6148032.620000001</v>
      </c>
      <c r="X59" s="18">
        <v>5.6128752938336274E-2</v>
      </c>
      <c r="Y59" s="9">
        <v>110</v>
      </c>
      <c r="Z59" s="18">
        <v>0.10700389105058365</v>
      </c>
      <c r="AA59" s="19"/>
      <c r="AB59" s="20"/>
    </row>
    <row r="60" spans="1:28" ht="17.5" x14ac:dyDescent="0.35">
      <c r="A60" s="8" t="s">
        <v>56</v>
      </c>
      <c r="B60" s="7">
        <v>4621683.55</v>
      </c>
      <c r="C60" s="18">
        <v>4.1123027259556577E-2</v>
      </c>
      <c r="D60" s="9">
        <v>56</v>
      </c>
      <c r="E60" s="18">
        <v>5.2830188679245285E-2</v>
      </c>
      <c r="F60" s="19"/>
      <c r="G60" s="20"/>
      <c r="H60" s="8" t="s">
        <v>56</v>
      </c>
      <c r="I60" s="7">
        <v>4854176.3999999985</v>
      </c>
      <c r="J60" s="18">
        <v>4.3435798074419621E-2</v>
      </c>
      <c r="K60" s="9">
        <v>56</v>
      </c>
      <c r="L60" s="18">
        <v>5.3231939163498096E-2</v>
      </c>
      <c r="M60" s="19"/>
      <c r="N60" s="20"/>
      <c r="O60" s="8" t="s">
        <v>56</v>
      </c>
      <c r="P60" s="7">
        <v>4284182.9100000011</v>
      </c>
      <c r="Q60" s="18">
        <v>3.868412728763606E-2</v>
      </c>
      <c r="R60" s="9">
        <v>49</v>
      </c>
      <c r="S60" s="18">
        <v>4.7070124879923153E-2</v>
      </c>
      <c r="T60" s="19"/>
      <c r="U60" s="20"/>
      <c r="V60" s="8" t="s">
        <v>56</v>
      </c>
      <c r="W60" s="7">
        <v>4899094.7399999984</v>
      </c>
      <c r="X60" s="18">
        <v>4.4726515826938255E-2</v>
      </c>
      <c r="Y60" s="9">
        <v>55</v>
      </c>
      <c r="Z60" s="18">
        <v>5.3501945525291826E-2</v>
      </c>
      <c r="AA60" s="19"/>
      <c r="AB60" s="20"/>
    </row>
    <row r="61" spans="1:28" ht="17.5" x14ac:dyDescent="0.35">
      <c r="A61" s="8" t="s">
        <v>57</v>
      </c>
      <c r="B61" s="7">
        <v>9245888.790000001</v>
      </c>
      <c r="C61" s="18">
        <v>8.226849212772229E-2</v>
      </c>
      <c r="D61" s="9">
        <v>95</v>
      </c>
      <c r="E61" s="18">
        <v>8.9622641509433956E-2</v>
      </c>
      <c r="F61" s="19"/>
      <c r="G61" s="20"/>
      <c r="H61" s="8" t="s">
        <v>57</v>
      </c>
      <c r="I61" s="7">
        <v>6883082.8600000013</v>
      </c>
      <c r="J61" s="18">
        <v>6.1590715417029103E-2</v>
      </c>
      <c r="K61" s="9">
        <v>75</v>
      </c>
      <c r="L61" s="18">
        <v>7.1292775665399238E-2</v>
      </c>
      <c r="M61" s="19"/>
      <c r="N61" s="20"/>
      <c r="O61" s="8" t="s">
        <v>57</v>
      </c>
      <c r="P61" s="7">
        <v>7426213.1700000009</v>
      </c>
      <c r="Q61" s="18">
        <v>6.7055161175039388E-2</v>
      </c>
      <c r="R61" s="9">
        <v>78</v>
      </c>
      <c r="S61" s="18">
        <v>7.492795389048991E-2</v>
      </c>
      <c r="T61" s="19"/>
      <c r="U61" s="20"/>
      <c r="V61" s="8" t="s">
        <v>57</v>
      </c>
      <c r="W61" s="7">
        <v>7315190.5199999996</v>
      </c>
      <c r="X61" s="18">
        <v>6.6784375876317262E-2</v>
      </c>
      <c r="Y61" s="9">
        <v>76</v>
      </c>
      <c r="Z61" s="18">
        <v>7.3929961089494164E-2</v>
      </c>
      <c r="AA61" s="19"/>
      <c r="AB61" s="20"/>
    </row>
    <row r="62" spans="1:28" ht="17.5" x14ac:dyDescent="0.35">
      <c r="A62" s="8" t="s">
        <v>58</v>
      </c>
      <c r="B62" s="7">
        <v>13175727.369999995</v>
      </c>
      <c r="C62" s="18">
        <v>0.11723558957233139</v>
      </c>
      <c r="D62" s="9">
        <v>102</v>
      </c>
      <c r="E62" s="18">
        <v>9.6226415094339629E-2</v>
      </c>
      <c r="F62" s="19"/>
      <c r="G62" s="20"/>
      <c r="H62" s="8" t="s">
        <v>58</v>
      </c>
      <c r="I62" s="7">
        <v>13949757.93</v>
      </c>
      <c r="J62" s="18">
        <v>0.12482423766769457</v>
      </c>
      <c r="K62" s="9">
        <v>110</v>
      </c>
      <c r="L62" s="18">
        <v>0.10456273764258556</v>
      </c>
      <c r="M62" s="19"/>
      <c r="N62" s="20"/>
      <c r="O62" s="8" t="s">
        <v>58</v>
      </c>
      <c r="P62" s="7">
        <v>14421658.979999997</v>
      </c>
      <c r="Q62" s="18">
        <v>0.13022069864920854</v>
      </c>
      <c r="R62" s="9">
        <v>113</v>
      </c>
      <c r="S62" s="18">
        <v>0.10854947166186359</v>
      </c>
      <c r="T62" s="19"/>
      <c r="U62" s="20"/>
      <c r="V62" s="8" t="s">
        <v>58</v>
      </c>
      <c r="W62" s="7">
        <v>14114903.199999997</v>
      </c>
      <c r="X62" s="18">
        <v>0.1288626725700964</v>
      </c>
      <c r="Y62" s="9">
        <v>116</v>
      </c>
      <c r="Z62" s="18">
        <v>0.11284046692607004</v>
      </c>
      <c r="AA62" s="19"/>
      <c r="AB62" s="20"/>
    </row>
    <row r="63" spans="1:28" ht="17.5" x14ac:dyDescent="0.35">
      <c r="A63" s="8" t="s">
        <v>59</v>
      </c>
      <c r="B63" s="7">
        <v>20064641.150000002</v>
      </c>
      <c r="C63" s="18">
        <v>0.17853208166203216</v>
      </c>
      <c r="D63" s="9">
        <v>178</v>
      </c>
      <c r="E63" s="18">
        <v>0.16792452830188678</v>
      </c>
      <c r="F63" s="19"/>
      <c r="G63" s="20"/>
      <c r="H63" s="8" t="s">
        <v>59</v>
      </c>
      <c r="I63" s="7">
        <v>19193113.04000001</v>
      </c>
      <c r="J63" s="18">
        <v>0.17174245716017877</v>
      </c>
      <c r="K63" s="9">
        <v>171</v>
      </c>
      <c r="L63" s="18">
        <v>0.16254752851711027</v>
      </c>
      <c r="M63" s="19"/>
      <c r="N63" s="20"/>
      <c r="O63" s="8" t="s">
        <v>59</v>
      </c>
      <c r="P63" s="7">
        <v>18999303.650000002</v>
      </c>
      <c r="Q63" s="18">
        <v>0.17155464559122857</v>
      </c>
      <c r="R63" s="9">
        <v>163</v>
      </c>
      <c r="S63" s="18">
        <v>0.15658021133525457</v>
      </c>
      <c r="T63" s="19"/>
      <c r="U63" s="20"/>
      <c r="V63" s="8" t="s">
        <v>59</v>
      </c>
      <c r="W63" s="7">
        <v>20040630.350000013</v>
      </c>
      <c r="X63" s="18">
        <v>0.1829618772653282</v>
      </c>
      <c r="Y63" s="9">
        <v>159</v>
      </c>
      <c r="Z63" s="18">
        <v>0.15466926070038911</v>
      </c>
      <c r="AA63" s="19"/>
      <c r="AB63" s="20"/>
    </row>
    <row r="64" spans="1:28" ht="17.5" x14ac:dyDescent="0.35">
      <c r="A64" s="8" t="s">
        <v>60</v>
      </c>
      <c r="B64" s="7">
        <v>23759667.749999996</v>
      </c>
      <c r="C64" s="18">
        <v>0.21140985833209139</v>
      </c>
      <c r="D64" s="9">
        <v>205</v>
      </c>
      <c r="E64" s="18">
        <v>0.19339622641509435</v>
      </c>
      <c r="F64" s="19"/>
      <c r="G64" s="20"/>
      <c r="H64" s="8" t="s">
        <v>60</v>
      </c>
      <c r="I64" s="7">
        <v>22875198.759999979</v>
      </c>
      <c r="J64" s="18">
        <v>0.20469023627809929</v>
      </c>
      <c r="K64" s="9">
        <v>202</v>
      </c>
      <c r="L64" s="18">
        <v>0.19201520912547529</v>
      </c>
      <c r="M64" s="19"/>
      <c r="N64" s="20"/>
      <c r="O64" s="8" t="s">
        <v>60</v>
      </c>
      <c r="P64" s="7">
        <v>23018231.440000001</v>
      </c>
      <c r="Q64" s="18">
        <v>0.20784364572361971</v>
      </c>
      <c r="R64" s="9">
        <v>204</v>
      </c>
      <c r="S64" s="18">
        <v>0.19596541786743515</v>
      </c>
      <c r="T64" s="19"/>
      <c r="U64" s="20"/>
      <c r="V64" s="8" t="s">
        <v>60</v>
      </c>
      <c r="W64" s="7">
        <v>22879855.589999992</v>
      </c>
      <c r="X64" s="18">
        <v>0.20888271761900989</v>
      </c>
      <c r="Y64" s="9">
        <v>204</v>
      </c>
      <c r="Z64" s="18">
        <v>0.19844357976653695</v>
      </c>
      <c r="AA64" s="19"/>
      <c r="AB64" s="20"/>
    </row>
    <row r="65" spans="1:28" ht="17.5" x14ac:dyDescent="0.35">
      <c r="A65" s="8" t="s">
        <v>61</v>
      </c>
      <c r="B65" s="7">
        <v>13708648.760000004</v>
      </c>
      <c r="C65" s="18">
        <v>0.12197744188893388</v>
      </c>
      <c r="D65" s="9">
        <v>111</v>
      </c>
      <c r="E65" s="18">
        <v>0.10471698113207548</v>
      </c>
      <c r="F65" s="19"/>
      <c r="G65" s="20"/>
      <c r="H65" s="8" t="s">
        <v>61</v>
      </c>
      <c r="I65" s="7">
        <v>15843708.140000008</v>
      </c>
      <c r="J65" s="18">
        <v>0.14177154903539951</v>
      </c>
      <c r="K65" s="9">
        <v>126</v>
      </c>
      <c r="L65" s="18">
        <v>0.11977186311787072</v>
      </c>
      <c r="M65" s="19"/>
      <c r="N65" s="20"/>
      <c r="O65" s="8" t="s">
        <v>61</v>
      </c>
      <c r="P65" s="7">
        <v>15743683.560000006</v>
      </c>
      <c r="Q65" s="18">
        <v>0.14215794974339771</v>
      </c>
      <c r="R65" s="9">
        <v>129</v>
      </c>
      <c r="S65" s="18">
        <v>0.1239193083573487</v>
      </c>
      <c r="T65" s="19"/>
      <c r="U65" s="20"/>
      <c r="V65" s="8" t="s">
        <v>61</v>
      </c>
      <c r="W65" s="7">
        <v>12761677.740000006</v>
      </c>
      <c r="X65" s="18">
        <v>0.11650833709257806</v>
      </c>
      <c r="Y65" s="9">
        <v>103</v>
      </c>
      <c r="Z65" s="18">
        <v>0.10019455252918288</v>
      </c>
      <c r="AA65" s="19"/>
      <c r="AB65" s="20"/>
    </row>
    <row r="66" spans="1:28" ht="17.5" x14ac:dyDescent="0.35">
      <c r="A66" s="8" t="s">
        <v>62</v>
      </c>
      <c r="B66" s="7">
        <v>6516824.7700000005</v>
      </c>
      <c r="C66" s="18">
        <v>5.7985701479380508E-2</v>
      </c>
      <c r="D66" s="9">
        <v>59</v>
      </c>
      <c r="E66" s="18">
        <v>5.5660377358490568E-2</v>
      </c>
      <c r="F66" s="19"/>
      <c r="G66" s="20"/>
      <c r="H66" s="8" t="s">
        <v>62</v>
      </c>
      <c r="I66" s="7">
        <v>6035880.3599999994</v>
      </c>
      <c r="J66" s="18">
        <v>5.4009837903359934E-2</v>
      </c>
      <c r="K66" s="9">
        <v>53</v>
      </c>
      <c r="L66" s="18">
        <v>5.038022813688213E-2</v>
      </c>
      <c r="M66" s="19"/>
      <c r="N66" s="20"/>
      <c r="O66" s="8" t="s">
        <v>62</v>
      </c>
      <c r="P66" s="7">
        <v>5555220.459999999</v>
      </c>
      <c r="Q66" s="18">
        <v>5.0160989831668987E-2</v>
      </c>
      <c r="R66" s="9">
        <v>46</v>
      </c>
      <c r="S66" s="18">
        <v>4.4188280499519693E-2</v>
      </c>
      <c r="T66" s="19"/>
      <c r="U66" s="20"/>
      <c r="V66" s="8" t="s">
        <v>62</v>
      </c>
      <c r="W66" s="7">
        <v>6314557.3200000003</v>
      </c>
      <c r="X66" s="18">
        <v>5.7649048018428177E-2</v>
      </c>
      <c r="Y66" s="9">
        <v>55</v>
      </c>
      <c r="Z66" s="18">
        <v>5.3501945525291826E-2</v>
      </c>
      <c r="AA66" s="19"/>
      <c r="AB66" s="20"/>
    </row>
    <row r="67" spans="1:28" ht="17.5" x14ac:dyDescent="0.35">
      <c r="A67" s="8" t="s">
        <v>63</v>
      </c>
      <c r="B67" s="7">
        <v>5360697.88</v>
      </c>
      <c r="C67" s="18">
        <v>4.7698662763158491E-2</v>
      </c>
      <c r="D67" s="9">
        <v>39</v>
      </c>
      <c r="E67" s="18">
        <v>3.6792452830188678E-2</v>
      </c>
      <c r="F67" s="19"/>
      <c r="G67" s="20"/>
      <c r="H67" s="8" t="s">
        <v>63</v>
      </c>
      <c r="I67" s="7">
        <v>6655817.7199999988</v>
      </c>
      <c r="J67" s="18">
        <v>5.955711755882296E-2</v>
      </c>
      <c r="K67" s="9">
        <v>47</v>
      </c>
      <c r="L67" s="18">
        <v>4.467680608365019E-2</v>
      </c>
      <c r="M67" s="19"/>
      <c r="N67" s="20"/>
      <c r="O67" s="8" t="s">
        <v>63</v>
      </c>
      <c r="P67" s="7">
        <v>6235880.7399999993</v>
      </c>
      <c r="Q67" s="18">
        <v>5.6307027352545523E-2</v>
      </c>
      <c r="R67" s="9">
        <v>45</v>
      </c>
      <c r="S67" s="18">
        <v>4.3227665706051875E-2</v>
      </c>
      <c r="T67" s="19"/>
      <c r="U67" s="20"/>
      <c r="V67" s="8" t="s">
        <v>63</v>
      </c>
      <c r="W67" s="7">
        <v>5835591.3399999999</v>
      </c>
      <c r="X67" s="18">
        <v>5.3276305578865757E-2</v>
      </c>
      <c r="Y67" s="9">
        <v>43</v>
      </c>
      <c r="Z67" s="18">
        <v>4.1828793774319063E-2</v>
      </c>
      <c r="AA67" s="19"/>
      <c r="AB67" s="20"/>
    </row>
    <row r="68" spans="1:28" ht="17.5" x14ac:dyDescent="0.35">
      <c r="A68" s="8" t="s">
        <v>64</v>
      </c>
      <c r="B68" s="7">
        <v>3206677.0499999993</v>
      </c>
      <c r="C68" s="18">
        <v>2.8532517709860174E-2</v>
      </c>
      <c r="D68" s="9">
        <v>24</v>
      </c>
      <c r="E68" s="18">
        <v>2.2641509433962263E-2</v>
      </c>
      <c r="F68" s="19"/>
      <c r="G68" s="20"/>
      <c r="H68" s="8" t="s">
        <v>64</v>
      </c>
      <c r="I68" s="7">
        <v>3001002.8499999996</v>
      </c>
      <c r="J68" s="18">
        <v>2.685336153283548E-2</v>
      </c>
      <c r="K68" s="9">
        <v>22</v>
      </c>
      <c r="L68" s="18">
        <v>2.0912547528517109E-2</v>
      </c>
      <c r="M68" s="19"/>
      <c r="N68" s="20"/>
      <c r="O68" s="8" t="s">
        <v>64</v>
      </c>
      <c r="P68" s="7">
        <v>2404883.1599999992</v>
      </c>
      <c r="Q68" s="18">
        <v>2.1714947337141677E-2</v>
      </c>
      <c r="R68" s="9">
        <v>19</v>
      </c>
      <c r="S68" s="18">
        <v>1.8251681075888569E-2</v>
      </c>
      <c r="T68" s="19"/>
      <c r="U68" s="20"/>
      <c r="V68" s="8" t="s">
        <v>64</v>
      </c>
      <c r="W68" s="7">
        <v>2667900.0300000003</v>
      </c>
      <c r="X68" s="18">
        <v>2.4356718791783173E-2</v>
      </c>
      <c r="Y68" s="9">
        <v>21</v>
      </c>
      <c r="Z68" s="18">
        <v>2.0428015564202335E-2</v>
      </c>
      <c r="AA68" s="19"/>
      <c r="AB68" s="20"/>
    </row>
    <row r="69" spans="1:28" ht="17.5" x14ac:dyDescent="0.35">
      <c r="A69" s="8" t="s">
        <v>65</v>
      </c>
      <c r="B69" s="7">
        <v>882862.40999999992</v>
      </c>
      <c r="C69" s="18">
        <v>7.8555735285830656E-3</v>
      </c>
      <c r="D69" s="9">
        <v>7</v>
      </c>
      <c r="E69" s="18">
        <v>6.6037735849056606E-3</v>
      </c>
      <c r="F69" s="19"/>
      <c r="G69" s="20"/>
      <c r="H69" s="8" t="s">
        <v>65</v>
      </c>
      <c r="I69" s="7">
        <v>1593885.29</v>
      </c>
      <c r="J69" s="18">
        <v>1.4262291665014025E-2</v>
      </c>
      <c r="K69" s="9">
        <v>13</v>
      </c>
      <c r="L69" s="18">
        <v>1.2357414448669201E-2</v>
      </c>
      <c r="M69" s="19"/>
      <c r="N69" s="20"/>
      <c r="O69" s="8" t="s">
        <v>65</v>
      </c>
      <c r="P69" s="7">
        <v>1678592.3199999998</v>
      </c>
      <c r="Q69" s="18">
        <v>1.5156887634129585E-2</v>
      </c>
      <c r="R69" s="9">
        <v>14</v>
      </c>
      <c r="S69" s="18">
        <v>1.3448607108549471E-2</v>
      </c>
      <c r="T69" s="19"/>
      <c r="U69" s="20"/>
      <c r="V69" s="8" t="s">
        <v>65</v>
      </c>
      <c r="W69" s="7">
        <v>2543779.06</v>
      </c>
      <c r="X69" s="18">
        <v>2.3223550558919004E-2</v>
      </c>
      <c r="Y69" s="9">
        <v>11</v>
      </c>
      <c r="Z69" s="18">
        <v>1.0700389105058366E-2</v>
      </c>
      <c r="AA69" s="19"/>
      <c r="AB69" s="20"/>
    </row>
    <row r="70" spans="1:28" ht="17.5" x14ac:dyDescent="0.35">
      <c r="A70" s="8" t="s">
        <v>66</v>
      </c>
      <c r="B70" s="7">
        <v>2534533.7900000005</v>
      </c>
      <c r="C70" s="18">
        <v>2.2551890671189997E-2</v>
      </c>
      <c r="D70" s="9">
        <v>12</v>
      </c>
      <c r="E70" s="18">
        <v>1.1320754716981131E-2</v>
      </c>
      <c r="F70" s="19"/>
      <c r="G70" s="20"/>
      <c r="H70" s="8" t="s">
        <v>66</v>
      </c>
      <c r="I70" s="7">
        <v>2104421.84</v>
      </c>
      <c r="J70" s="18">
        <v>1.8830638727022491E-2</v>
      </c>
      <c r="K70" s="9">
        <v>8</v>
      </c>
      <c r="L70" s="18">
        <v>7.6045627376425855E-3</v>
      </c>
      <c r="M70" s="19"/>
      <c r="N70" s="20"/>
      <c r="O70" s="8" t="s">
        <v>66</v>
      </c>
      <c r="P70" s="7">
        <v>2271163.4499999997</v>
      </c>
      <c r="Q70" s="18">
        <v>2.0507522166187491E-2</v>
      </c>
      <c r="R70" s="9">
        <v>11</v>
      </c>
      <c r="S70" s="18">
        <v>1.0566762728146013E-2</v>
      </c>
      <c r="T70" s="19"/>
      <c r="U70" s="20"/>
      <c r="V70" s="8" t="s">
        <v>66</v>
      </c>
      <c r="W70" s="7">
        <v>941865.02</v>
      </c>
      <c r="X70" s="18">
        <v>8.5988009947873621E-3</v>
      </c>
      <c r="Y70" s="9">
        <v>8</v>
      </c>
      <c r="Z70" s="18">
        <v>7.7821011673151752E-3</v>
      </c>
      <c r="AA70" s="19"/>
      <c r="AB70" s="20"/>
    </row>
    <row r="71" spans="1:28" ht="17.5" x14ac:dyDescent="0.35">
      <c r="A71" s="8" t="s">
        <v>23</v>
      </c>
      <c r="B71" s="7">
        <v>2011659.3600000003</v>
      </c>
      <c r="C71" s="18">
        <v>1.7899434654763881E-2</v>
      </c>
      <c r="D71" s="9">
        <v>21</v>
      </c>
      <c r="E71" s="18">
        <v>1.981132075471698E-2</v>
      </c>
      <c r="F71" s="19"/>
      <c r="G71" s="20"/>
      <c r="H71" s="8" t="s">
        <v>23</v>
      </c>
      <c r="I71" s="7">
        <v>1824035.6100000003</v>
      </c>
      <c r="J71" s="18">
        <v>1.6321706486915239E-2</v>
      </c>
      <c r="K71" s="9">
        <v>19</v>
      </c>
      <c r="L71" s="18">
        <v>1.8060836501901139E-2</v>
      </c>
      <c r="M71" s="19"/>
      <c r="N71" s="20"/>
      <c r="O71" s="8" t="s">
        <v>23</v>
      </c>
      <c r="P71" s="7">
        <v>1485298.15</v>
      </c>
      <c r="Q71" s="18">
        <v>1.3411533517995931E-2</v>
      </c>
      <c r="R71" s="9">
        <v>14</v>
      </c>
      <c r="S71" s="18">
        <v>1.3448607108549471E-2</v>
      </c>
      <c r="T71" s="19"/>
      <c r="U71" s="20"/>
      <c r="V71" s="8" t="s">
        <v>23</v>
      </c>
      <c r="W71" s="7">
        <v>1954490.1600000001</v>
      </c>
      <c r="X71" s="18">
        <v>1.7843609832871924E-2</v>
      </c>
      <c r="Y71" s="9">
        <v>20</v>
      </c>
      <c r="Z71" s="18">
        <v>1.9455252918287938E-2</v>
      </c>
      <c r="AA71" s="19"/>
      <c r="AB71" s="20"/>
    </row>
    <row r="72" spans="1:28" ht="17.5" x14ac:dyDescent="0.35">
      <c r="A72" s="8"/>
      <c r="B72" s="7"/>
      <c r="C72" s="21"/>
      <c r="D72" s="9"/>
      <c r="E72" s="21"/>
      <c r="F72" s="2"/>
      <c r="G72" s="2"/>
      <c r="H72" s="8"/>
      <c r="I72" s="7"/>
      <c r="J72" s="21"/>
      <c r="K72" s="9"/>
      <c r="L72" s="21"/>
      <c r="M72" s="2"/>
      <c r="N72" s="2"/>
      <c r="O72" s="8"/>
      <c r="P72" s="7"/>
      <c r="Q72" s="21"/>
      <c r="R72" s="9"/>
      <c r="S72" s="21"/>
      <c r="T72" s="2"/>
      <c r="U72" s="2"/>
      <c r="V72" s="8"/>
      <c r="W72" s="7"/>
      <c r="X72" s="21"/>
      <c r="Y72" s="9"/>
      <c r="Z72" s="21"/>
      <c r="AA72" s="2"/>
      <c r="AB72" s="2"/>
    </row>
    <row r="73" spans="1:28" ht="18.5" thickBot="1" x14ac:dyDescent="0.45">
      <c r="A73" s="22"/>
      <c r="B73" s="23">
        <v>112386754.03999999</v>
      </c>
      <c r="C73" s="24"/>
      <c r="D73" s="25">
        <v>1060</v>
      </c>
      <c r="E73" s="24"/>
      <c r="F73" s="2"/>
      <c r="G73" s="2"/>
      <c r="H73" s="22"/>
      <c r="I73" s="23">
        <v>111755202.27999999</v>
      </c>
      <c r="J73" s="24"/>
      <c r="K73" s="25">
        <v>1052</v>
      </c>
      <c r="L73" s="24"/>
      <c r="M73" s="2"/>
      <c r="N73" s="2"/>
      <c r="O73" s="22"/>
      <c r="P73" s="23">
        <v>110747823.72999999</v>
      </c>
      <c r="Q73" s="24"/>
      <c r="R73" s="25">
        <v>1041</v>
      </c>
      <c r="S73" s="24"/>
      <c r="T73" s="2"/>
      <c r="U73" s="2"/>
      <c r="V73" s="22"/>
      <c r="W73" s="23">
        <v>109534459.58</v>
      </c>
      <c r="X73" s="24"/>
      <c r="Y73" s="25">
        <v>1028</v>
      </c>
      <c r="Z73" s="24"/>
      <c r="AA73" s="2"/>
      <c r="AB73" s="2"/>
    </row>
    <row r="74" spans="1:28" ht="18" thickTop="1" x14ac:dyDescent="0.35">
      <c r="A74" s="8"/>
      <c r="B74" s="7"/>
      <c r="C74" s="21"/>
      <c r="D74" s="9"/>
      <c r="E74" s="21"/>
      <c r="F74" s="2"/>
      <c r="G74" s="2"/>
      <c r="H74" s="8"/>
      <c r="I74" s="7"/>
      <c r="J74" s="21"/>
      <c r="K74" s="9"/>
      <c r="L74" s="21"/>
      <c r="M74" s="2"/>
      <c r="N74" s="2"/>
      <c r="O74" s="8"/>
      <c r="P74" s="7"/>
      <c r="Q74" s="21"/>
      <c r="R74" s="9"/>
      <c r="S74" s="21"/>
      <c r="T74" s="2"/>
      <c r="U74" s="2"/>
      <c r="V74" s="8"/>
      <c r="W74" s="7"/>
      <c r="X74" s="21"/>
      <c r="Y74" s="9"/>
      <c r="Z74" s="21"/>
      <c r="AA74" s="2"/>
      <c r="AB74" s="2"/>
    </row>
    <row r="75" spans="1:28" ht="17.5" x14ac:dyDescent="0.35">
      <c r="A75" s="8"/>
      <c r="B75" s="7"/>
      <c r="C75" s="8"/>
      <c r="D75" s="9"/>
      <c r="E75" s="8"/>
      <c r="F75" s="2"/>
      <c r="G75" s="2"/>
      <c r="H75" s="8"/>
      <c r="I75" s="7"/>
      <c r="J75" s="8"/>
      <c r="K75" s="9"/>
      <c r="L75" s="8"/>
      <c r="M75" s="2"/>
      <c r="N75" s="2"/>
      <c r="O75" s="8"/>
      <c r="P75" s="7"/>
      <c r="Q75" s="8"/>
      <c r="R75" s="9"/>
      <c r="S75" s="8"/>
      <c r="T75" s="2"/>
      <c r="U75" s="2"/>
      <c r="V75" s="8"/>
      <c r="W75" s="7"/>
      <c r="X75" s="8"/>
      <c r="Y75" s="9"/>
      <c r="Z75" s="8"/>
      <c r="AA75" s="2"/>
      <c r="AB75" s="2"/>
    </row>
    <row r="76" spans="1:28" ht="18" x14ac:dyDescent="0.4">
      <c r="A76" s="22" t="s">
        <v>124</v>
      </c>
      <c r="B76" s="7"/>
      <c r="C76" s="8"/>
      <c r="D76" s="28">
        <v>0.68965815434425604</v>
      </c>
      <c r="E76" s="8"/>
      <c r="F76" s="29"/>
      <c r="G76" s="2"/>
      <c r="H76" s="22" t="s">
        <v>124</v>
      </c>
      <c r="I76" s="7"/>
      <c r="J76" s="8"/>
      <c r="K76" s="28">
        <v>0.69528911236460134</v>
      </c>
      <c r="L76" s="8"/>
      <c r="M76" s="29"/>
      <c r="N76" s="2"/>
      <c r="O76" s="22" t="s">
        <v>124</v>
      </c>
      <c r="P76" s="7"/>
      <c r="Q76" s="8"/>
      <c r="R76" s="28">
        <v>0.69136894489865641</v>
      </c>
      <c r="S76" s="8"/>
      <c r="T76" s="29"/>
      <c r="U76" s="2"/>
      <c r="V76" s="22" t="s">
        <v>124</v>
      </c>
      <c r="W76" s="7"/>
      <c r="X76" s="8"/>
      <c r="Y76" s="28">
        <v>0.68934814877253714</v>
      </c>
      <c r="Z76" s="8"/>
      <c r="AA76" s="29"/>
      <c r="AB76" s="2"/>
    </row>
    <row r="77" spans="1:28" ht="17.5" x14ac:dyDescent="0.35">
      <c r="A77" s="8"/>
      <c r="B77" s="7"/>
      <c r="C77" s="8"/>
      <c r="D77" s="9"/>
      <c r="E77" s="8"/>
      <c r="F77" s="2"/>
      <c r="G77" s="2"/>
      <c r="H77" s="8"/>
      <c r="I77" s="7"/>
      <c r="J77" s="8"/>
      <c r="K77" s="9"/>
      <c r="L77" s="8"/>
      <c r="M77" s="2"/>
      <c r="N77" s="2"/>
      <c r="O77" s="8"/>
      <c r="P77" s="7"/>
      <c r="Q77" s="8"/>
      <c r="R77" s="9"/>
      <c r="S77" s="8"/>
      <c r="T77" s="2"/>
      <c r="U77" s="2"/>
      <c r="V77" s="8"/>
      <c r="W77" s="7"/>
      <c r="X77" s="8"/>
      <c r="Y77" s="9"/>
      <c r="Z77" s="8"/>
      <c r="AA77" s="2"/>
      <c r="AB77" s="2"/>
    </row>
    <row r="78" spans="1:28" ht="17.5" x14ac:dyDescent="0.35">
      <c r="A78" s="8"/>
      <c r="B78" s="7"/>
      <c r="C78" s="8"/>
      <c r="D78" s="9"/>
      <c r="E78" s="8"/>
      <c r="F78" s="2"/>
      <c r="G78" s="2"/>
      <c r="H78" s="8"/>
      <c r="I78" s="7"/>
      <c r="J78" s="8"/>
      <c r="K78" s="9"/>
      <c r="L78" s="8"/>
      <c r="M78" s="2"/>
      <c r="N78" s="2"/>
      <c r="O78" s="8"/>
      <c r="P78" s="7"/>
      <c r="Q78" s="8"/>
      <c r="R78" s="9"/>
      <c r="S78" s="8"/>
      <c r="T78" s="2"/>
      <c r="U78" s="2"/>
      <c r="V78" s="8"/>
      <c r="W78" s="7"/>
      <c r="X78" s="8"/>
      <c r="Y78" s="9"/>
      <c r="Z78" s="8"/>
      <c r="AA78" s="2"/>
      <c r="AB78" s="2"/>
    </row>
    <row r="79" spans="1:28" ht="17.5" x14ac:dyDescent="0.35">
      <c r="A79" s="6" t="s">
        <v>77</v>
      </c>
      <c r="B79" s="7"/>
      <c r="C79" s="8"/>
      <c r="D79" s="9"/>
      <c r="E79" s="8"/>
      <c r="F79" s="2"/>
      <c r="G79" s="2"/>
      <c r="H79" s="6" t="s">
        <v>77</v>
      </c>
      <c r="I79" s="7"/>
      <c r="J79" s="8"/>
      <c r="K79" s="9"/>
      <c r="L79" s="8"/>
      <c r="M79" s="2"/>
      <c r="N79" s="2"/>
      <c r="O79" s="6" t="s">
        <v>77</v>
      </c>
      <c r="P79" s="7"/>
      <c r="Q79" s="8"/>
      <c r="R79" s="9"/>
      <c r="S79" s="8"/>
      <c r="T79" s="2"/>
      <c r="U79" s="2"/>
      <c r="V79" s="6" t="s">
        <v>77</v>
      </c>
      <c r="W79" s="7"/>
      <c r="X79" s="8"/>
      <c r="Y79" s="9"/>
      <c r="Z79" s="8"/>
      <c r="AA79" s="2"/>
      <c r="AB79" s="2"/>
    </row>
    <row r="80" spans="1:28" ht="17.5" x14ac:dyDescent="0.35">
      <c r="A80" s="10"/>
      <c r="B80" s="11"/>
      <c r="C80" s="10"/>
      <c r="D80" s="12"/>
      <c r="E80" s="10"/>
      <c r="F80" s="2"/>
      <c r="G80" s="2"/>
      <c r="H80" s="10"/>
      <c r="I80" s="11"/>
      <c r="J80" s="10"/>
      <c r="K80" s="12"/>
      <c r="L80" s="10"/>
      <c r="M80" s="2"/>
      <c r="N80" s="2"/>
      <c r="O80" s="10"/>
      <c r="P80" s="11"/>
      <c r="Q80" s="10"/>
      <c r="R80" s="12"/>
      <c r="S80" s="10"/>
      <c r="T80" s="2"/>
      <c r="U80" s="2"/>
      <c r="V80" s="10"/>
      <c r="W80" s="11"/>
      <c r="X80" s="10"/>
      <c r="Y80" s="12"/>
      <c r="Z80" s="10"/>
      <c r="AA80" s="2"/>
      <c r="AB80" s="2"/>
    </row>
    <row r="81" spans="1:28" ht="36" x14ac:dyDescent="0.4">
      <c r="A81" s="13" t="s">
        <v>72</v>
      </c>
      <c r="B81" s="14" t="s">
        <v>114</v>
      </c>
      <c r="C81" s="15" t="s">
        <v>70</v>
      </c>
      <c r="D81" s="16" t="s">
        <v>71</v>
      </c>
      <c r="E81" s="15" t="s">
        <v>70</v>
      </c>
      <c r="F81" s="2"/>
      <c r="G81" s="2"/>
      <c r="H81" s="13" t="s">
        <v>72</v>
      </c>
      <c r="I81" s="14" t="s">
        <v>114</v>
      </c>
      <c r="J81" s="15" t="s">
        <v>70</v>
      </c>
      <c r="K81" s="16" t="s">
        <v>71</v>
      </c>
      <c r="L81" s="15" t="s">
        <v>70</v>
      </c>
      <c r="M81" s="2"/>
      <c r="N81" s="2"/>
      <c r="O81" s="13" t="s">
        <v>72</v>
      </c>
      <c r="P81" s="14" t="s">
        <v>114</v>
      </c>
      <c r="Q81" s="15" t="s">
        <v>70</v>
      </c>
      <c r="R81" s="16" t="s">
        <v>71</v>
      </c>
      <c r="S81" s="15" t="s">
        <v>70</v>
      </c>
      <c r="T81" s="2"/>
      <c r="U81" s="2"/>
      <c r="V81" s="13" t="s">
        <v>72</v>
      </c>
      <c r="W81" s="14" t="s">
        <v>114</v>
      </c>
      <c r="X81" s="15" t="s">
        <v>70</v>
      </c>
      <c r="Y81" s="16" t="s">
        <v>71</v>
      </c>
      <c r="Z81" s="15" t="s">
        <v>70</v>
      </c>
      <c r="AA81" s="2"/>
      <c r="AB81" s="2"/>
    </row>
    <row r="82" spans="1:28" ht="17.5" x14ac:dyDescent="0.35">
      <c r="A82" s="10"/>
      <c r="B82" s="11"/>
      <c r="C82" s="17"/>
      <c r="D82" s="12"/>
      <c r="E82" s="17"/>
      <c r="F82" s="2"/>
      <c r="G82" s="2"/>
      <c r="H82" s="10"/>
      <c r="I82" s="11"/>
      <c r="J82" s="17"/>
      <c r="K82" s="12"/>
      <c r="L82" s="17"/>
      <c r="M82" s="2"/>
      <c r="N82" s="2"/>
      <c r="O82" s="10"/>
      <c r="P82" s="11"/>
      <c r="Q82" s="17"/>
      <c r="R82" s="12"/>
      <c r="S82" s="17"/>
      <c r="T82" s="2"/>
      <c r="U82" s="2"/>
      <c r="V82" s="10"/>
      <c r="W82" s="11"/>
      <c r="X82" s="17"/>
      <c r="Y82" s="12"/>
      <c r="Z82" s="17"/>
      <c r="AA82" s="2"/>
      <c r="AB82" s="2"/>
    </row>
    <row r="83" spans="1:28" ht="17.5" x14ac:dyDescent="0.35">
      <c r="A83" s="8" t="s">
        <v>0</v>
      </c>
      <c r="B83" s="7">
        <v>1020722.4300000002</v>
      </c>
      <c r="C83" s="18">
        <v>9.082230719437907E-3</v>
      </c>
      <c r="D83" s="9">
        <v>16</v>
      </c>
      <c r="E83" s="18">
        <v>1.509433962264151E-2</v>
      </c>
      <c r="F83" s="19"/>
      <c r="G83" s="20"/>
      <c r="H83" s="8" t="s">
        <v>0</v>
      </c>
      <c r="I83" s="7">
        <v>929773.37</v>
      </c>
      <c r="J83" s="18">
        <v>8.319732334880264E-3</v>
      </c>
      <c r="K83" s="9">
        <v>13</v>
      </c>
      <c r="L83" s="18">
        <v>1.2357414448669201E-2</v>
      </c>
      <c r="M83" s="19"/>
      <c r="N83" s="20"/>
      <c r="O83" s="8" t="s">
        <v>0</v>
      </c>
      <c r="P83" s="7">
        <v>926861.64999999991</v>
      </c>
      <c r="Q83" s="18">
        <v>8.3691184059712428E-3</v>
      </c>
      <c r="R83" s="9">
        <v>13</v>
      </c>
      <c r="S83" s="18">
        <v>1.2487992315081652E-2</v>
      </c>
      <c r="T83" s="19"/>
      <c r="U83" s="20"/>
      <c r="V83" s="8" t="s">
        <v>0</v>
      </c>
      <c r="W83" s="7">
        <v>618627.03</v>
      </c>
      <c r="X83" s="18">
        <v>5.647784563616514E-3</v>
      </c>
      <c r="Y83" s="9">
        <v>9</v>
      </c>
      <c r="Z83" s="18">
        <v>8.7548638132295721E-3</v>
      </c>
      <c r="AA83" s="19"/>
      <c r="AB83" s="20"/>
    </row>
    <row r="84" spans="1:28" ht="17.5" x14ac:dyDescent="0.35">
      <c r="A84" s="8" t="s">
        <v>1</v>
      </c>
      <c r="B84" s="7">
        <v>851074.11999999988</v>
      </c>
      <c r="C84" s="18">
        <v>7.5727262280134095E-3</v>
      </c>
      <c r="D84" s="9">
        <v>8</v>
      </c>
      <c r="E84" s="18">
        <v>7.5471698113207548E-3</v>
      </c>
      <c r="F84" s="19"/>
      <c r="G84" s="20"/>
      <c r="H84" s="8" t="s">
        <v>1</v>
      </c>
      <c r="I84" s="7">
        <v>490785.75</v>
      </c>
      <c r="J84" s="18">
        <v>4.3916143498210335E-3</v>
      </c>
      <c r="K84" s="9">
        <v>5</v>
      </c>
      <c r="L84" s="18">
        <v>4.7528517110266158E-3</v>
      </c>
      <c r="M84" s="19"/>
      <c r="N84" s="20"/>
      <c r="O84" s="8" t="s">
        <v>1</v>
      </c>
      <c r="P84" s="7">
        <v>139239.60999999999</v>
      </c>
      <c r="Q84" s="18">
        <v>1.2572672338868023E-3</v>
      </c>
      <c r="R84" s="9">
        <v>2</v>
      </c>
      <c r="S84" s="18">
        <v>1.9212295869356388E-3</v>
      </c>
      <c r="T84" s="19"/>
      <c r="U84" s="20"/>
      <c r="V84" s="8" t="s">
        <v>1</v>
      </c>
      <c r="W84" s="7">
        <v>82204.08</v>
      </c>
      <c r="X84" s="18">
        <v>7.5048601431188184E-4</v>
      </c>
      <c r="Y84" s="9">
        <v>1</v>
      </c>
      <c r="Z84" s="18">
        <v>9.727626459143969E-4</v>
      </c>
      <c r="AA84" s="19"/>
      <c r="AB84" s="20"/>
    </row>
    <row r="85" spans="1:28" ht="17.5" x14ac:dyDescent="0.35">
      <c r="A85" s="8" t="s">
        <v>2</v>
      </c>
      <c r="B85" s="7">
        <v>104271739.34999998</v>
      </c>
      <c r="C85" s="18">
        <v>0.92779385115872504</v>
      </c>
      <c r="D85" s="9">
        <v>983</v>
      </c>
      <c r="E85" s="18">
        <v>0.9273584905660377</v>
      </c>
      <c r="F85" s="19"/>
      <c r="G85" s="20"/>
      <c r="H85" s="8" t="s">
        <v>2</v>
      </c>
      <c r="I85" s="7">
        <v>104095078.41999993</v>
      </c>
      <c r="J85" s="18">
        <v>0.93145622124321559</v>
      </c>
      <c r="K85" s="9">
        <v>981</v>
      </c>
      <c r="L85" s="18">
        <v>0.93250950570342206</v>
      </c>
      <c r="M85" s="19"/>
      <c r="N85" s="20"/>
      <c r="O85" s="8" t="s">
        <v>2</v>
      </c>
      <c r="P85" s="7">
        <v>103478038.33999978</v>
      </c>
      <c r="Q85" s="18">
        <v>0.9343573070318425</v>
      </c>
      <c r="R85" s="9">
        <v>974</v>
      </c>
      <c r="S85" s="18">
        <v>0.93563880883765616</v>
      </c>
      <c r="T85" s="19"/>
      <c r="U85" s="20"/>
      <c r="V85" s="8" t="s">
        <v>2</v>
      </c>
      <c r="W85" s="7">
        <v>102761670.84999983</v>
      </c>
      <c r="X85" s="18">
        <v>0.93816750677394434</v>
      </c>
      <c r="Y85" s="9">
        <v>967</v>
      </c>
      <c r="Z85" s="18">
        <v>0.94066147859922178</v>
      </c>
      <c r="AA85" s="19"/>
      <c r="AB85" s="20"/>
    </row>
    <row r="86" spans="1:28" ht="17.5" x14ac:dyDescent="0.35">
      <c r="A86" s="8" t="s">
        <v>3</v>
      </c>
      <c r="B86" s="7">
        <v>0</v>
      </c>
      <c r="C86" s="18">
        <v>0</v>
      </c>
      <c r="D86" s="9">
        <v>0</v>
      </c>
      <c r="E86" s="18">
        <v>0</v>
      </c>
      <c r="F86" s="19"/>
      <c r="G86" s="20"/>
      <c r="H86" s="8" t="s">
        <v>3</v>
      </c>
      <c r="I86" s="7">
        <v>0</v>
      </c>
      <c r="J86" s="18">
        <v>0</v>
      </c>
      <c r="K86" s="9">
        <v>0</v>
      </c>
      <c r="L86" s="18">
        <v>0</v>
      </c>
      <c r="M86" s="19"/>
      <c r="N86" s="20"/>
      <c r="O86" s="8" t="s">
        <v>3</v>
      </c>
      <c r="P86" s="7">
        <v>0</v>
      </c>
      <c r="Q86" s="18">
        <v>0</v>
      </c>
      <c r="R86" s="9">
        <v>0</v>
      </c>
      <c r="S86" s="18">
        <v>0</v>
      </c>
      <c r="T86" s="19"/>
      <c r="U86" s="20"/>
      <c r="V86" s="8" t="s">
        <v>3</v>
      </c>
      <c r="W86" s="7">
        <v>0</v>
      </c>
      <c r="X86" s="18">
        <v>0</v>
      </c>
      <c r="Y86" s="9">
        <v>0</v>
      </c>
      <c r="Z86" s="18">
        <v>0</v>
      </c>
      <c r="AA86" s="19"/>
      <c r="AB86" s="20"/>
    </row>
    <row r="87" spans="1:28" ht="17.5" x14ac:dyDescent="0.35">
      <c r="A87" s="8" t="s">
        <v>165</v>
      </c>
      <c r="B87" s="7">
        <v>6243218.1399999987</v>
      </c>
      <c r="C87" s="18">
        <v>5.5551191893823647E-2</v>
      </c>
      <c r="D87" s="9">
        <v>53</v>
      </c>
      <c r="E87" s="18">
        <v>0.05</v>
      </c>
      <c r="F87" s="19"/>
      <c r="G87" s="20"/>
      <c r="H87" s="8" t="s">
        <v>165</v>
      </c>
      <c r="I87" s="7">
        <v>6239564.7400000012</v>
      </c>
      <c r="J87" s="18">
        <v>5.5832432072083091E-2</v>
      </c>
      <c r="K87" s="9">
        <v>53</v>
      </c>
      <c r="L87" s="18">
        <v>5.038022813688213E-2</v>
      </c>
      <c r="M87" s="19"/>
      <c r="N87" s="20"/>
      <c r="O87" s="8" t="s">
        <v>165</v>
      </c>
      <c r="P87" s="7">
        <v>6203684.1300000008</v>
      </c>
      <c r="Q87" s="18">
        <v>5.6016307328299438E-2</v>
      </c>
      <c r="R87" s="9">
        <v>52</v>
      </c>
      <c r="S87" s="18">
        <v>4.9951969260326606E-2</v>
      </c>
      <c r="T87" s="19"/>
      <c r="U87" s="20"/>
      <c r="V87" s="8" t="s">
        <v>165</v>
      </c>
      <c r="W87" s="7">
        <v>6071957.6199999992</v>
      </c>
      <c r="X87" s="18">
        <v>5.5434222648127189E-2</v>
      </c>
      <c r="Y87" s="9">
        <v>51</v>
      </c>
      <c r="Z87" s="18">
        <v>4.9610894941634238E-2</v>
      </c>
      <c r="AA87" s="19"/>
      <c r="AB87" s="20"/>
    </row>
    <row r="88" spans="1:28" ht="17.5" x14ac:dyDescent="0.35">
      <c r="A88" s="8"/>
      <c r="B88" s="7"/>
      <c r="C88" s="21"/>
      <c r="D88" s="9"/>
      <c r="E88" s="21"/>
      <c r="F88" s="2"/>
      <c r="G88" s="2"/>
      <c r="H88" s="8"/>
      <c r="I88" s="7"/>
      <c r="J88" s="21"/>
      <c r="K88" s="9"/>
      <c r="L88" s="21"/>
      <c r="M88" s="2"/>
      <c r="N88" s="2"/>
      <c r="O88" s="8"/>
      <c r="P88" s="7"/>
      <c r="Q88" s="21"/>
      <c r="R88" s="9"/>
      <c r="S88" s="21"/>
      <c r="T88" s="2"/>
      <c r="U88" s="2"/>
      <c r="V88" s="8"/>
      <c r="W88" s="7"/>
      <c r="X88" s="21"/>
      <c r="Y88" s="9"/>
      <c r="Z88" s="21"/>
      <c r="AA88" s="2"/>
      <c r="AB88" s="2"/>
    </row>
    <row r="89" spans="1:28" ht="18.5" thickBot="1" x14ac:dyDescent="0.45">
      <c r="A89" s="22"/>
      <c r="B89" s="23">
        <v>112386754.03999998</v>
      </c>
      <c r="C89" s="24"/>
      <c r="D89" s="25">
        <v>1060</v>
      </c>
      <c r="E89" s="24"/>
      <c r="F89" s="2"/>
      <c r="G89" s="2"/>
      <c r="H89" s="22"/>
      <c r="I89" s="23">
        <v>111755202.27999993</v>
      </c>
      <c r="J89" s="24"/>
      <c r="K89" s="25">
        <v>1052</v>
      </c>
      <c r="L89" s="24"/>
      <c r="M89" s="2"/>
      <c r="N89" s="2"/>
      <c r="O89" s="22"/>
      <c r="P89" s="23">
        <v>110747823.72999978</v>
      </c>
      <c r="Q89" s="24"/>
      <c r="R89" s="25">
        <v>1041</v>
      </c>
      <c r="S89" s="24"/>
      <c r="T89" s="2"/>
      <c r="U89" s="2"/>
      <c r="V89" s="22"/>
      <c r="W89" s="23">
        <v>109534459.57999983</v>
      </c>
      <c r="X89" s="24"/>
      <c r="Y89" s="25">
        <v>1028</v>
      </c>
      <c r="Z89" s="24"/>
      <c r="AA89" s="2"/>
      <c r="AB89" s="2"/>
    </row>
    <row r="90" spans="1:28" ht="18" thickTop="1" x14ac:dyDescent="0.35">
      <c r="A90" s="8"/>
      <c r="B90" s="7"/>
      <c r="C90" s="21"/>
      <c r="D90" s="9"/>
      <c r="E90" s="21"/>
      <c r="F90" s="2"/>
      <c r="G90" s="2"/>
      <c r="H90" s="8"/>
      <c r="I90" s="7"/>
      <c r="J90" s="21"/>
      <c r="K90" s="9"/>
      <c r="L90" s="21"/>
      <c r="M90" s="2"/>
      <c r="N90" s="2"/>
      <c r="O90" s="8"/>
      <c r="P90" s="7"/>
      <c r="Q90" s="21"/>
      <c r="R90" s="9"/>
      <c r="S90" s="21"/>
      <c r="T90" s="2"/>
      <c r="U90" s="2"/>
      <c r="V90" s="8"/>
      <c r="W90" s="7"/>
      <c r="X90" s="21"/>
      <c r="Y90" s="9"/>
      <c r="Z90" s="21"/>
      <c r="AA90" s="2"/>
      <c r="AB90" s="2"/>
    </row>
    <row r="91" spans="1:28" ht="17.5" x14ac:dyDescent="0.35">
      <c r="A91" s="8"/>
      <c r="B91" s="7"/>
      <c r="C91" s="8"/>
      <c r="D91" s="9"/>
      <c r="E91" s="8"/>
      <c r="F91" s="2"/>
      <c r="G91" s="2"/>
      <c r="H91" s="8"/>
      <c r="I91" s="7"/>
      <c r="J91" s="8"/>
      <c r="K91" s="9"/>
      <c r="L91" s="8"/>
      <c r="M91" s="2"/>
      <c r="N91" s="2"/>
      <c r="O91" s="8"/>
      <c r="P91" s="7"/>
      <c r="Q91" s="8"/>
      <c r="R91" s="9"/>
      <c r="S91" s="8"/>
      <c r="T91" s="2"/>
      <c r="U91" s="2"/>
      <c r="V91" s="8"/>
      <c r="W91" s="7"/>
      <c r="X91" s="8"/>
      <c r="Y91" s="9"/>
      <c r="Z91" s="8"/>
      <c r="AA91" s="2"/>
      <c r="AB91" s="2"/>
    </row>
    <row r="92" spans="1:28" ht="17.5" x14ac:dyDescent="0.35">
      <c r="A92" s="8"/>
      <c r="B92" s="7"/>
      <c r="C92" s="8"/>
      <c r="D92" s="9"/>
      <c r="E92" s="8"/>
      <c r="F92" s="2"/>
      <c r="G92" s="2"/>
      <c r="H92" s="8"/>
      <c r="I92" s="7"/>
      <c r="J92" s="8"/>
      <c r="K92" s="9"/>
      <c r="L92" s="8"/>
      <c r="M92" s="2"/>
      <c r="N92" s="2"/>
      <c r="O92" s="8"/>
      <c r="P92" s="7"/>
      <c r="Q92" s="8"/>
      <c r="R92" s="9"/>
      <c r="S92" s="8"/>
      <c r="T92" s="2"/>
      <c r="U92" s="2"/>
      <c r="V92" s="8"/>
      <c r="W92" s="7"/>
      <c r="X92" s="8"/>
      <c r="Y92" s="9"/>
      <c r="Z92" s="8"/>
      <c r="AA92" s="2"/>
      <c r="AB92" s="2"/>
    </row>
    <row r="93" spans="1:28" ht="17.5" x14ac:dyDescent="0.35">
      <c r="A93" s="6" t="s">
        <v>89</v>
      </c>
      <c r="B93" s="7"/>
      <c r="C93" s="8"/>
      <c r="D93" s="9"/>
      <c r="E93" s="8"/>
      <c r="F93" s="2"/>
      <c r="G93" s="2"/>
      <c r="H93" s="6" t="s">
        <v>89</v>
      </c>
      <c r="I93" s="7"/>
      <c r="J93" s="8"/>
      <c r="K93" s="9"/>
      <c r="L93" s="8"/>
      <c r="M93" s="2"/>
      <c r="N93" s="2"/>
      <c r="O93" s="6" t="s">
        <v>89</v>
      </c>
      <c r="P93" s="7"/>
      <c r="Q93" s="8"/>
      <c r="R93" s="9"/>
      <c r="S93" s="8"/>
      <c r="T93" s="2"/>
      <c r="U93" s="2"/>
      <c r="V93" s="6" t="s">
        <v>89</v>
      </c>
      <c r="W93" s="7"/>
      <c r="X93" s="8"/>
      <c r="Y93" s="9"/>
      <c r="Z93" s="8"/>
      <c r="AA93" s="2"/>
      <c r="AB93" s="2"/>
    </row>
    <row r="94" spans="1:28" ht="17.5" x14ac:dyDescent="0.35">
      <c r="A94" s="10"/>
      <c r="B94" s="11"/>
      <c r="C94" s="10"/>
      <c r="D94" s="12"/>
      <c r="E94" s="10"/>
      <c r="F94" s="2"/>
      <c r="G94" s="2"/>
      <c r="H94" s="10"/>
      <c r="I94" s="11"/>
      <c r="J94" s="10"/>
      <c r="K94" s="12"/>
      <c r="L94" s="10"/>
      <c r="M94" s="2"/>
      <c r="N94" s="2"/>
      <c r="O94" s="10"/>
      <c r="P94" s="11"/>
      <c r="Q94" s="10"/>
      <c r="R94" s="12"/>
      <c r="S94" s="10"/>
      <c r="T94" s="2"/>
      <c r="U94" s="2"/>
      <c r="V94" s="10"/>
      <c r="W94" s="11"/>
      <c r="X94" s="10"/>
      <c r="Y94" s="12"/>
      <c r="Z94" s="10"/>
      <c r="AA94" s="2"/>
      <c r="AB94" s="2"/>
    </row>
    <row r="95" spans="1:28" ht="36" x14ac:dyDescent="0.4">
      <c r="A95" s="13" t="s">
        <v>72</v>
      </c>
      <c r="B95" s="14" t="s">
        <v>114</v>
      </c>
      <c r="C95" s="15" t="s">
        <v>70</v>
      </c>
      <c r="D95" s="16" t="s">
        <v>71</v>
      </c>
      <c r="E95" s="15" t="s">
        <v>70</v>
      </c>
      <c r="F95" s="2"/>
      <c r="G95" s="2"/>
      <c r="H95" s="13" t="s">
        <v>72</v>
      </c>
      <c r="I95" s="14" t="s">
        <v>114</v>
      </c>
      <c r="J95" s="15" t="s">
        <v>70</v>
      </c>
      <c r="K95" s="16" t="s">
        <v>71</v>
      </c>
      <c r="L95" s="15" t="s">
        <v>70</v>
      </c>
      <c r="M95" s="2"/>
      <c r="N95" s="2"/>
      <c r="O95" s="13" t="s">
        <v>72</v>
      </c>
      <c r="P95" s="14" t="s">
        <v>114</v>
      </c>
      <c r="Q95" s="15" t="s">
        <v>70</v>
      </c>
      <c r="R95" s="16" t="s">
        <v>71</v>
      </c>
      <c r="S95" s="15" t="s">
        <v>70</v>
      </c>
      <c r="T95" s="2"/>
      <c r="U95" s="2"/>
      <c r="V95" s="13" t="s">
        <v>72</v>
      </c>
      <c r="W95" s="14" t="s">
        <v>114</v>
      </c>
      <c r="X95" s="15" t="s">
        <v>70</v>
      </c>
      <c r="Y95" s="16" t="s">
        <v>71</v>
      </c>
      <c r="Z95" s="15" t="s">
        <v>70</v>
      </c>
      <c r="AA95" s="2"/>
      <c r="AB95" s="2"/>
    </row>
    <row r="96" spans="1:28" ht="17.5" x14ac:dyDescent="0.35">
      <c r="A96" s="10"/>
      <c r="B96" s="11"/>
      <c r="C96" s="10"/>
      <c r="D96" s="12"/>
      <c r="E96" s="10"/>
      <c r="F96" s="2"/>
      <c r="G96" s="2"/>
      <c r="H96" s="10"/>
      <c r="I96" s="11"/>
      <c r="J96" s="10"/>
      <c r="K96" s="12"/>
      <c r="L96" s="10"/>
      <c r="M96" s="2"/>
      <c r="N96" s="2"/>
      <c r="O96" s="10"/>
      <c r="P96" s="11"/>
      <c r="Q96" s="10"/>
      <c r="R96" s="12"/>
      <c r="S96" s="10"/>
      <c r="T96" s="2"/>
      <c r="U96" s="2"/>
      <c r="V96" s="10"/>
      <c r="W96" s="11"/>
      <c r="X96" s="10"/>
      <c r="Y96" s="12"/>
      <c r="Z96" s="10"/>
      <c r="AA96" s="2"/>
      <c r="AB96" s="2"/>
    </row>
    <row r="97" spans="1:28" ht="17.5" x14ac:dyDescent="0.35">
      <c r="A97" s="8" t="s">
        <v>24</v>
      </c>
      <c r="B97" s="7">
        <v>104810665.07999994</v>
      </c>
      <c r="C97" s="18">
        <v>0.93258912916638237</v>
      </c>
      <c r="D97" s="9">
        <v>920</v>
      </c>
      <c r="E97" s="18">
        <v>0.86792452830188682</v>
      </c>
      <c r="F97" s="19"/>
      <c r="G97" s="20"/>
      <c r="H97" s="8" t="s">
        <v>24</v>
      </c>
      <c r="I97" s="7">
        <v>104273099.2499999</v>
      </c>
      <c r="J97" s="18">
        <v>0.93304917464823001</v>
      </c>
      <c r="K97" s="9">
        <v>913</v>
      </c>
      <c r="L97" s="18">
        <v>0.86787072243346008</v>
      </c>
      <c r="M97" s="19"/>
      <c r="N97" s="20"/>
      <c r="O97" s="8" t="s">
        <v>24</v>
      </c>
      <c r="P97" s="7">
        <v>103554776.42999981</v>
      </c>
      <c r="Q97" s="18">
        <v>0.93505021536552757</v>
      </c>
      <c r="R97" s="9">
        <v>906</v>
      </c>
      <c r="S97" s="18">
        <v>0.87031700288184433</v>
      </c>
      <c r="T97" s="19"/>
      <c r="U97" s="20"/>
      <c r="V97" s="8" t="s">
        <v>24</v>
      </c>
      <c r="W97" s="7">
        <v>102679176.11999986</v>
      </c>
      <c r="X97" s="18">
        <v>0.93741436725678862</v>
      </c>
      <c r="Y97" s="9">
        <v>899</v>
      </c>
      <c r="Z97" s="18">
        <v>0.8745136186770428</v>
      </c>
      <c r="AA97" s="19"/>
      <c r="AB97" s="20"/>
    </row>
    <row r="98" spans="1:28" ht="17.5" x14ac:dyDescent="0.35">
      <c r="A98" s="8" t="s">
        <v>25</v>
      </c>
      <c r="B98" s="7">
        <v>7576088.9599999972</v>
      </c>
      <c r="C98" s="18">
        <v>6.74108708336177E-2</v>
      </c>
      <c r="D98" s="9">
        <v>140</v>
      </c>
      <c r="E98" s="18">
        <v>0.13207547169811321</v>
      </c>
      <c r="F98" s="19"/>
      <c r="G98" s="20"/>
      <c r="H98" s="8" t="s">
        <v>25</v>
      </c>
      <c r="I98" s="7">
        <v>7482103.0299999993</v>
      </c>
      <c r="J98" s="18">
        <v>6.695082535176998E-2</v>
      </c>
      <c r="K98" s="9">
        <v>139</v>
      </c>
      <c r="L98" s="18">
        <v>0.13212927756653992</v>
      </c>
      <c r="M98" s="19"/>
      <c r="N98" s="20"/>
      <c r="O98" s="8" t="s">
        <v>25</v>
      </c>
      <c r="P98" s="7">
        <v>7193047.3000000017</v>
      </c>
      <c r="Q98" s="18">
        <v>6.4949784634472416E-2</v>
      </c>
      <c r="R98" s="9">
        <v>135</v>
      </c>
      <c r="S98" s="18">
        <v>0.12968299711815562</v>
      </c>
      <c r="T98" s="19"/>
      <c r="U98" s="20"/>
      <c r="V98" s="8" t="s">
        <v>25</v>
      </c>
      <c r="W98" s="7">
        <v>6855283.4600000009</v>
      </c>
      <c r="X98" s="18">
        <v>6.2585632743211356E-2</v>
      </c>
      <c r="Y98" s="9">
        <v>129</v>
      </c>
      <c r="Z98" s="18">
        <v>0.1254863813229572</v>
      </c>
      <c r="AA98" s="19"/>
      <c r="AB98" s="20"/>
    </row>
    <row r="99" spans="1:28" ht="17.5" x14ac:dyDescent="0.35">
      <c r="A99" s="8"/>
      <c r="B99" s="7"/>
      <c r="C99" s="21"/>
      <c r="D99" s="9"/>
      <c r="E99" s="21"/>
      <c r="F99" s="2"/>
      <c r="G99" s="2"/>
      <c r="H99" s="8"/>
      <c r="I99" s="7"/>
      <c r="J99" s="21"/>
      <c r="K99" s="9"/>
      <c r="L99" s="21"/>
      <c r="M99" s="2"/>
      <c r="N99" s="2"/>
      <c r="O99" s="8"/>
      <c r="P99" s="7"/>
      <c r="Q99" s="21"/>
      <c r="R99" s="9"/>
      <c r="S99" s="21"/>
      <c r="T99" s="2"/>
      <c r="U99" s="2"/>
      <c r="V99" s="8"/>
      <c r="W99" s="7"/>
      <c r="X99" s="21"/>
      <c r="Y99" s="9"/>
      <c r="Z99" s="21"/>
      <c r="AA99" s="2"/>
      <c r="AB99" s="2"/>
    </row>
    <row r="100" spans="1:28" ht="18.5" thickBot="1" x14ac:dyDescent="0.45">
      <c r="A100" s="22"/>
      <c r="B100" s="23">
        <v>112386754.03999993</v>
      </c>
      <c r="C100" s="24"/>
      <c r="D100" s="25">
        <v>1060</v>
      </c>
      <c r="E100" s="24"/>
      <c r="F100" s="2"/>
      <c r="G100" s="2"/>
      <c r="H100" s="22"/>
      <c r="I100" s="23">
        <v>111755202.2799999</v>
      </c>
      <c r="J100" s="24"/>
      <c r="K100" s="25">
        <v>1052</v>
      </c>
      <c r="L100" s="24"/>
      <c r="M100" s="2"/>
      <c r="N100" s="2"/>
      <c r="O100" s="22"/>
      <c r="P100" s="23">
        <v>110747823.72999981</v>
      </c>
      <c r="Q100" s="24"/>
      <c r="R100" s="25">
        <v>1041</v>
      </c>
      <c r="S100" s="24"/>
      <c r="T100" s="2"/>
      <c r="U100" s="2"/>
      <c r="V100" s="22"/>
      <c r="W100" s="23">
        <v>109534459.57999986</v>
      </c>
      <c r="X100" s="24"/>
      <c r="Y100" s="25">
        <v>1028</v>
      </c>
      <c r="Z100" s="24"/>
      <c r="AA100" s="2"/>
      <c r="AB100" s="2"/>
    </row>
    <row r="101" spans="1:28" ht="18" thickTop="1" x14ac:dyDescent="0.35">
      <c r="A101" s="8"/>
      <c r="B101" s="7"/>
      <c r="C101" s="21"/>
      <c r="D101" s="9"/>
      <c r="E101" s="21"/>
      <c r="F101" s="2"/>
      <c r="G101" s="2"/>
      <c r="H101" s="8"/>
      <c r="I101" s="7"/>
      <c r="J101" s="21"/>
      <c r="K101" s="9"/>
      <c r="L101" s="21"/>
      <c r="M101" s="2"/>
      <c r="N101" s="2"/>
      <c r="O101" s="8"/>
      <c r="P101" s="7"/>
      <c r="Q101" s="21"/>
      <c r="R101" s="9"/>
      <c r="S101" s="21"/>
      <c r="T101" s="2"/>
      <c r="U101" s="2"/>
      <c r="V101" s="8"/>
      <c r="W101" s="7"/>
      <c r="X101" s="21"/>
      <c r="Y101" s="9"/>
      <c r="Z101" s="21"/>
      <c r="AA101" s="2"/>
      <c r="AB101" s="2"/>
    </row>
    <row r="102" spans="1:28" ht="17.5" x14ac:dyDescent="0.35">
      <c r="A102" s="8"/>
      <c r="B102" s="7"/>
      <c r="C102" s="8"/>
      <c r="D102" s="9"/>
      <c r="E102" s="8"/>
      <c r="F102" s="2"/>
      <c r="G102" s="2"/>
      <c r="H102" s="8"/>
      <c r="I102" s="7"/>
      <c r="J102" s="8"/>
      <c r="K102" s="9"/>
      <c r="L102" s="8"/>
      <c r="M102" s="2"/>
      <c r="N102" s="2"/>
      <c r="O102" s="8"/>
      <c r="P102" s="7"/>
      <c r="Q102" s="8"/>
      <c r="R102" s="9"/>
      <c r="S102" s="8"/>
      <c r="T102" s="2"/>
      <c r="U102" s="2"/>
      <c r="V102" s="8"/>
      <c r="W102" s="7"/>
      <c r="X102" s="8"/>
      <c r="Y102" s="9"/>
      <c r="Z102" s="8"/>
      <c r="AA102" s="2"/>
      <c r="AB102" s="2"/>
    </row>
    <row r="103" spans="1:28" ht="17.5" x14ac:dyDescent="0.35">
      <c r="A103" s="8"/>
      <c r="B103" s="7"/>
      <c r="C103" s="8"/>
      <c r="D103" s="9"/>
      <c r="E103" s="8"/>
      <c r="F103" s="2"/>
      <c r="G103" s="2"/>
      <c r="H103" s="8"/>
      <c r="I103" s="7"/>
      <c r="J103" s="8"/>
      <c r="K103" s="9"/>
      <c r="L103" s="8"/>
      <c r="M103" s="2"/>
      <c r="N103" s="2"/>
      <c r="O103" s="8"/>
      <c r="P103" s="7"/>
      <c r="Q103" s="8"/>
      <c r="R103" s="9"/>
      <c r="S103" s="8"/>
      <c r="T103" s="2"/>
      <c r="U103" s="2"/>
      <c r="V103" s="8"/>
      <c r="W103" s="7"/>
      <c r="X103" s="8"/>
      <c r="Y103" s="9"/>
      <c r="Z103" s="8"/>
      <c r="AA103" s="2"/>
      <c r="AB103" s="2"/>
    </row>
    <row r="104" spans="1:28" ht="17.5" x14ac:dyDescent="0.35">
      <c r="A104" s="8"/>
      <c r="B104" s="7"/>
      <c r="C104" s="8"/>
      <c r="D104" s="9"/>
      <c r="E104" s="8"/>
      <c r="F104" s="2"/>
      <c r="G104" s="2"/>
      <c r="H104" s="8"/>
      <c r="I104" s="7"/>
      <c r="J104" s="8"/>
      <c r="K104" s="9"/>
      <c r="L104" s="8"/>
      <c r="M104" s="2"/>
      <c r="N104" s="2"/>
      <c r="O104" s="8"/>
      <c r="P104" s="7"/>
      <c r="Q104" s="8"/>
      <c r="R104" s="9"/>
      <c r="S104" s="8"/>
      <c r="T104" s="2"/>
      <c r="U104" s="2"/>
      <c r="V104" s="8"/>
      <c r="W104" s="7"/>
      <c r="X104" s="8"/>
      <c r="Y104" s="9"/>
      <c r="Z104" s="8"/>
      <c r="AA104" s="2"/>
      <c r="AB104" s="2"/>
    </row>
    <row r="105" spans="1:28" ht="17.5" x14ac:dyDescent="0.35">
      <c r="A105" s="6" t="s">
        <v>115</v>
      </c>
      <c r="B105" s="7"/>
      <c r="C105" s="10"/>
      <c r="D105" s="12"/>
      <c r="E105" s="10"/>
      <c r="F105" s="2"/>
      <c r="G105" s="2"/>
      <c r="H105" s="6" t="s">
        <v>115</v>
      </c>
      <c r="I105" s="7"/>
      <c r="J105" s="10"/>
      <c r="K105" s="12"/>
      <c r="L105" s="10"/>
      <c r="M105" s="2"/>
      <c r="N105" s="2"/>
      <c r="O105" s="6" t="s">
        <v>115</v>
      </c>
      <c r="P105" s="7"/>
      <c r="Q105" s="10"/>
      <c r="R105" s="12"/>
      <c r="S105" s="10"/>
      <c r="T105" s="2"/>
      <c r="U105" s="2"/>
      <c r="V105" s="6" t="s">
        <v>115</v>
      </c>
      <c r="W105" s="7"/>
      <c r="X105" s="10"/>
      <c r="Y105" s="12"/>
      <c r="Z105" s="10"/>
      <c r="AA105" s="2"/>
      <c r="AB105" s="2"/>
    </row>
    <row r="106" spans="1:28" ht="17.5" x14ac:dyDescent="0.35">
      <c r="A106" s="10"/>
      <c r="B106" s="11"/>
      <c r="C106" s="10"/>
      <c r="D106" s="12"/>
      <c r="E106" s="10"/>
      <c r="F106" s="2"/>
      <c r="G106" s="2"/>
      <c r="H106" s="10"/>
      <c r="I106" s="11"/>
      <c r="J106" s="10"/>
      <c r="K106" s="12"/>
      <c r="L106" s="10"/>
      <c r="M106" s="2"/>
      <c r="N106" s="2"/>
      <c r="O106" s="10"/>
      <c r="P106" s="11"/>
      <c r="Q106" s="10"/>
      <c r="R106" s="12"/>
      <c r="S106" s="10"/>
      <c r="T106" s="2"/>
      <c r="U106" s="2"/>
      <c r="V106" s="10"/>
      <c r="W106" s="11"/>
      <c r="X106" s="10"/>
      <c r="Y106" s="12"/>
      <c r="Z106" s="10"/>
      <c r="AA106" s="2"/>
      <c r="AB106" s="2"/>
    </row>
    <row r="107" spans="1:28" ht="36" x14ac:dyDescent="0.4">
      <c r="A107" s="14" t="s">
        <v>114</v>
      </c>
      <c r="B107" s="14" t="s">
        <v>114</v>
      </c>
      <c r="C107" s="15" t="s">
        <v>70</v>
      </c>
      <c r="D107" s="16" t="s">
        <v>71</v>
      </c>
      <c r="E107" s="15" t="s">
        <v>70</v>
      </c>
      <c r="F107" s="2"/>
      <c r="G107" s="2"/>
      <c r="H107" s="14" t="s">
        <v>114</v>
      </c>
      <c r="I107" s="14" t="s">
        <v>114</v>
      </c>
      <c r="J107" s="15" t="s">
        <v>70</v>
      </c>
      <c r="K107" s="16" t="s">
        <v>71</v>
      </c>
      <c r="L107" s="15" t="s">
        <v>70</v>
      </c>
      <c r="M107" s="2"/>
      <c r="N107" s="2"/>
      <c r="O107" s="14" t="s">
        <v>114</v>
      </c>
      <c r="P107" s="14" t="s">
        <v>114</v>
      </c>
      <c r="Q107" s="15" t="s">
        <v>70</v>
      </c>
      <c r="R107" s="16" t="s">
        <v>71</v>
      </c>
      <c r="S107" s="15" t="s">
        <v>70</v>
      </c>
      <c r="T107" s="2"/>
      <c r="U107" s="2"/>
      <c r="V107" s="14" t="s">
        <v>114</v>
      </c>
      <c r="W107" s="14" t="s">
        <v>114</v>
      </c>
      <c r="X107" s="15" t="s">
        <v>70</v>
      </c>
      <c r="Y107" s="16" t="s">
        <v>71</v>
      </c>
      <c r="Z107" s="15" t="s">
        <v>70</v>
      </c>
      <c r="AA107" s="2"/>
      <c r="AB107" s="2"/>
    </row>
    <row r="108" spans="1:28" ht="17.5" x14ac:dyDescent="0.35">
      <c r="A108" s="10"/>
      <c r="B108" s="11"/>
      <c r="C108" s="17"/>
      <c r="D108" s="12"/>
      <c r="E108" s="17"/>
      <c r="F108" s="2"/>
      <c r="G108" s="2"/>
      <c r="H108" s="10"/>
      <c r="I108" s="11"/>
      <c r="J108" s="17"/>
      <c r="K108" s="12"/>
      <c r="L108" s="17"/>
      <c r="M108" s="2"/>
      <c r="N108" s="2"/>
      <c r="O108" s="10"/>
      <c r="P108" s="11"/>
      <c r="Q108" s="17"/>
      <c r="R108" s="12"/>
      <c r="S108" s="17"/>
      <c r="T108" s="2"/>
      <c r="U108" s="2"/>
      <c r="V108" s="10"/>
      <c r="W108" s="11"/>
      <c r="X108" s="17"/>
      <c r="Y108" s="12"/>
      <c r="Z108" s="17"/>
      <c r="AA108" s="2"/>
      <c r="AB108" s="2"/>
    </row>
    <row r="109" spans="1:28" ht="17.5" x14ac:dyDescent="0.35">
      <c r="A109" s="8" t="s">
        <v>26</v>
      </c>
      <c r="B109" s="7">
        <v>134244.87</v>
      </c>
      <c r="C109" s="18">
        <v>1.1944901438493401E-3</v>
      </c>
      <c r="D109" s="9">
        <v>23</v>
      </c>
      <c r="E109" s="18">
        <v>2.1698113207547168E-2</v>
      </c>
      <c r="F109" s="19"/>
      <c r="G109" s="20"/>
      <c r="H109" s="8" t="s">
        <v>26</v>
      </c>
      <c r="I109" s="7">
        <v>127047.18000000001</v>
      </c>
      <c r="J109" s="18">
        <v>1.1368345938982446E-3</v>
      </c>
      <c r="K109" s="9">
        <v>23</v>
      </c>
      <c r="L109" s="18">
        <v>2.1863117870722433E-2</v>
      </c>
      <c r="M109" s="19"/>
      <c r="N109" s="20"/>
      <c r="O109" s="8" t="s">
        <v>26</v>
      </c>
      <c r="P109" s="7">
        <v>114588.74</v>
      </c>
      <c r="Q109" s="18">
        <v>1.0346816410529568E-3</v>
      </c>
      <c r="R109" s="9">
        <v>22</v>
      </c>
      <c r="S109" s="18">
        <v>2.1133525456292025E-2</v>
      </c>
      <c r="T109" s="19"/>
      <c r="U109" s="20"/>
      <c r="V109" s="8" t="s">
        <v>26</v>
      </c>
      <c r="W109" s="7">
        <v>129927.32</v>
      </c>
      <c r="X109" s="18">
        <v>1.1861775782543191E-3</v>
      </c>
      <c r="Y109" s="9">
        <v>23</v>
      </c>
      <c r="Z109" s="18">
        <v>2.2373540856031129E-2</v>
      </c>
      <c r="AA109" s="19"/>
      <c r="AB109" s="20"/>
    </row>
    <row r="110" spans="1:28" ht="17.5" x14ac:dyDescent="0.35">
      <c r="A110" s="8" t="s">
        <v>27</v>
      </c>
      <c r="B110" s="7">
        <v>713340.6</v>
      </c>
      <c r="C110" s="18">
        <v>6.3471946146439308E-3</v>
      </c>
      <c r="D110" s="9">
        <v>29</v>
      </c>
      <c r="E110" s="18">
        <v>2.7358490566037737E-2</v>
      </c>
      <c r="F110" s="19"/>
      <c r="G110" s="20"/>
      <c r="H110" s="8" t="s">
        <v>27</v>
      </c>
      <c r="I110" s="7">
        <v>793436.75999999989</v>
      </c>
      <c r="J110" s="18">
        <v>7.0997747202144806E-3</v>
      </c>
      <c r="K110" s="9">
        <v>33</v>
      </c>
      <c r="L110" s="18">
        <v>3.1368821292775663E-2</v>
      </c>
      <c r="M110" s="19"/>
      <c r="N110" s="20"/>
      <c r="O110" s="8" t="s">
        <v>27</v>
      </c>
      <c r="P110" s="7">
        <v>801337.39000000013</v>
      </c>
      <c r="Q110" s="18">
        <v>7.2356942376911853E-3</v>
      </c>
      <c r="R110" s="9">
        <v>33</v>
      </c>
      <c r="S110" s="18">
        <v>3.1700288184438041E-2</v>
      </c>
      <c r="T110" s="19"/>
      <c r="U110" s="20"/>
      <c r="V110" s="8" t="s">
        <v>27</v>
      </c>
      <c r="W110" s="7">
        <v>710800.79</v>
      </c>
      <c r="X110" s="18">
        <v>6.4892892403495802E-3</v>
      </c>
      <c r="Y110" s="9">
        <v>29</v>
      </c>
      <c r="Z110" s="18">
        <v>2.821011673151751E-2</v>
      </c>
      <c r="AA110" s="19"/>
      <c r="AB110" s="20"/>
    </row>
    <row r="111" spans="1:28" ht="17.5" x14ac:dyDescent="0.35">
      <c r="A111" s="8" t="s">
        <v>28</v>
      </c>
      <c r="B111" s="7">
        <v>2805200.2400000007</v>
      </c>
      <c r="C111" s="18">
        <v>2.496023898867647E-2</v>
      </c>
      <c r="D111" s="9">
        <v>74</v>
      </c>
      <c r="E111" s="18">
        <v>6.981132075471698E-2</v>
      </c>
      <c r="F111" s="19"/>
      <c r="G111" s="20"/>
      <c r="H111" s="8" t="s">
        <v>28</v>
      </c>
      <c r="I111" s="7">
        <v>2608771.2800000003</v>
      </c>
      <c r="J111" s="18">
        <v>2.3343622728754811E-2</v>
      </c>
      <c r="K111" s="9">
        <v>69</v>
      </c>
      <c r="L111" s="18">
        <v>6.5589353612167306E-2</v>
      </c>
      <c r="M111" s="19"/>
      <c r="N111" s="20"/>
      <c r="O111" s="8" t="s">
        <v>28</v>
      </c>
      <c r="P111" s="7">
        <v>2536596.1600000011</v>
      </c>
      <c r="Q111" s="18">
        <v>2.2904252874387396E-2</v>
      </c>
      <c r="R111" s="9">
        <v>67</v>
      </c>
      <c r="S111" s="18">
        <v>6.43611911623439E-2</v>
      </c>
      <c r="T111" s="19"/>
      <c r="U111" s="20"/>
      <c r="V111" s="8" t="s">
        <v>28</v>
      </c>
      <c r="W111" s="7">
        <v>2763984.97</v>
      </c>
      <c r="X111" s="18">
        <v>2.5233930770263997E-2</v>
      </c>
      <c r="Y111" s="9">
        <v>73</v>
      </c>
      <c r="Z111" s="18">
        <v>7.101167315175097E-2</v>
      </c>
      <c r="AA111" s="19"/>
      <c r="AB111" s="20"/>
    </row>
    <row r="112" spans="1:28" ht="17.5" x14ac:dyDescent="0.35">
      <c r="A112" s="8" t="s">
        <v>29</v>
      </c>
      <c r="B112" s="7">
        <v>6111858.3099999996</v>
      </c>
      <c r="C112" s="18">
        <v>5.4382372390830908E-2</v>
      </c>
      <c r="D112" s="9">
        <v>116</v>
      </c>
      <c r="E112" s="18">
        <v>0.10943396226415095</v>
      </c>
      <c r="F112" s="19"/>
      <c r="G112" s="20"/>
      <c r="H112" s="8" t="s">
        <v>29</v>
      </c>
      <c r="I112" s="7">
        <v>5707451.7999999989</v>
      </c>
      <c r="J112" s="18">
        <v>5.1071016682517498E-2</v>
      </c>
      <c r="K112" s="9">
        <v>109</v>
      </c>
      <c r="L112" s="18">
        <v>0.10361216730038023</v>
      </c>
      <c r="M112" s="19"/>
      <c r="N112" s="20"/>
      <c r="O112" s="8" t="s">
        <v>29</v>
      </c>
      <c r="P112" s="7">
        <v>6078065.370000002</v>
      </c>
      <c r="Q112" s="18">
        <v>5.4882029870114195E-2</v>
      </c>
      <c r="R112" s="9">
        <v>116</v>
      </c>
      <c r="S112" s="18">
        <v>0.11143131604226705</v>
      </c>
      <c r="T112" s="19"/>
      <c r="U112" s="20"/>
      <c r="V112" s="8" t="s">
        <v>29</v>
      </c>
      <c r="W112" s="7">
        <v>5834277.7600000007</v>
      </c>
      <c r="X112" s="18">
        <v>5.3264313188479788E-2</v>
      </c>
      <c r="Y112" s="9">
        <v>111</v>
      </c>
      <c r="Z112" s="18">
        <v>0.10797665369649806</v>
      </c>
      <c r="AA112" s="19"/>
      <c r="AB112" s="20"/>
    </row>
    <row r="113" spans="1:28" ht="17.5" x14ac:dyDescent="0.35">
      <c r="A113" s="8" t="s">
        <v>30</v>
      </c>
      <c r="B113" s="7">
        <v>5409497.2600000007</v>
      </c>
      <c r="C113" s="18">
        <v>4.8132872118316419E-2</v>
      </c>
      <c r="D113" s="9">
        <v>83</v>
      </c>
      <c r="E113" s="18">
        <v>7.8301886792452827E-2</v>
      </c>
      <c r="F113" s="19"/>
      <c r="G113" s="20"/>
      <c r="H113" s="8" t="s">
        <v>30</v>
      </c>
      <c r="I113" s="7">
        <v>5738358.7000000011</v>
      </c>
      <c r="J113" s="18">
        <v>5.1347575619993764E-2</v>
      </c>
      <c r="K113" s="9">
        <v>88</v>
      </c>
      <c r="L113" s="18">
        <v>8.3650190114068435E-2</v>
      </c>
      <c r="M113" s="19"/>
      <c r="N113" s="20"/>
      <c r="O113" s="8" t="s">
        <v>30</v>
      </c>
      <c r="P113" s="7">
        <v>5397995.2800000003</v>
      </c>
      <c r="Q113" s="18">
        <v>4.8741321483302069E-2</v>
      </c>
      <c r="R113" s="9">
        <v>83</v>
      </c>
      <c r="S113" s="18">
        <v>7.9731027857829012E-2</v>
      </c>
      <c r="T113" s="19"/>
      <c r="U113" s="20"/>
      <c r="V113" s="8" t="s">
        <v>30</v>
      </c>
      <c r="W113" s="7">
        <v>5278050.8699999992</v>
      </c>
      <c r="X113" s="18">
        <v>4.8186213637591388E-2</v>
      </c>
      <c r="Y113" s="9">
        <v>81</v>
      </c>
      <c r="Z113" s="18">
        <v>7.8793774319066145E-2</v>
      </c>
      <c r="AA113" s="19"/>
      <c r="AB113" s="20"/>
    </row>
    <row r="114" spans="1:28" ht="17.5" x14ac:dyDescent="0.35">
      <c r="A114" s="8" t="s">
        <v>31</v>
      </c>
      <c r="B114" s="7">
        <v>7589585.2400000012</v>
      </c>
      <c r="C114" s="18">
        <v>6.7530958651041417E-2</v>
      </c>
      <c r="D114" s="9">
        <v>101</v>
      </c>
      <c r="E114" s="18">
        <v>9.5283018867924535E-2</v>
      </c>
      <c r="F114" s="19"/>
      <c r="G114" s="20"/>
      <c r="H114" s="8" t="s">
        <v>31</v>
      </c>
      <c r="I114" s="7">
        <v>7276998.5200000014</v>
      </c>
      <c r="J114" s="18">
        <v>6.5115523676183354E-2</v>
      </c>
      <c r="K114" s="9">
        <v>97</v>
      </c>
      <c r="L114" s="18">
        <v>9.2205323193916347E-2</v>
      </c>
      <c r="M114" s="19"/>
      <c r="N114" s="20"/>
      <c r="O114" s="8" t="s">
        <v>31</v>
      </c>
      <c r="P114" s="7">
        <v>6977008.8599999985</v>
      </c>
      <c r="Q114" s="18">
        <v>6.2999060613685237E-2</v>
      </c>
      <c r="R114" s="9">
        <v>93</v>
      </c>
      <c r="S114" s="18">
        <v>8.9337175792507204E-2</v>
      </c>
      <c r="T114" s="19"/>
      <c r="U114" s="20"/>
      <c r="V114" s="8" t="s">
        <v>31</v>
      </c>
      <c r="W114" s="7">
        <v>6906198.4000000004</v>
      </c>
      <c r="X114" s="18">
        <v>6.305046308240525E-2</v>
      </c>
      <c r="Y114" s="9">
        <v>92</v>
      </c>
      <c r="Z114" s="18">
        <v>8.9494163424124515E-2</v>
      </c>
      <c r="AA114" s="19"/>
      <c r="AB114" s="20"/>
    </row>
    <row r="115" spans="1:28" ht="17.5" x14ac:dyDescent="0.35">
      <c r="A115" s="8" t="s">
        <v>32</v>
      </c>
      <c r="B115" s="7">
        <v>7203490.9500000002</v>
      </c>
      <c r="C115" s="18">
        <v>6.409555121981883E-2</v>
      </c>
      <c r="D115" s="9">
        <v>85</v>
      </c>
      <c r="E115" s="18">
        <v>8.0188679245283015E-2</v>
      </c>
      <c r="F115" s="19"/>
      <c r="G115" s="20"/>
      <c r="H115" s="8" t="s">
        <v>32</v>
      </c>
      <c r="I115" s="7">
        <v>7181879.7800000031</v>
      </c>
      <c r="J115" s="18">
        <v>6.4264388891766958E-2</v>
      </c>
      <c r="K115" s="9">
        <v>85</v>
      </c>
      <c r="L115" s="18">
        <v>8.0798479087452468E-2</v>
      </c>
      <c r="M115" s="19"/>
      <c r="N115" s="20"/>
      <c r="O115" s="8" t="s">
        <v>32</v>
      </c>
      <c r="P115" s="7">
        <v>7274958.1500000013</v>
      </c>
      <c r="Q115" s="18">
        <v>6.5689400522543351E-2</v>
      </c>
      <c r="R115" s="9">
        <v>86</v>
      </c>
      <c r="S115" s="18">
        <v>8.2612872238232465E-2</v>
      </c>
      <c r="T115" s="19"/>
      <c r="U115" s="20"/>
      <c r="V115" s="8" t="s">
        <v>32</v>
      </c>
      <c r="W115" s="7">
        <v>7196940.8099999996</v>
      </c>
      <c r="X115" s="18">
        <v>6.5704809587740873E-2</v>
      </c>
      <c r="Y115" s="9">
        <v>85</v>
      </c>
      <c r="Z115" s="18">
        <v>8.2684824902723733E-2</v>
      </c>
      <c r="AA115" s="19"/>
      <c r="AB115" s="20"/>
    </row>
    <row r="116" spans="1:28" ht="17.5" x14ac:dyDescent="0.35">
      <c r="A116" s="8" t="s">
        <v>33</v>
      </c>
      <c r="B116" s="7">
        <v>7358965.8100000052</v>
      </c>
      <c r="C116" s="18">
        <v>6.5478942539623913E-2</v>
      </c>
      <c r="D116" s="9">
        <v>78</v>
      </c>
      <c r="E116" s="18">
        <v>7.3584905660377356E-2</v>
      </c>
      <c r="F116" s="19"/>
      <c r="G116" s="20"/>
      <c r="H116" s="8" t="s">
        <v>33</v>
      </c>
      <c r="I116" s="7">
        <v>7348797.0200000042</v>
      </c>
      <c r="J116" s="18">
        <v>6.5757985937762123E-2</v>
      </c>
      <c r="K116" s="9">
        <v>78</v>
      </c>
      <c r="L116" s="18">
        <v>7.4144486692015205E-2</v>
      </c>
      <c r="M116" s="19"/>
      <c r="N116" s="20"/>
      <c r="O116" s="8" t="s">
        <v>33</v>
      </c>
      <c r="P116" s="7">
        <v>7258873.4500000011</v>
      </c>
      <c r="Q116" s="18">
        <v>6.5544163357078009E-2</v>
      </c>
      <c r="R116" s="9">
        <v>77</v>
      </c>
      <c r="S116" s="18">
        <v>7.3967339097022092E-2</v>
      </c>
      <c r="T116" s="19"/>
      <c r="U116" s="20"/>
      <c r="V116" s="8" t="s">
        <v>33</v>
      </c>
      <c r="W116" s="7">
        <v>7274926.9300000044</v>
      </c>
      <c r="X116" s="18">
        <v>6.6416787537867575E-2</v>
      </c>
      <c r="Y116" s="9">
        <v>77</v>
      </c>
      <c r="Z116" s="18">
        <v>7.4902723735408558E-2</v>
      </c>
      <c r="AA116" s="19"/>
      <c r="AB116" s="20"/>
    </row>
    <row r="117" spans="1:28" ht="17.5" x14ac:dyDescent="0.35">
      <c r="A117" s="8" t="s">
        <v>34</v>
      </c>
      <c r="B117" s="7">
        <v>8589816.5</v>
      </c>
      <c r="C117" s="18">
        <v>7.6430862100908853E-2</v>
      </c>
      <c r="D117" s="9">
        <v>82</v>
      </c>
      <c r="E117" s="18">
        <v>7.7358490566037733E-2</v>
      </c>
      <c r="F117" s="19"/>
      <c r="G117" s="20"/>
      <c r="H117" s="8" t="s">
        <v>34</v>
      </c>
      <c r="I117" s="7">
        <v>8489105.1100000013</v>
      </c>
      <c r="J117" s="18">
        <v>7.596161016943756E-2</v>
      </c>
      <c r="K117" s="9">
        <v>81</v>
      </c>
      <c r="L117" s="18">
        <v>7.6996197718631185E-2</v>
      </c>
      <c r="M117" s="19"/>
      <c r="N117" s="20"/>
      <c r="O117" s="8" t="s">
        <v>34</v>
      </c>
      <c r="P117" s="7">
        <v>7975672.9499999965</v>
      </c>
      <c r="Q117" s="18">
        <v>7.2016520789107849E-2</v>
      </c>
      <c r="R117" s="9">
        <v>76</v>
      </c>
      <c r="S117" s="18">
        <v>7.3006724303554274E-2</v>
      </c>
      <c r="T117" s="19"/>
      <c r="U117" s="20"/>
      <c r="V117" s="8" t="s">
        <v>34</v>
      </c>
      <c r="W117" s="7">
        <v>8108997.2200000025</v>
      </c>
      <c r="X117" s="18">
        <v>7.4031471475672767E-2</v>
      </c>
      <c r="Y117" s="9">
        <v>77</v>
      </c>
      <c r="Z117" s="18">
        <v>7.4902723735408558E-2</v>
      </c>
      <c r="AA117" s="19"/>
      <c r="AB117" s="20"/>
    </row>
    <row r="118" spans="1:28" ht="17.5" x14ac:dyDescent="0.35">
      <c r="A118" s="8" t="s">
        <v>35</v>
      </c>
      <c r="B118" s="7">
        <v>7896223.1499999994</v>
      </c>
      <c r="C118" s="18">
        <v>7.0259375470436897E-2</v>
      </c>
      <c r="D118" s="9">
        <v>69</v>
      </c>
      <c r="E118" s="18">
        <v>6.5094339622641509E-2</v>
      </c>
      <c r="F118" s="19"/>
      <c r="G118" s="20"/>
      <c r="H118" s="8" t="s">
        <v>35</v>
      </c>
      <c r="I118" s="7">
        <v>8122727.919999999</v>
      </c>
      <c r="J118" s="18">
        <v>7.2683219700579976E-2</v>
      </c>
      <c r="K118" s="9">
        <v>71</v>
      </c>
      <c r="L118" s="18">
        <v>6.7490494296577941E-2</v>
      </c>
      <c r="M118" s="19"/>
      <c r="N118" s="20"/>
      <c r="O118" s="8" t="s">
        <v>35</v>
      </c>
      <c r="P118" s="7">
        <v>8348422.7599999979</v>
      </c>
      <c r="Q118" s="18">
        <v>7.5382273699149266E-2</v>
      </c>
      <c r="R118" s="9">
        <v>73</v>
      </c>
      <c r="S118" s="18">
        <v>7.0124879923150821E-2</v>
      </c>
      <c r="T118" s="19"/>
      <c r="U118" s="20"/>
      <c r="V118" s="8" t="s">
        <v>35</v>
      </c>
      <c r="W118" s="7">
        <v>7558541.4200000009</v>
      </c>
      <c r="X118" s="18">
        <v>6.9006059362346286E-2</v>
      </c>
      <c r="Y118" s="9">
        <v>66</v>
      </c>
      <c r="Z118" s="18">
        <v>6.4202334630350189E-2</v>
      </c>
      <c r="AA118" s="19"/>
      <c r="AB118" s="20"/>
    </row>
    <row r="119" spans="1:28" ht="17.5" x14ac:dyDescent="0.35">
      <c r="A119" s="8" t="s">
        <v>36</v>
      </c>
      <c r="B119" s="7">
        <v>6620800.6399999978</v>
      </c>
      <c r="C119" s="18">
        <v>5.891086273070547E-2</v>
      </c>
      <c r="D119" s="9">
        <v>53</v>
      </c>
      <c r="E119" s="18">
        <v>0.05</v>
      </c>
      <c r="F119" s="19"/>
      <c r="G119" s="20"/>
      <c r="H119" s="8" t="s">
        <v>36</v>
      </c>
      <c r="I119" s="7">
        <v>6118395.0599999987</v>
      </c>
      <c r="J119" s="18">
        <v>5.4748190108148201E-2</v>
      </c>
      <c r="K119" s="9">
        <v>49</v>
      </c>
      <c r="L119" s="18">
        <v>4.6577946768060839E-2</v>
      </c>
      <c r="M119" s="19"/>
      <c r="N119" s="20"/>
      <c r="O119" s="8" t="s">
        <v>36</v>
      </c>
      <c r="P119" s="7">
        <v>5883428.6700000009</v>
      </c>
      <c r="Q119" s="18">
        <v>5.3124553348728822E-2</v>
      </c>
      <c r="R119" s="9">
        <v>47</v>
      </c>
      <c r="S119" s="18">
        <v>4.5148895292987511E-2</v>
      </c>
      <c r="T119" s="19"/>
      <c r="U119" s="20"/>
      <c r="V119" s="8" t="s">
        <v>36</v>
      </c>
      <c r="W119" s="7">
        <v>5885565.8699999992</v>
      </c>
      <c r="X119" s="18">
        <v>5.3732550400738446E-2</v>
      </c>
      <c r="Y119" s="9">
        <v>47</v>
      </c>
      <c r="Z119" s="18">
        <v>4.5719844357976651E-2</v>
      </c>
      <c r="AA119" s="19"/>
      <c r="AB119" s="20"/>
    </row>
    <row r="120" spans="1:28" ht="17.5" x14ac:dyDescent="0.35">
      <c r="A120" s="8" t="s">
        <v>37</v>
      </c>
      <c r="B120" s="7">
        <v>7027516.4299999988</v>
      </c>
      <c r="C120" s="18">
        <v>6.2529757087733034E-2</v>
      </c>
      <c r="D120" s="9">
        <v>52</v>
      </c>
      <c r="E120" s="18">
        <v>4.9056603773584909E-2</v>
      </c>
      <c r="F120" s="19"/>
      <c r="G120" s="20"/>
      <c r="H120" s="8" t="s">
        <v>37</v>
      </c>
      <c r="I120" s="7">
        <v>7025522.4800000023</v>
      </c>
      <c r="J120" s="18">
        <v>6.2865283554296839E-2</v>
      </c>
      <c r="K120" s="9">
        <v>52</v>
      </c>
      <c r="L120" s="18">
        <v>4.9429657794676805E-2</v>
      </c>
      <c r="M120" s="19"/>
      <c r="N120" s="20"/>
      <c r="O120" s="8" t="s">
        <v>37</v>
      </c>
      <c r="P120" s="7">
        <v>7022475.2699999996</v>
      </c>
      <c r="Q120" s="18">
        <v>6.3409600599652338E-2</v>
      </c>
      <c r="R120" s="9">
        <v>52</v>
      </c>
      <c r="S120" s="18">
        <v>4.9951969260326606E-2</v>
      </c>
      <c r="T120" s="19"/>
      <c r="U120" s="20"/>
      <c r="V120" s="8" t="s">
        <v>37</v>
      </c>
      <c r="W120" s="7">
        <v>7016003.9000000004</v>
      </c>
      <c r="X120" s="18">
        <v>6.4052937558666312E-2</v>
      </c>
      <c r="Y120" s="9">
        <v>52</v>
      </c>
      <c r="Z120" s="18">
        <v>5.0583657587548639E-2</v>
      </c>
      <c r="AA120" s="19"/>
      <c r="AB120" s="20"/>
    </row>
    <row r="121" spans="1:28" ht="17.5" x14ac:dyDescent="0.35">
      <c r="A121" s="8" t="s">
        <v>38</v>
      </c>
      <c r="B121" s="7">
        <v>6233734.2999999998</v>
      </c>
      <c r="C121" s="18">
        <v>5.5466806148537114E-2</v>
      </c>
      <c r="D121" s="9">
        <v>43</v>
      </c>
      <c r="E121" s="18">
        <v>4.0566037735849055E-2</v>
      </c>
      <c r="F121" s="19"/>
      <c r="G121" s="20"/>
      <c r="H121" s="8" t="s">
        <v>38</v>
      </c>
      <c r="I121" s="7">
        <v>6814758.4800000014</v>
      </c>
      <c r="J121" s="18">
        <v>6.0979340030415621E-2</v>
      </c>
      <c r="K121" s="9">
        <v>47</v>
      </c>
      <c r="L121" s="18">
        <v>4.467680608365019E-2</v>
      </c>
      <c r="M121" s="19"/>
      <c r="N121" s="20"/>
      <c r="O121" s="8" t="s">
        <v>38</v>
      </c>
      <c r="P121" s="7">
        <v>6365120.9300000016</v>
      </c>
      <c r="Q121" s="18">
        <v>5.7474004595503225E-2</v>
      </c>
      <c r="R121" s="9">
        <v>44</v>
      </c>
      <c r="S121" s="18">
        <v>4.226705091258405E-2</v>
      </c>
      <c r="T121" s="19"/>
      <c r="U121" s="20"/>
      <c r="V121" s="8" t="s">
        <v>38</v>
      </c>
      <c r="W121" s="7">
        <v>6664576.7199999988</v>
      </c>
      <c r="X121" s="18">
        <v>6.0844566591689193E-2</v>
      </c>
      <c r="Y121" s="9">
        <v>46</v>
      </c>
      <c r="Z121" s="18">
        <v>4.4747081712062257E-2</v>
      </c>
      <c r="AA121" s="19"/>
      <c r="AB121" s="20"/>
    </row>
    <row r="122" spans="1:28" ht="17.5" x14ac:dyDescent="0.35">
      <c r="A122" s="8" t="s">
        <v>39</v>
      </c>
      <c r="B122" s="7">
        <v>9806245.7300000023</v>
      </c>
      <c r="C122" s="18">
        <v>8.7254461735853897E-2</v>
      </c>
      <c r="D122" s="9">
        <v>61</v>
      </c>
      <c r="E122" s="18">
        <v>5.7547169811320756E-2</v>
      </c>
      <c r="F122" s="19"/>
      <c r="G122" s="20"/>
      <c r="H122" s="8" t="s">
        <v>39</v>
      </c>
      <c r="I122" s="7">
        <v>9498855.2300000004</v>
      </c>
      <c r="J122" s="18">
        <v>8.4996984804348003E-2</v>
      </c>
      <c r="K122" s="9">
        <v>59</v>
      </c>
      <c r="L122" s="18">
        <v>5.6083650190114069E-2</v>
      </c>
      <c r="M122" s="19"/>
      <c r="N122" s="20"/>
      <c r="O122" s="8" t="s">
        <v>39</v>
      </c>
      <c r="P122" s="7">
        <v>9793265.0399999991</v>
      </c>
      <c r="Q122" s="18">
        <v>8.842851001637464E-2</v>
      </c>
      <c r="R122" s="9">
        <v>61</v>
      </c>
      <c r="S122" s="18">
        <v>5.8597502401536987E-2</v>
      </c>
      <c r="T122" s="19"/>
      <c r="U122" s="20"/>
      <c r="V122" s="8" t="s">
        <v>39</v>
      </c>
      <c r="W122" s="7">
        <v>9513490.0800000019</v>
      </c>
      <c r="X122" s="18">
        <v>8.6853855092530879E-2</v>
      </c>
      <c r="Y122" s="9">
        <v>59</v>
      </c>
      <c r="Z122" s="18">
        <v>5.7392996108949414E-2</v>
      </c>
      <c r="AA122" s="19"/>
      <c r="AB122" s="20"/>
    </row>
    <row r="123" spans="1:28" ht="17.5" x14ac:dyDescent="0.35">
      <c r="A123" s="8" t="s">
        <v>40</v>
      </c>
      <c r="B123" s="7">
        <v>6676477.1000000006</v>
      </c>
      <c r="C123" s="18">
        <v>5.9406263282804225E-2</v>
      </c>
      <c r="D123" s="9">
        <v>36</v>
      </c>
      <c r="E123" s="18">
        <v>3.3962264150943396E-2</v>
      </c>
      <c r="F123" s="19"/>
      <c r="G123" s="20"/>
      <c r="H123" s="8" t="s">
        <v>40</v>
      </c>
      <c r="I123" s="7">
        <v>6678374.9300000006</v>
      </c>
      <c r="J123" s="18">
        <v>5.9758962390560479E-2</v>
      </c>
      <c r="K123" s="9">
        <v>36</v>
      </c>
      <c r="L123" s="18">
        <v>3.4220532319391636E-2</v>
      </c>
      <c r="M123" s="19"/>
      <c r="N123" s="20"/>
      <c r="O123" s="8" t="s">
        <v>40</v>
      </c>
      <c r="P123" s="7">
        <v>6487992.4399999995</v>
      </c>
      <c r="Q123" s="18">
        <v>5.8583475697161665E-2</v>
      </c>
      <c r="R123" s="9">
        <v>35</v>
      </c>
      <c r="S123" s="18">
        <v>3.3621517771373677E-2</v>
      </c>
      <c r="T123" s="19"/>
      <c r="U123" s="20"/>
      <c r="V123" s="8" t="s">
        <v>40</v>
      </c>
      <c r="W123" s="7">
        <v>6292590.3299999991</v>
      </c>
      <c r="X123" s="18">
        <v>5.7448499350143949E-2</v>
      </c>
      <c r="Y123" s="9">
        <v>34</v>
      </c>
      <c r="Z123" s="18">
        <v>3.3073929961089495E-2</v>
      </c>
      <c r="AA123" s="19"/>
      <c r="AB123" s="20"/>
    </row>
    <row r="124" spans="1:28" ht="17.5" x14ac:dyDescent="0.35">
      <c r="A124" s="8" t="s">
        <v>41</v>
      </c>
      <c r="B124" s="7">
        <v>6943938.8400000008</v>
      </c>
      <c r="C124" s="18">
        <v>6.1786096585088289E-2</v>
      </c>
      <c r="D124" s="9">
        <v>33</v>
      </c>
      <c r="E124" s="18">
        <v>3.1132075471698113E-2</v>
      </c>
      <c r="F124" s="19"/>
      <c r="G124" s="20"/>
      <c r="H124" s="8" t="s">
        <v>41</v>
      </c>
      <c r="I124" s="7">
        <v>6949519.9499999993</v>
      </c>
      <c r="J124" s="18">
        <v>6.218520308869506E-2</v>
      </c>
      <c r="K124" s="9">
        <v>33</v>
      </c>
      <c r="L124" s="18">
        <v>3.1368821292775663E-2</v>
      </c>
      <c r="M124" s="19"/>
      <c r="N124" s="20"/>
      <c r="O124" s="8" t="s">
        <v>41</v>
      </c>
      <c r="P124" s="7">
        <v>7159208.1899999985</v>
      </c>
      <c r="Q124" s="18">
        <v>6.4644233619018471E-2</v>
      </c>
      <c r="R124" s="9">
        <v>34</v>
      </c>
      <c r="S124" s="18">
        <v>3.2660902977905859E-2</v>
      </c>
      <c r="T124" s="19"/>
      <c r="U124" s="20"/>
      <c r="V124" s="8" t="s">
        <v>41</v>
      </c>
      <c r="W124" s="7">
        <v>7377553.0599999987</v>
      </c>
      <c r="X124" s="18">
        <v>6.7353717618077083E-2</v>
      </c>
      <c r="Y124" s="9">
        <v>35</v>
      </c>
      <c r="Z124" s="18">
        <v>3.4046692607003888E-2</v>
      </c>
      <c r="AA124" s="19"/>
      <c r="AB124" s="20"/>
    </row>
    <row r="125" spans="1:28" ht="17.5" x14ac:dyDescent="0.35">
      <c r="A125" s="8" t="s">
        <v>42</v>
      </c>
      <c r="B125" s="7">
        <v>1903576.97</v>
      </c>
      <c r="C125" s="18">
        <v>1.6937734221975045E-2</v>
      </c>
      <c r="D125" s="9">
        <v>8</v>
      </c>
      <c r="E125" s="18">
        <v>7.5471698113207548E-3</v>
      </c>
      <c r="F125" s="19"/>
      <c r="G125" s="20"/>
      <c r="H125" s="8" t="s">
        <v>42</v>
      </c>
      <c r="I125" s="7">
        <v>1904662.9100000001</v>
      </c>
      <c r="J125" s="18">
        <v>1.7043169992461846E-2</v>
      </c>
      <c r="K125" s="9">
        <v>8</v>
      </c>
      <c r="L125" s="18">
        <v>7.6045627376425855E-3</v>
      </c>
      <c r="M125" s="19"/>
      <c r="N125" s="20"/>
      <c r="O125" s="8" t="s">
        <v>42</v>
      </c>
      <c r="P125" s="7">
        <v>1902965.44</v>
      </c>
      <c r="Q125" s="18">
        <v>1.7182869838050948E-2</v>
      </c>
      <c r="R125" s="9">
        <v>8</v>
      </c>
      <c r="S125" s="18">
        <v>7.684918347742555E-3</v>
      </c>
      <c r="T125" s="19"/>
      <c r="U125" s="20"/>
      <c r="V125" s="8" t="s">
        <v>42</v>
      </c>
      <c r="W125" s="7">
        <v>1656009.23</v>
      </c>
      <c r="X125" s="18">
        <v>1.511861414526367E-2</v>
      </c>
      <c r="Y125" s="9">
        <v>7</v>
      </c>
      <c r="Z125" s="18">
        <v>6.8093385214007783E-3</v>
      </c>
      <c r="AA125" s="19"/>
      <c r="AB125" s="20"/>
    </row>
    <row r="126" spans="1:28" ht="17.5" x14ac:dyDescent="0.35">
      <c r="A126" s="8" t="s">
        <v>43</v>
      </c>
      <c r="B126" s="7">
        <v>13362241.1</v>
      </c>
      <c r="C126" s="18">
        <v>0.1188951599691561</v>
      </c>
      <c r="D126" s="9">
        <v>34</v>
      </c>
      <c r="E126" s="18">
        <v>3.2075471698113207E-2</v>
      </c>
      <c r="F126" s="19"/>
      <c r="G126" s="20"/>
      <c r="H126" s="8" t="s">
        <v>43</v>
      </c>
      <c r="I126" s="7">
        <v>13370539.17</v>
      </c>
      <c r="J126" s="18">
        <v>0.11964131330996501</v>
      </c>
      <c r="K126" s="9">
        <v>34</v>
      </c>
      <c r="L126" s="18">
        <v>3.2319391634980987E-2</v>
      </c>
      <c r="M126" s="19"/>
      <c r="N126" s="20"/>
      <c r="O126" s="8" t="s">
        <v>43</v>
      </c>
      <c r="P126" s="7">
        <v>13369848.640000002</v>
      </c>
      <c r="Q126" s="18">
        <v>0.12072335319739833</v>
      </c>
      <c r="R126" s="9">
        <v>34</v>
      </c>
      <c r="S126" s="18">
        <v>3.2660902977905859E-2</v>
      </c>
      <c r="T126" s="19"/>
      <c r="U126" s="20"/>
      <c r="V126" s="8" t="s">
        <v>43</v>
      </c>
      <c r="W126" s="7">
        <v>13366023.9</v>
      </c>
      <c r="X126" s="18">
        <v>0.12202574378191859</v>
      </c>
      <c r="Y126" s="9">
        <v>34</v>
      </c>
      <c r="Z126" s="18">
        <v>3.3073929961089495E-2</v>
      </c>
      <c r="AA126" s="19"/>
      <c r="AB126" s="20"/>
    </row>
    <row r="127" spans="1:28" ht="17.5" x14ac:dyDescent="0.35">
      <c r="A127" s="8"/>
      <c r="B127" s="7"/>
      <c r="C127" s="21"/>
      <c r="D127" s="9"/>
      <c r="E127" s="21"/>
      <c r="F127" s="2"/>
      <c r="G127" s="2"/>
      <c r="H127" s="8"/>
      <c r="I127" s="7"/>
      <c r="J127" s="21"/>
      <c r="K127" s="9"/>
      <c r="L127" s="21"/>
      <c r="M127" s="2"/>
      <c r="N127" s="2"/>
      <c r="O127" s="8"/>
      <c r="P127" s="7"/>
      <c r="Q127" s="21"/>
      <c r="R127" s="9"/>
      <c r="S127" s="21"/>
      <c r="T127" s="2"/>
      <c r="U127" s="2"/>
      <c r="V127" s="8"/>
      <c r="W127" s="7"/>
      <c r="X127" s="21"/>
      <c r="Y127" s="9"/>
      <c r="Z127" s="21"/>
      <c r="AA127" s="2"/>
      <c r="AB127" s="2"/>
    </row>
    <row r="128" spans="1:28" ht="18.5" thickBot="1" x14ac:dyDescent="0.45">
      <c r="A128" s="22"/>
      <c r="B128" s="23">
        <v>112386754.03999999</v>
      </c>
      <c r="C128" s="24"/>
      <c r="D128" s="25">
        <v>1060</v>
      </c>
      <c r="E128" s="24"/>
      <c r="F128" s="2"/>
      <c r="G128" s="2"/>
      <c r="H128" s="22"/>
      <c r="I128" s="23">
        <v>111755202.28000003</v>
      </c>
      <c r="J128" s="24"/>
      <c r="K128" s="25">
        <v>1052</v>
      </c>
      <c r="L128" s="24"/>
      <c r="M128" s="2"/>
      <c r="N128" s="2"/>
      <c r="O128" s="22"/>
      <c r="P128" s="23">
        <v>110747823.73</v>
      </c>
      <c r="Q128" s="24"/>
      <c r="R128" s="25">
        <v>1041</v>
      </c>
      <c r="S128" s="24"/>
      <c r="T128" s="2"/>
      <c r="U128" s="2"/>
      <c r="V128" s="22"/>
      <c r="W128" s="23">
        <v>109534459.58000001</v>
      </c>
      <c r="X128" s="24"/>
      <c r="Y128" s="25">
        <v>1028</v>
      </c>
      <c r="Z128" s="24"/>
      <c r="AA128" s="2"/>
      <c r="AB128" s="2"/>
    </row>
    <row r="129" spans="1:28" ht="18" thickTop="1" x14ac:dyDescent="0.35">
      <c r="A129" s="8"/>
      <c r="B129" s="7"/>
      <c r="C129" s="21"/>
      <c r="D129" s="9"/>
      <c r="E129" s="21"/>
      <c r="F129" s="2"/>
      <c r="G129" s="2"/>
      <c r="H129" s="8"/>
      <c r="I129" s="7"/>
      <c r="J129" s="21"/>
      <c r="K129" s="9"/>
      <c r="L129" s="21"/>
      <c r="M129" s="2"/>
      <c r="N129" s="2"/>
      <c r="O129" s="8"/>
      <c r="P129" s="7"/>
      <c r="Q129" s="21"/>
      <c r="R129" s="9"/>
      <c r="S129" s="21"/>
      <c r="T129" s="2"/>
      <c r="U129" s="2"/>
      <c r="V129" s="8"/>
      <c r="W129" s="7"/>
      <c r="X129" s="21"/>
      <c r="Y129" s="9"/>
      <c r="Z129" s="21"/>
      <c r="AA129" s="2"/>
      <c r="AB129" s="2"/>
    </row>
    <row r="130" spans="1:28" ht="17.5" x14ac:dyDescent="0.35">
      <c r="A130" s="8"/>
      <c r="B130" s="7"/>
      <c r="C130" s="8"/>
      <c r="D130" s="9"/>
      <c r="E130" s="8"/>
      <c r="F130" s="2"/>
      <c r="G130" s="2"/>
      <c r="H130" s="8"/>
      <c r="I130" s="7"/>
      <c r="J130" s="8"/>
      <c r="K130" s="9"/>
      <c r="L130" s="8"/>
      <c r="M130" s="2"/>
      <c r="N130" s="2"/>
      <c r="O130" s="8"/>
      <c r="P130" s="7"/>
      <c r="Q130" s="8"/>
      <c r="R130" s="9"/>
      <c r="S130" s="8"/>
      <c r="T130" s="2"/>
      <c r="U130" s="2"/>
      <c r="V130" s="8"/>
      <c r="W130" s="7"/>
      <c r="X130" s="8"/>
      <c r="Y130" s="9"/>
      <c r="Z130" s="8"/>
      <c r="AA130" s="2"/>
      <c r="AB130" s="2"/>
    </row>
    <row r="131" spans="1:28" ht="18" x14ac:dyDescent="0.4">
      <c r="A131" s="22" t="s">
        <v>78</v>
      </c>
      <c r="B131" s="30">
        <v>106025.23966037735</v>
      </c>
      <c r="C131" s="8"/>
      <c r="D131" s="9"/>
      <c r="E131" s="8"/>
      <c r="F131" s="19"/>
      <c r="G131" s="2"/>
      <c r="H131" s="22" t="s">
        <v>78</v>
      </c>
      <c r="I131" s="30">
        <v>106231.18087452474</v>
      </c>
      <c r="J131" s="8"/>
      <c r="K131" s="9"/>
      <c r="L131" s="8"/>
      <c r="M131" s="19"/>
      <c r="N131" s="2"/>
      <c r="O131" s="22" t="s">
        <v>78</v>
      </c>
      <c r="P131" s="30">
        <v>106385.99781940442</v>
      </c>
      <c r="Q131" s="8"/>
      <c r="R131" s="9"/>
      <c r="S131" s="8"/>
      <c r="T131" s="19"/>
      <c r="U131" s="2"/>
      <c r="V131" s="22" t="s">
        <v>78</v>
      </c>
      <c r="W131" s="30">
        <v>106551.03071984438</v>
      </c>
      <c r="X131" s="8"/>
      <c r="Y131" s="9"/>
      <c r="Z131" s="8"/>
      <c r="AA131" s="19"/>
      <c r="AB131" s="2"/>
    </row>
    <row r="132" spans="1:28" ht="17.5" x14ac:dyDescent="0.35">
      <c r="A132" s="8"/>
      <c r="B132" s="7"/>
      <c r="C132" s="8"/>
      <c r="D132" s="9"/>
      <c r="E132" s="8"/>
      <c r="F132" s="2"/>
      <c r="G132" s="2"/>
      <c r="H132" s="8"/>
      <c r="I132" s="7"/>
      <c r="J132" s="8"/>
      <c r="K132" s="9"/>
      <c r="L132" s="8"/>
      <c r="M132" s="2"/>
      <c r="N132" s="2"/>
      <c r="O132" s="8"/>
      <c r="P132" s="7"/>
      <c r="Q132" s="8"/>
      <c r="R132" s="9"/>
      <c r="S132" s="8"/>
      <c r="T132" s="2"/>
      <c r="U132" s="2"/>
      <c r="V132" s="8"/>
      <c r="W132" s="7"/>
      <c r="X132" s="8"/>
      <c r="Y132" s="9"/>
      <c r="Z132" s="8"/>
      <c r="AA132" s="2"/>
      <c r="AB132" s="2"/>
    </row>
    <row r="133" spans="1:28" ht="17.5" x14ac:dyDescent="0.35">
      <c r="A133" s="10"/>
      <c r="B133" s="11"/>
      <c r="C133" s="10"/>
      <c r="D133" s="12"/>
      <c r="E133" s="10"/>
      <c r="F133" s="2"/>
      <c r="G133" s="2"/>
      <c r="H133" s="10"/>
      <c r="I133" s="11"/>
      <c r="J133" s="10"/>
      <c r="K133" s="12"/>
      <c r="L133" s="10"/>
      <c r="M133" s="2"/>
      <c r="N133" s="2"/>
      <c r="O133" s="10"/>
      <c r="P133" s="11"/>
      <c r="Q133" s="10"/>
      <c r="R133" s="12"/>
      <c r="S133" s="10"/>
      <c r="T133" s="2"/>
      <c r="U133" s="2"/>
      <c r="V133" s="10"/>
      <c r="W133" s="11"/>
      <c r="X133" s="10"/>
      <c r="Y133" s="12"/>
      <c r="Z133" s="10"/>
      <c r="AA133" s="2"/>
      <c r="AB133" s="2"/>
    </row>
    <row r="134" spans="1:28" ht="17.5" x14ac:dyDescent="0.35">
      <c r="A134" s="6" t="s">
        <v>79</v>
      </c>
      <c r="B134" s="11"/>
      <c r="C134" s="10"/>
      <c r="D134" s="12"/>
      <c r="E134" s="10"/>
      <c r="F134" s="2"/>
      <c r="G134" s="2"/>
      <c r="H134" s="6" t="s">
        <v>79</v>
      </c>
      <c r="I134" s="11"/>
      <c r="J134" s="10"/>
      <c r="K134" s="12"/>
      <c r="L134" s="10"/>
      <c r="M134" s="2"/>
      <c r="N134" s="2"/>
      <c r="O134" s="6" t="s">
        <v>79</v>
      </c>
      <c r="P134" s="11"/>
      <c r="Q134" s="10"/>
      <c r="R134" s="12"/>
      <c r="S134" s="10"/>
      <c r="T134" s="2"/>
      <c r="U134" s="2"/>
      <c r="V134" s="6" t="s">
        <v>79</v>
      </c>
      <c r="W134" s="11"/>
      <c r="X134" s="10"/>
      <c r="Y134" s="12"/>
      <c r="Z134" s="10"/>
      <c r="AA134" s="2"/>
      <c r="AB134" s="2"/>
    </row>
    <row r="135" spans="1:28" ht="17.5" x14ac:dyDescent="0.35">
      <c r="A135" s="10"/>
      <c r="B135" s="11"/>
      <c r="C135" s="10"/>
      <c r="D135" s="12"/>
      <c r="E135" s="10"/>
      <c r="F135" s="2"/>
      <c r="G135" s="2"/>
      <c r="H135" s="10"/>
      <c r="I135" s="11"/>
      <c r="J135" s="10"/>
      <c r="K135" s="12"/>
      <c r="L135" s="10"/>
      <c r="M135" s="2"/>
      <c r="N135" s="2"/>
      <c r="O135" s="10"/>
      <c r="P135" s="11"/>
      <c r="Q135" s="10"/>
      <c r="R135" s="12"/>
      <c r="S135" s="10"/>
      <c r="T135" s="2"/>
      <c r="U135" s="2"/>
      <c r="V135" s="10"/>
      <c r="W135" s="11"/>
      <c r="X135" s="10"/>
      <c r="Y135" s="12"/>
      <c r="Z135" s="10"/>
      <c r="AA135" s="2"/>
      <c r="AB135" s="2"/>
    </row>
    <row r="136" spans="1:28" ht="36" x14ac:dyDescent="0.4">
      <c r="A136" s="13" t="s">
        <v>111</v>
      </c>
      <c r="B136" s="14" t="s">
        <v>114</v>
      </c>
      <c r="C136" s="15" t="s">
        <v>70</v>
      </c>
      <c r="D136" s="16" t="s">
        <v>71</v>
      </c>
      <c r="E136" s="15" t="s">
        <v>70</v>
      </c>
      <c r="F136" s="2"/>
      <c r="G136" s="2"/>
      <c r="H136" s="13" t="s">
        <v>111</v>
      </c>
      <c r="I136" s="14" t="s">
        <v>114</v>
      </c>
      <c r="J136" s="15" t="s">
        <v>70</v>
      </c>
      <c r="K136" s="16" t="s">
        <v>71</v>
      </c>
      <c r="L136" s="15" t="s">
        <v>70</v>
      </c>
      <c r="M136" s="2"/>
      <c r="N136" s="2"/>
      <c r="O136" s="13" t="s">
        <v>111</v>
      </c>
      <c r="P136" s="14" t="s">
        <v>114</v>
      </c>
      <c r="Q136" s="15" t="s">
        <v>70</v>
      </c>
      <c r="R136" s="16" t="s">
        <v>71</v>
      </c>
      <c r="S136" s="15" t="s">
        <v>70</v>
      </c>
      <c r="T136" s="2"/>
      <c r="U136" s="2"/>
      <c r="V136" s="13" t="s">
        <v>111</v>
      </c>
      <c r="W136" s="14" t="s">
        <v>114</v>
      </c>
      <c r="X136" s="15" t="s">
        <v>70</v>
      </c>
      <c r="Y136" s="16" t="s">
        <v>71</v>
      </c>
      <c r="Z136" s="15" t="s">
        <v>70</v>
      </c>
      <c r="AA136" s="2"/>
      <c r="AB136" s="2"/>
    </row>
    <row r="137" spans="1:28" ht="17.5" x14ac:dyDescent="0.35">
      <c r="A137" s="10"/>
      <c r="B137" s="11"/>
      <c r="C137" s="10"/>
      <c r="D137" s="12"/>
      <c r="E137" s="10"/>
      <c r="F137" s="2"/>
      <c r="G137" s="2"/>
      <c r="H137" s="10"/>
      <c r="I137" s="11"/>
      <c r="J137" s="10"/>
      <c r="K137" s="12"/>
      <c r="L137" s="10"/>
      <c r="M137" s="2"/>
      <c r="N137" s="2"/>
      <c r="O137" s="10"/>
      <c r="P137" s="11"/>
      <c r="Q137" s="10"/>
      <c r="R137" s="12"/>
      <c r="S137" s="10"/>
      <c r="T137" s="2"/>
      <c r="U137" s="2"/>
      <c r="V137" s="10"/>
      <c r="W137" s="11"/>
      <c r="X137" s="10"/>
      <c r="Y137" s="12"/>
      <c r="Z137" s="10"/>
      <c r="AA137" s="2"/>
      <c r="AB137" s="2"/>
    </row>
    <row r="138" spans="1:28" ht="17.5" x14ac:dyDescent="0.35">
      <c r="A138" s="8" t="s">
        <v>44</v>
      </c>
      <c r="B138" s="7">
        <v>60212937.179999925</v>
      </c>
      <c r="C138" s="18">
        <v>0.53576542622246515</v>
      </c>
      <c r="D138" s="9">
        <v>557</v>
      </c>
      <c r="E138" s="18">
        <v>0.5254716981132076</v>
      </c>
      <c r="F138" s="19"/>
      <c r="G138" s="20"/>
      <c r="H138" s="8" t="s">
        <v>44</v>
      </c>
      <c r="I138" s="7">
        <v>59923878.409999877</v>
      </c>
      <c r="J138" s="18">
        <v>0.53620661219745358</v>
      </c>
      <c r="K138" s="9">
        <v>552</v>
      </c>
      <c r="L138" s="18">
        <v>0.52471482889733845</v>
      </c>
      <c r="M138" s="19"/>
      <c r="N138" s="20"/>
      <c r="O138" s="8" t="s">
        <v>44</v>
      </c>
      <c r="P138" s="7">
        <v>59076732.449999772</v>
      </c>
      <c r="Q138" s="18">
        <v>0.53343470291594419</v>
      </c>
      <c r="R138" s="9">
        <v>543</v>
      </c>
      <c r="S138" s="18">
        <v>0.52161383285302598</v>
      </c>
      <c r="T138" s="19"/>
      <c r="U138" s="20"/>
      <c r="V138" s="8" t="s">
        <v>44</v>
      </c>
      <c r="W138" s="7">
        <v>58371028.079999842</v>
      </c>
      <c r="X138" s="18">
        <v>0.53290104597054089</v>
      </c>
      <c r="Y138" s="9">
        <v>536</v>
      </c>
      <c r="Z138" s="18">
        <v>0.52140077821011677</v>
      </c>
      <c r="AA138" s="19"/>
      <c r="AB138" s="20"/>
    </row>
    <row r="139" spans="1:28" ht="17.5" x14ac:dyDescent="0.35">
      <c r="A139" s="8" t="s">
        <v>45</v>
      </c>
      <c r="B139" s="7">
        <v>50226367.680000007</v>
      </c>
      <c r="C139" s="18">
        <v>0.44690647139896733</v>
      </c>
      <c r="D139" s="9">
        <v>477</v>
      </c>
      <c r="E139" s="18">
        <v>0.45</v>
      </c>
      <c r="F139" s="19"/>
      <c r="G139" s="20"/>
      <c r="H139" s="8" t="s">
        <v>45</v>
      </c>
      <c r="I139" s="7">
        <v>49890443.210000008</v>
      </c>
      <c r="J139" s="18">
        <v>0.446426136700113</v>
      </c>
      <c r="K139" s="9">
        <v>474</v>
      </c>
      <c r="L139" s="18">
        <v>0.45057034220532322</v>
      </c>
      <c r="M139" s="19"/>
      <c r="N139" s="20"/>
      <c r="O139" s="8" t="s">
        <v>45</v>
      </c>
      <c r="P139" s="7">
        <v>49734296.329999976</v>
      </c>
      <c r="Q139" s="18">
        <v>0.44907696291396992</v>
      </c>
      <c r="R139" s="9">
        <v>472</v>
      </c>
      <c r="S139" s="18">
        <v>0.45341018251681076</v>
      </c>
      <c r="T139" s="19"/>
      <c r="U139" s="20"/>
      <c r="V139" s="8" t="s">
        <v>45</v>
      </c>
      <c r="W139" s="7">
        <v>49249530.779999994</v>
      </c>
      <c r="X139" s="18">
        <v>0.44962590739793623</v>
      </c>
      <c r="Y139" s="9">
        <v>467</v>
      </c>
      <c r="Z139" s="18">
        <v>0.45428015564202334</v>
      </c>
      <c r="AA139" s="19"/>
      <c r="AB139" s="20"/>
    </row>
    <row r="140" spans="1:28" ht="17.5" x14ac:dyDescent="0.35">
      <c r="A140" s="8" t="s">
        <v>46</v>
      </c>
      <c r="B140" s="7">
        <v>1947449.18</v>
      </c>
      <c r="C140" s="18">
        <v>1.7328102378567471E-2</v>
      </c>
      <c r="D140" s="9">
        <v>26</v>
      </c>
      <c r="E140" s="18">
        <v>2.4528301886792454E-2</v>
      </c>
      <c r="F140" s="19"/>
      <c r="G140" s="20"/>
      <c r="H140" s="8" t="s">
        <v>46</v>
      </c>
      <c r="I140" s="7">
        <v>1940880.6600000001</v>
      </c>
      <c r="J140" s="18">
        <v>1.736725110243344E-2</v>
      </c>
      <c r="K140" s="9">
        <v>26</v>
      </c>
      <c r="L140" s="18">
        <v>2.4714828897338403E-2</v>
      </c>
      <c r="M140" s="19"/>
      <c r="N140" s="20"/>
      <c r="O140" s="8" t="s">
        <v>46</v>
      </c>
      <c r="P140" s="7">
        <v>1936794.9500000002</v>
      </c>
      <c r="Q140" s="18">
        <v>1.748833417008586E-2</v>
      </c>
      <c r="R140" s="9">
        <v>26</v>
      </c>
      <c r="S140" s="18">
        <v>2.4975984630163303E-2</v>
      </c>
      <c r="T140" s="19"/>
      <c r="U140" s="20"/>
      <c r="V140" s="8" t="s">
        <v>46</v>
      </c>
      <c r="W140" s="7">
        <v>1913900.72</v>
      </c>
      <c r="X140" s="18">
        <v>1.7473046631522923E-2</v>
      </c>
      <c r="Y140" s="9">
        <v>25</v>
      </c>
      <c r="Z140" s="18">
        <v>2.4319066147859923E-2</v>
      </c>
      <c r="AA140" s="19"/>
      <c r="AB140" s="20"/>
    </row>
    <row r="141" spans="1:28" ht="17.5" x14ac:dyDescent="0.35">
      <c r="A141" s="8"/>
      <c r="B141" s="7"/>
      <c r="C141" s="21"/>
      <c r="D141" s="9"/>
      <c r="E141" s="21"/>
      <c r="F141" s="2"/>
      <c r="G141" s="2"/>
      <c r="H141" s="8"/>
      <c r="I141" s="7"/>
      <c r="J141" s="21"/>
      <c r="K141" s="9"/>
      <c r="L141" s="21"/>
      <c r="M141" s="2"/>
      <c r="N141" s="2"/>
      <c r="O141" s="8"/>
      <c r="P141" s="7"/>
      <c r="Q141" s="21"/>
      <c r="R141" s="9"/>
      <c r="S141" s="21"/>
      <c r="T141" s="2"/>
      <c r="U141" s="2"/>
      <c r="V141" s="8"/>
      <c r="W141" s="7"/>
      <c r="X141" s="21"/>
      <c r="Y141" s="9"/>
      <c r="Z141" s="21"/>
      <c r="AA141" s="2"/>
      <c r="AB141" s="2"/>
    </row>
    <row r="142" spans="1:28" ht="18.5" thickBot="1" x14ac:dyDescent="0.45">
      <c r="A142" s="8"/>
      <c r="B142" s="23">
        <v>112386754.03999993</v>
      </c>
      <c r="C142" s="21"/>
      <c r="D142" s="25">
        <v>1060</v>
      </c>
      <c r="E142" s="21"/>
      <c r="F142" s="2"/>
      <c r="G142" s="2"/>
      <c r="H142" s="8"/>
      <c r="I142" s="23">
        <v>111755202.27999988</v>
      </c>
      <c r="J142" s="21"/>
      <c r="K142" s="25">
        <v>1052</v>
      </c>
      <c r="L142" s="21"/>
      <c r="M142" s="2"/>
      <c r="N142" s="2"/>
      <c r="O142" s="8"/>
      <c r="P142" s="23">
        <v>110747823.72999975</v>
      </c>
      <c r="Q142" s="21"/>
      <c r="R142" s="25">
        <v>1041</v>
      </c>
      <c r="S142" s="21"/>
      <c r="T142" s="2"/>
      <c r="U142" s="2"/>
      <c r="V142" s="8"/>
      <c r="W142" s="23">
        <v>109534459.57999983</v>
      </c>
      <c r="X142" s="21"/>
      <c r="Y142" s="25">
        <v>1028</v>
      </c>
      <c r="Z142" s="21"/>
      <c r="AA142" s="2"/>
      <c r="AB142" s="2"/>
    </row>
    <row r="143" spans="1:28" ht="18" thickTop="1" x14ac:dyDescent="0.35">
      <c r="A143" s="8"/>
      <c r="B143" s="7"/>
      <c r="C143" s="8"/>
      <c r="D143" s="9"/>
      <c r="E143" s="8"/>
      <c r="F143" s="2"/>
      <c r="G143" s="2"/>
      <c r="H143" s="8"/>
      <c r="I143" s="7"/>
      <c r="J143" s="8"/>
      <c r="K143" s="9"/>
      <c r="L143" s="8"/>
      <c r="M143" s="2"/>
      <c r="N143" s="2"/>
      <c r="O143" s="8"/>
      <c r="P143" s="7"/>
      <c r="Q143" s="8"/>
      <c r="R143" s="9"/>
      <c r="S143" s="8"/>
      <c r="T143" s="2"/>
      <c r="U143" s="2"/>
      <c r="V143" s="8"/>
      <c r="W143" s="7"/>
      <c r="X143" s="8"/>
      <c r="Y143" s="9"/>
      <c r="Z143" s="8"/>
      <c r="AA143" s="2"/>
      <c r="AB143" s="2"/>
    </row>
    <row r="144" spans="1:28" ht="17.5" x14ac:dyDescent="0.35">
      <c r="A144" s="8"/>
      <c r="B144" s="7"/>
      <c r="C144" s="8"/>
      <c r="D144" s="9"/>
      <c r="E144" s="8"/>
      <c r="F144" s="2"/>
      <c r="G144" s="2"/>
      <c r="H144" s="8"/>
      <c r="I144" s="7"/>
      <c r="J144" s="8"/>
      <c r="K144" s="9"/>
      <c r="L144" s="8"/>
      <c r="M144" s="2"/>
      <c r="N144" s="2"/>
      <c r="O144" s="8"/>
      <c r="P144" s="7"/>
      <c r="Q144" s="8"/>
      <c r="R144" s="9"/>
      <c r="S144" s="8"/>
      <c r="T144" s="2"/>
      <c r="U144" s="2"/>
      <c r="V144" s="8"/>
      <c r="W144" s="7"/>
      <c r="X144" s="8"/>
      <c r="Y144" s="9"/>
      <c r="Z144" s="8"/>
      <c r="AA144" s="2"/>
      <c r="AB144" s="2"/>
    </row>
    <row r="145" spans="1:28" ht="17.5" x14ac:dyDescent="0.35">
      <c r="A145" s="8"/>
      <c r="B145" s="7"/>
      <c r="C145" s="8"/>
      <c r="D145" s="9"/>
      <c r="E145" s="8"/>
      <c r="F145" s="2"/>
      <c r="G145" s="2"/>
      <c r="H145" s="8"/>
      <c r="I145" s="7"/>
      <c r="J145" s="8"/>
      <c r="K145" s="9"/>
      <c r="L145" s="8"/>
      <c r="M145" s="2"/>
      <c r="N145" s="2"/>
      <c r="O145" s="8"/>
      <c r="P145" s="7"/>
      <c r="Q145" s="8"/>
      <c r="R145" s="9"/>
      <c r="S145" s="8"/>
      <c r="T145" s="2"/>
      <c r="U145" s="2"/>
      <c r="V145" s="8"/>
      <c r="W145" s="7"/>
      <c r="X145" s="8"/>
      <c r="Y145" s="9"/>
      <c r="Z145" s="8"/>
      <c r="AA145" s="2"/>
      <c r="AB145" s="2"/>
    </row>
    <row r="146" spans="1:28" ht="17.5" x14ac:dyDescent="0.35">
      <c r="A146" s="6" t="s">
        <v>80</v>
      </c>
      <c r="B146" s="7"/>
      <c r="C146" s="8"/>
      <c r="D146" s="9"/>
      <c r="E146" s="8"/>
      <c r="F146" s="2"/>
      <c r="G146" s="2"/>
      <c r="H146" s="6" t="s">
        <v>80</v>
      </c>
      <c r="I146" s="7"/>
      <c r="J146" s="8"/>
      <c r="K146" s="9"/>
      <c r="L146" s="8"/>
      <c r="M146" s="2"/>
      <c r="N146" s="2"/>
      <c r="O146" s="6" t="s">
        <v>80</v>
      </c>
      <c r="P146" s="7"/>
      <c r="Q146" s="8"/>
      <c r="R146" s="9"/>
      <c r="S146" s="8"/>
      <c r="T146" s="2"/>
      <c r="U146" s="2"/>
      <c r="V146" s="6" t="s">
        <v>80</v>
      </c>
      <c r="W146" s="7"/>
      <c r="X146" s="8"/>
      <c r="Y146" s="9"/>
      <c r="Z146" s="8"/>
      <c r="AA146" s="2"/>
      <c r="AB146" s="2"/>
    </row>
    <row r="147" spans="1:28" ht="17.5" x14ac:dyDescent="0.35">
      <c r="A147" s="10"/>
      <c r="B147" s="11"/>
      <c r="C147" s="10"/>
      <c r="D147" s="12"/>
      <c r="E147" s="10"/>
      <c r="F147" s="2"/>
      <c r="G147" s="2"/>
      <c r="H147" s="10"/>
      <c r="I147" s="11"/>
      <c r="J147" s="10"/>
      <c r="K147" s="12"/>
      <c r="L147" s="10"/>
      <c r="M147" s="2"/>
      <c r="N147" s="2"/>
      <c r="O147" s="10"/>
      <c r="P147" s="11"/>
      <c r="Q147" s="10"/>
      <c r="R147" s="12"/>
      <c r="S147" s="10"/>
      <c r="T147" s="2"/>
      <c r="U147" s="2"/>
      <c r="V147" s="10"/>
      <c r="W147" s="11"/>
      <c r="X147" s="10"/>
      <c r="Y147" s="12"/>
      <c r="Z147" s="10"/>
      <c r="AA147" s="2"/>
      <c r="AB147" s="2"/>
    </row>
    <row r="148" spans="1:28" ht="36" x14ac:dyDescent="0.4">
      <c r="A148" s="13" t="s">
        <v>112</v>
      </c>
      <c r="B148" s="14" t="s">
        <v>114</v>
      </c>
      <c r="C148" s="15" t="s">
        <v>70</v>
      </c>
      <c r="D148" s="16" t="s">
        <v>71</v>
      </c>
      <c r="E148" s="15" t="s">
        <v>70</v>
      </c>
      <c r="F148" s="2"/>
      <c r="G148" s="2"/>
      <c r="H148" s="13" t="s">
        <v>112</v>
      </c>
      <c r="I148" s="14" t="s">
        <v>114</v>
      </c>
      <c r="J148" s="15" t="s">
        <v>70</v>
      </c>
      <c r="K148" s="16" t="s">
        <v>71</v>
      </c>
      <c r="L148" s="15" t="s">
        <v>70</v>
      </c>
      <c r="M148" s="2"/>
      <c r="N148" s="2"/>
      <c r="O148" s="13" t="s">
        <v>112</v>
      </c>
      <c r="P148" s="14" t="s">
        <v>114</v>
      </c>
      <c r="Q148" s="15" t="s">
        <v>70</v>
      </c>
      <c r="R148" s="16" t="s">
        <v>71</v>
      </c>
      <c r="S148" s="15" t="s">
        <v>70</v>
      </c>
      <c r="T148" s="2"/>
      <c r="U148" s="2"/>
      <c r="V148" s="13" t="s">
        <v>112</v>
      </c>
      <c r="W148" s="14" t="s">
        <v>114</v>
      </c>
      <c r="X148" s="15" t="s">
        <v>70</v>
      </c>
      <c r="Y148" s="16" t="s">
        <v>71</v>
      </c>
      <c r="Z148" s="15" t="s">
        <v>70</v>
      </c>
      <c r="AA148" s="2"/>
      <c r="AB148" s="2"/>
    </row>
    <row r="149" spans="1:28" ht="17.5" x14ac:dyDescent="0.35">
      <c r="A149" s="10"/>
      <c r="B149" s="11"/>
      <c r="C149" s="10"/>
      <c r="D149" s="12"/>
      <c r="E149" s="10"/>
      <c r="F149" s="2"/>
      <c r="G149" s="2"/>
      <c r="H149" s="10"/>
      <c r="I149" s="11"/>
      <c r="J149" s="10"/>
      <c r="K149" s="12"/>
      <c r="L149" s="10"/>
      <c r="M149" s="2"/>
      <c r="N149" s="2"/>
      <c r="O149" s="10"/>
      <c r="P149" s="11"/>
      <c r="Q149" s="10"/>
      <c r="R149" s="12"/>
      <c r="S149" s="10"/>
      <c r="T149" s="2"/>
      <c r="U149" s="2"/>
      <c r="V149" s="10"/>
      <c r="W149" s="11"/>
      <c r="X149" s="10"/>
      <c r="Y149" s="12"/>
      <c r="Z149" s="10"/>
      <c r="AA149" s="2"/>
      <c r="AB149" s="2"/>
    </row>
    <row r="150" spans="1:28" ht="17.5" x14ac:dyDescent="0.35">
      <c r="A150" s="31" t="s">
        <v>98</v>
      </c>
      <c r="B150" s="7">
        <v>388435.52999999997</v>
      </c>
      <c r="C150" s="18">
        <v>3.4562394235689935E-3</v>
      </c>
      <c r="D150" s="9">
        <v>5</v>
      </c>
      <c r="E150" s="18">
        <v>4.7169811320754715E-3</v>
      </c>
      <c r="F150" s="19"/>
      <c r="G150" s="20"/>
      <c r="H150" s="31" t="s">
        <v>98</v>
      </c>
      <c r="I150" s="7">
        <v>386459.33999999997</v>
      </c>
      <c r="J150" s="18">
        <v>3.4580881436886966E-3</v>
      </c>
      <c r="K150" s="9">
        <v>5</v>
      </c>
      <c r="L150" s="18">
        <v>4.7528517110266158E-3</v>
      </c>
      <c r="M150" s="19"/>
      <c r="N150" s="20"/>
      <c r="O150" s="31" t="s">
        <v>98</v>
      </c>
      <c r="P150" s="7">
        <v>384850.51</v>
      </c>
      <c r="Q150" s="18">
        <v>3.4750164566506982E-3</v>
      </c>
      <c r="R150" s="9">
        <v>5</v>
      </c>
      <c r="S150" s="18">
        <v>4.8030739673390974E-3</v>
      </c>
      <c r="T150" s="19"/>
      <c r="U150" s="20"/>
      <c r="V150" s="31" t="s">
        <v>98</v>
      </c>
      <c r="W150" s="7">
        <v>384192.08999999997</v>
      </c>
      <c r="X150" s="18">
        <v>3.5074997537135806E-3</v>
      </c>
      <c r="Y150" s="9">
        <v>4</v>
      </c>
      <c r="Z150" s="18">
        <v>3.8910505836575876E-3</v>
      </c>
      <c r="AA150" s="19"/>
      <c r="AB150" s="20"/>
    </row>
    <row r="151" spans="1:28" ht="17.5" x14ac:dyDescent="0.35">
      <c r="A151" s="8">
        <v>1995</v>
      </c>
      <c r="B151" s="7">
        <v>0</v>
      </c>
      <c r="C151" s="18">
        <v>0</v>
      </c>
      <c r="D151" s="9">
        <v>0</v>
      </c>
      <c r="E151" s="18">
        <v>0</v>
      </c>
      <c r="F151" s="19"/>
      <c r="G151" s="20"/>
      <c r="H151" s="8">
        <v>1995</v>
      </c>
      <c r="I151" s="7">
        <v>0</v>
      </c>
      <c r="J151" s="18">
        <v>0</v>
      </c>
      <c r="K151" s="9">
        <v>0</v>
      </c>
      <c r="L151" s="18">
        <v>0</v>
      </c>
      <c r="M151" s="19"/>
      <c r="N151" s="20"/>
      <c r="O151" s="8">
        <v>1995</v>
      </c>
      <c r="P151" s="7">
        <v>0</v>
      </c>
      <c r="Q151" s="18">
        <v>0</v>
      </c>
      <c r="R151" s="9">
        <v>0</v>
      </c>
      <c r="S151" s="18">
        <v>0</v>
      </c>
      <c r="T151" s="19"/>
      <c r="U151" s="20"/>
      <c r="V151" s="8">
        <v>1995</v>
      </c>
      <c r="W151" s="7">
        <v>0</v>
      </c>
      <c r="X151" s="18">
        <v>0</v>
      </c>
      <c r="Y151" s="9">
        <v>0</v>
      </c>
      <c r="Z151" s="18">
        <v>0</v>
      </c>
      <c r="AA151" s="19"/>
      <c r="AB151" s="20"/>
    </row>
    <row r="152" spans="1:28" ht="17.5" x14ac:dyDescent="0.35">
      <c r="A152" s="8">
        <v>1996</v>
      </c>
      <c r="B152" s="7">
        <v>81491.040000000008</v>
      </c>
      <c r="C152" s="18">
        <v>7.2509470262835591E-4</v>
      </c>
      <c r="D152" s="9">
        <v>2</v>
      </c>
      <c r="E152" s="18">
        <v>1.8867924528301887E-3</v>
      </c>
      <c r="F152" s="19"/>
      <c r="G152" s="20"/>
      <c r="H152" s="8">
        <v>1996</v>
      </c>
      <c r="I152" s="7">
        <v>39749.449999999997</v>
      </c>
      <c r="J152" s="18">
        <v>3.5568321822199113E-4</v>
      </c>
      <c r="K152" s="9">
        <v>1</v>
      </c>
      <c r="L152" s="18">
        <v>9.5057034220532319E-4</v>
      </c>
      <c r="M152" s="19"/>
      <c r="N152" s="20"/>
      <c r="O152" s="8">
        <v>1996</v>
      </c>
      <c r="P152" s="7">
        <v>39328.85</v>
      </c>
      <c r="Q152" s="18">
        <v>3.5512074797860294E-4</v>
      </c>
      <c r="R152" s="9">
        <v>1</v>
      </c>
      <c r="S152" s="18">
        <v>9.6061479346781938E-4</v>
      </c>
      <c r="T152" s="19"/>
      <c r="U152" s="20"/>
      <c r="V152" s="8">
        <v>1996</v>
      </c>
      <c r="W152" s="7">
        <v>38879.03</v>
      </c>
      <c r="X152" s="18">
        <v>3.5494793281564676E-4</v>
      </c>
      <c r="Y152" s="9">
        <v>1</v>
      </c>
      <c r="Z152" s="18">
        <v>9.727626459143969E-4</v>
      </c>
      <c r="AA152" s="19"/>
      <c r="AB152" s="20"/>
    </row>
    <row r="153" spans="1:28" ht="17.5" x14ac:dyDescent="0.35">
      <c r="A153" s="8">
        <v>1997</v>
      </c>
      <c r="B153" s="7">
        <v>84442.889999999985</v>
      </c>
      <c r="C153" s="18">
        <v>7.5135980855844952E-4</v>
      </c>
      <c r="D153" s="9">
        <v>3</v>
      </c>
      <c r="E153" s="18">
        <v>2.8301886792452828E-3</v>
      </c>
      <c r="F153" s="19"/>
      <c r="G153" s="20"/>
      <c r="H153" s="8">
        <v>1997</v>
      </c>
      <c r="I153" s="7">
        <v>84321.22</v>
      </c>
      <c r="J153" s="18">
        <v>7.5451717933215493E-4</v>
      </c>
      <c r="K153" s="9">
        <v>3</v>
      </c>
      <c r="L153" s="18">
        <v>2.8517110266159697E-3</v>
      </c>
      <c r="M153" s="19"/>
      <c r="N153" s="20"/>
      <c r="O153" s="8">
        <v>1997</v>
      </c>
      <c r="P153" s="7">
        <v>84289.88</v>
      </c>
      <c r="Q153" s="18">
        <v>7.6109739371038533E-4</v>
      </c>
      <c r="R153" s="9">
        <v>3</v>
      </c>
      <c r="S153" s="18">
        <v>2.881844380403458E-3</v>
      </c>
      <c r="T153" s="19"/>
      <c r="U153" s="20"/>
      <c r="V153" s="8">
        <v>1997</v>
      </c>
      <c r="W153" s="7">
        <v>84116.69</v>
      </c>
      <c r="X153" s="18">
        <v>7.6794727725446304E-4</v>
      </c>
      <c r="Y153" s="9">
        <v>3</v>
      </c>
      <c r="Z153" s="18">
        <v>2.9182879377431907E-3</v>
      </c>
      <c r="AA153" s="19"/>
      <c r="AB153" s="20"/>
    </row>
    <row r="154" spans="1:28" ht="17.5" x14ac:dyDescent="0.35">
      <c r="A154" s="31">
        <v>1998</v>
      </c>
      <c r="B154" s="7">
        <v>95051.55</v>
      </c>
      <c r="C154" s="18">
        <v>8.4575402868357428E-4</v>
      </c>
      <c r="D154" s="9">
        <v>3</v>
      </c>
      <c r="E154" s="18">
        <v>2.8301886792452828E-3</v>
      </c>
      <c r="F154" s="19"/>
      <c r="G154" s="20"/>
      <c r="H154" s="31">
        <v>1998</v>
      </c>
      <c r="I154" s="7">
        <v>47404.14</v>
      </c>
      <c r="J154" s="18">
        <v>4.2417837409689494E-4</v>
      </c>
      <c r="K154" s="9">
        <v>1</v>
      </c>
      <c r="L154" s="18">
        <v>9.5057034220532319E-4</v>
      </c>
      <c r="M154" s="19"/>
      <c r="N154" s="20"/>
      <c r="O154" s="31">
        <v>1998</v>
      </c>
      <c r="P154" s="7">
        <v>47656.75</v>
      </c>
      <c r="Q154" s="18">
        <v>4.3031771094830602E-4</v>
      </c>
      <c r="R154" s="9">
        <v>1</v>
      </c>
      <c r="S154" s="18">
        <v>9.6061479346781938E-4</v>
      </c>
      <c r="T154" s="19"/>
      <c r="U154" s="20"/>
      <c r="V154" s="31">
        <v>1998</v>
      </c>
      <c r="W154" s="7">
        <v>48776.93</v>
      </c>
      <c r="X154" s="18">
        <v>4.4531127635112053E-4</v>
      </c>
      <c r="Y154" s="9">
        <v>1</v>
      </c>
      <c r="Z154" s="18">
        <v>9.727626459143969E-4</v>
      </c>
      <c r="AA154" s="19"/>
      <c r="AB154" s="20"/>
    </row>
    <row r="155" spans="1:28" ht="17.5" x14ac:dyDescent="0.35">
      <c r="A155" s="31">
        <v>1999</v>
      </c>
      <c r="B155" s="7">
        <v>0</v>
      </c>
      <c r="C155" s="18">
        <v>0</v>
      </c>
      <c r="D155" s="9">
        <v>0</v>
      </c>
      <c r="E155" s="18">
        <v>0</v>
      </c>
      <c r="F155" s="19"/>
      <c r="G155" s="20"/>
      <c r="H155" s="31">
        <v>1999</v>
      </c>
      <c r="I155" s="7">
        <v>0</v>
      </c>
      <c r="J155" s="18">
        <v>0</v>
      </c>
      <c r="K155" s="9">
        <v>0</v>
      </c>
      <c r="L155" s="18">
        <v>0</v>
      </c>
      <c r="M155" s="19"/>
      <c r="N155" s="20"/>
      <c r="O155" s="31">
        <v>1999</v>
      </c>
      <c r="P155" s="7">
        <v>0</v>
      </c>
      <c r="Q155" s="18">
        <v>0</v>
      </c>
      <c r="R155" s="9">
        <v>0</v>
      </c>
      <c r="S155" s="18">
        <v>0</v>
      </c>
      <c r="T155" s="19"/>
      <c r="U155" s="20"/>
      <c r="V155" s="31">
        <v>1999</v>
      </c>
      <c r="W155" s="7">
        <v>0</v>
      </c>
      <c r="X155" s="18">
        <v>0</v>
      </c>
      <c r="Y155" s="9">
        <v>0</v>
      </c>
      <c r="Z155" s="18">
        <v>0</v>
      </c>
      <c r="AA155" s="19"/>
      <c r="AB155" s="20"/>
    </row>
    <row r="156" spans="1:28" ht="17.5" x14ac:dyDescent="0.35">
      <c r="A156" s="31">
        <v>2000</v>
      </c>
      <c r="B156" s="7">
        <v>141122.29</v>
      </c>
      <c r="C156" s="18">
        <v>1.2556843660576991E-3</v>
      </c>
      <c r="D156" s="9">
        <v>2</v>
      </c>
      <c r="E156" s="18">
        <v>1.8867924528301887E-3</v>
      </c>
      <c r="F156" s="19"/>
      <c r="G156" s="20"/>
      <c r="H156" s="31">
        <v>2000</v>
      </c>
      <c r="I156" s="7">
        <v>141180.34000000003</v>
      </c>
      <c r="J156" s="18">
        <v>1.263299937002271E-3</v>
      </c>
      <c r="K156" s="9">
        <v>2</v>
      </c>
      <c r="L156" s="18">
        <v>1.9011406844106464E-3</v>
      </c>
      <c r="M156" s="19"/>
      <c r="N156" s="20"/>
      <c r="O156" s="31">
        <v>2000</v>
      </c>
      <c r="P156" s="7">
        <v>141234.73000000001</v>
      </c>
      <c r="Q156" s="18">
        <v>1.2752822154259796E-3</v>
      </c>
      <c r="R156" s="9">
        <v>2</v>
      </c>
      <c r="S156" s="18">
        <v>1.9212295869356388E-3</v>
      </c>
      <c r="T156" s="19"/>
      <c r="U156" s="20"/>
      <c r="V156" s="31">
        <v>2000</v>
      </c>
      <c r="W156" s="7">
        <v>141284.87000000002</v>
      </c>
      <c r="X156" s="18">
        <v>1.2898668651102508E-3</v>
      </c>
      <c r="Y156" s="9">
        <v>2</v>
      </c>
      <c r="Z156" s="18">
        <v>1.9455252918287938E-3</v>
      </c>
      <c r="AA156" s="19"/>
      <c r="AB156" s="20"/>
    </row>
    <row r="157" spans="1:28" ht="17.5" x14ac:dyDescent="0.35">
      <c r="A157" s="31">
        <v>2001</v>
      </c>
      <c r="B157" s="7">
        <v>372698.16000000003</v>
      </c>
      <c r="C157" s="18">
        <v>3.3162107330491231E-3</v>
      </c>
      <c r="D157" s="9">
        <v>4</v>
      </c>
      <c r="E157" s="18">
        <v>3.7735849056603774E-3</v>
      </c>
      <c r="F157" s="19"/>
      <c r="G157" s="20"/>
      <c r="H157" s="31">
        <v>2001</v>
      </c>
      <c r="I157" s="7">
        <v>371747.48000000004</v>
      </c>
      <c r="J157" s="18">
        <v>3.3264445181584979E-3</v>
      </c>
      <c r="K157" s="9">
        <v>4</v>
      </c>
      <c r="L157" s="18">
        <v>3.8022813688212928E-3</v>
      </c>
      <c r="M157" s="19"/>
      <c r="N157" s="20"/>
      <c r="O157" s="31">
        <v>2001</v>
      </c>
      <c r="P157" s="7">
        <v>370786.8</v>
      </c>
      <c r="Q157" s="18">
        <v>3.3480278664795092E-3</v>
      </c>
      <c r="R157" s="9">
        <v>4</v>
      </c>
      <c r="S157" s="18">
        <v>3.8424591738712775E-3</v>
      </c>
      <c r="T157" s="19"/>
      <c r="U157" s="20"/>
      <c r="V157" s="31">
        <v>2001</v>
      </c>
      <c r="W157" s="7">
        <v>369802.10000000003</v>
      </c>
      <c r="X157" s="18">
        <v>3.3761256632659073E-3</v>
      </c>
      <c r="Y157" s="9">
        <v>4</v>
      </c>
      <c r="Z157" s="18">
        <v>3.8910505836575876E-3</v>
      </c>
      <c r="AA157" s="19"/>
      <c r="AB157" s="20"/>
    </row>
    <row r="158" spans="1:28" ht="17.5" x14ac:dyDescent="0.35">
      <c r="A158" s="31">
        <v>2002</v>
      </c>
      <c r="B158" s="7">
        <v>5845029.0199999996</v>
      </c>
      <c r="C158" s="18">
        <v>5.2008166531081333E-2</v>
      </c>
      <c r="D158" s="9">
        <v>61</v>
      </c>
      <c r="E158" s="18">
        <v>5.7547169811320756E-2</v>
      </c>
      <c r="F158" s="19"/>
      <c r="G158" s="20"/>
      <c r="H158" s="31">
        <v>2002</v>
      </c>
      <c r="I158" s="7">
        <v>5804302.9600000009</v>
      </c>
      <c r="J158" s="18">
        <v>5.1937653385096635E-2</v>
      </c>
      <c r="K158" s="9">
        <v>61</v>
      </c>
      <c r="L158" s="18">
        <v>5.7984790874524718E-2</v>
      </c>
      <c r="M158" s="19"/>
      <c r="N158" s="20"/>
      <c r="O158" s="31">
        <v>2002</v>
      </c>
      <c r="P158" s="7">
        <v>5640513.629999999</v>
      </c>
      <c r="Q158" s="18">
        <v>5.0931146455314727E-2</v>
      </c>
      <c r="R158" s="9">
        <v>59</v>
      </c>
      <c r="S158" s="18">
        <v>5.6676272814601344E-2</v>
      </c>
      <c r="T158" s="19"/>
      <c r="U158" s="20"/>
      <c r="V158" s="31">
        <v>2002</v>
      </c>
      <c r="W158" s="7">
        <v>5608425.3500000015</v>
      </c>
      <c r="X158" s="18">
        <v>5.1202382989837217E-2</v>
      </c>
      <c r="Y158" s="9">
        <v>59</v>
      </c>
      <c r="Z158" s="18">
        <v>5.7392996108949414E-2</v>
      </c>
      <c r="AA158" s="19"/>
      <c r="AB158" s="20"/>
    </row>
    <row r="159" spans="1:28" ht="17.5" x14ac:dyDescent="0.35">
      <c r="A159" s="8">
        <v>2003</v>
      </c>
      <c r="B159" s="7">
        <v>93295318.550000027</v>
      </c>
      <c r="C159" s="18">
        <v>0.8301273521681648</v>
      </c>
      <c r="D159" s="9">
        <v>863</v>
      </c>
      <c r="E159" s="18">
        <v>0.8141509433962264</v>
      </c>
      <c r="F159" s="19"/>
      <c r="G159" s="20"/>
      <c r="H159" s="8">
        <v>2003</v>
      </c>
      <c r="I159" s="7">
        <v>92792777.579999983</v>
      </c>
      <c r="J159" s="18">
        <v>0.83032177193424872</v>
      </c>
      <c r="K159" s="9">
        <v>858</v>
      </c>
      <c r="L159" s="18">
        <v>0.81558935361216733</v>
      </c>
      <c r="M159" s="19"/>
      <c r="N159" s="20"/>
      <c r="O159" s="8">
        <v>2003</v>
      </c>
      <c r="P159" s="7">
        <v>92036838.439999789</v>
      </c>
      <c r="Q159" s="18">
        <v>0.83104873161555859</v>
      </c>
      <c r="R159" s="9">
        <v>851</v>
      </c>
      <c r="S159" s="18">
        <v>0.81748318924111429</v>
      </c>
      <c r="T159" s="19"/>
      <c r="U159" s="20"/>
      <c r="V159" s="8">
        <v>2003</v>
      </c>
      <c r="W159" s="7">
        <v>90962619.659999952</v>
      </c>
      <c r="X159" s="18">
        <v>0.83044751404067674</v>
      </c>
      <c r="Y159" s="9">
        <v>840</v>
      </c>
      <c r="Z159" s="18">
        <v>0.81712062256809337</v>
      </c>
      <c r="AA159" s="19"/>
      <c r="AB159" s="20"/>
    </row>
    <row r="160" spans="1:28" ht="17.5" x14ac:dyDescent="0.35">
      <c r="A160" s="8">
        <v>2004</v>
      </c>
      <c r="B160" s="7">
        <v>12083165.010000009</v>
      </c>
      <c r="C160" s="18">
        <v>0.10751413823820767</v>
      </c>
      <c r="D160" s="9">
        <v>117</v>
      </c>
      <c r="E160" s="18">
        <v>0.11037735849056604</v>
      </c>
      <c r="F160" s="19"/>
      <c r="G160" s="20"/>
      <c r="H160" s="8">
        <v>2004</v>
      </c>
      <c r="I160" s="7">
        <v>12087259.770000001</v>
      </c>
      <c r="J160" s="18">
        <v>0.1081583633101541</v>
      </c>
      <c r="K160" s="9">
        <v>117</v>
      </c>
      <c r="L160" s="18">
        <v>0.11121673003802281</v>
      </c>
      <c r="M160" s="19"/>
      <c r="N160" s="20"/>
      <c r="O160" s="8">
        <v>2004</v>
      </c>
      <c r="P160" s="7">
        <v>12002324.140000002</v>
      </c>
      <c r="Q160" s="18">
        <v>0.10837525953793317</v>
      </c>
      <c r="R160" s="9">
        <v>115</v>
      </c>
      <c r="S160" s="18">
        <v>0.11047070124879924</v>
      </c>
      <c r="T160" s="19"/>
      <c r="U160" s="20"/>
      <c r="V160" s="8">
        <v>2004</v>
      </c>
      <c r="W160" s="7">
        <v>11896362.860000001</v>
      </c>
      <c r="X160" s="18">
        <v>0.10860840420097508</v>
      </c>
      <c r="Y160" s="9">
        <v>114</v>
      </c>
      <c r="Z160" s="18">
        <v>0.11089494163424124</v>
      </c>
      <c r="AA160" s="19"/>
      <c r="AB160" s="20"/>
    </row>
    <row r="161" spans="1:28" ht="17.5" x14ac:dyDescent="0.35">
      <c r="A161" s="8"/>
      <c r="B161" s="7"/>
      <c r="C161" s="21"/>
      <c r="D161" s="9"/>
      <c r="E161" s="21"/>
      <c r="F161" s="2"/>
      <c r="G161" s="2"/>
      <c r="H161" s="8"/>
      <c r="I161" s="7"/>
      <c r="J161" s="21"/>
      <c r="K161" s="9"/>
      <c r="L161" s="21"/>
      <c r="M161" s="2"/>
      <c r="N161" s="2"/>
      <c r="O161" s="8"/>
      <c r="P161" s="7"/>
      <c r="Q161" s="21"/>
      <c r="R161" s="9"/>
      <c r="S161" s="21"/>
      <c r="T161" s="2"/>
      <c r="U161" s="2"/>
      <c r="V161" s="8"/>
      <c r="W161" s="7"/>
      <c r="X161" s="21"/>
      <c r="Y161" s="9"/>
      <c r="Z161" s="21"/>
      <c r="AA161" s="2"/>
      <c r="AB161" s="2"/>
    </row>
    <row r="162" spans="1:28" ht="18.5" thickBot="1" x14ac:dyDescent="0.45">
      <c r="A162" s="22"/>
      <c r="B162" s="23">
        <v>112386754.04000004</v>
      </c>
      <c r="C162" s="24"/>
      <c r="D162" s="25">
        <v>1060</v>
      </c>
      <c r="E162" s="24"/>
      <c r="F162" s="2"/>
      <c r="G162" s="2"/>
      <c r="H162" s="22"/>
      <c r="I162" s="23">
        <v>111755202.27999999</v>
      </c>
      <c r="J162" s="24"/>
      <c r="K162" s="25">
        <v>1052</v>
      </c>
      <c r="L162" s="24"/>
      <c r="M162" s="2"/>
      <c r="N162" s="2"/>
      <c r="O162" s="22"/>
      <c r="P162" s="23">
        <v>110747823.7299998</v>
      </c>
      <c r="Q162" s="24"/>
      <c r="R162" s="25">
        <v>1041</v>
      </c>
      <c r="S162" s="24"/>
      <c r="T162" s="2"/>
      <c r="U162" s="2"/>
      <c r="V162" s="22"/>
      <c r="W162" s="23">
        <v>109534459.57999995</v>
      </c>
      <c r="X162" s="24"/>
      <c r="Y162" s="25">
        <v>1028</v>
      </c>
      <c r="Z162" s="24"/>
      <c r="AA162" s="2"/>
      <c r="AB162" s="2"/>
    </row>
    <row r="163" spans="1:28" ht="18" thickTop="1" x14ac:dyDescent="0.35">
      <c r="A163" s="8"/>
      <c r="B163" s="7"/>
      <c r="C163" s="21"/>
      <c r="D163" s="9"/>
      <c r="E163" s="21"/>
      <c r="F163" s="2"/>
      <c r="G163" s="2"/>
      <c r="H163" s="8"/>
      <c r="I163" s="7"/>
      <c r="J163" s="21"/>
      <c r="K163" s="9"/>
      <c r="L163" s="21"/>
      <c r="M163" s="2"/>
      <c r="N163" s="2"/>
      <c r="O163" s="8"/>
      <c r="P163" s="7"/>
      <c r="Q163" s="21"/>
      <c r="R163" s="9"/>
      <c r="S163" s="21"/>
      <c r="T163" s="2"/>
      <c r="U163" s="2"/>
      <c r="V163" s="8"/>
      <c r="W163" s="7"/>
      <c r="X163" s="21"/>
      <c r="Y163" s="9"/>
      <c r="Z163" s="21"/>
      <c r="AA163" s="2"/>
      <c r="AB163" s="2"/>
    </row>
    <row r="164" spans="1:28" ht="17.5" x14ac:dyDescent="0.35">
      <c r="A164" s="8"/>
      <c r="B164" s="7"/>
      <c r="C164" s="8"/>
      <c r="D164" s="9"/>
      <c r="E164" s="8"/>
      <c r="F164" s="2"/>
      <c r="G164" s="2"/>
      <c r="H164" s="8"/>
      <c r="I164" s="7"/>
      <c r="J164" s="8"/>
      <c r="K164" s="9"/>
      <c r="L164" s="8"/>
      <c r="M164" s="2"/>
      <c r="N164" s="2"/>
      <c r="O164" s="8"/>
      <c r="P164" s="7"/>
      <c r="Q164" s="8"/>
      <c r="R164" s="9"/>
      <c r="S164" s="8"/>
      <c r="T164" s="2"/>
      <c r="U164" s="2"/>
      <c r="V164" s="8"/>
      <c r="W164" s="7"/>
      <c r="X164" s="8"/>
      <c r="Y164" s="9"/>
      <c r="Z164" s="8"/>
      <c r="AA164" s="2"/>
      <c r="AB164" s="2"/>
    </row>
    <row r="165" spans="1:28" ht="17.5" x14ac:dyDescent="0.35">
      <c r="A165" s="8"/>
      <c r="B165" s="7"/>
      <c r="C165" s="8"/>
      <c r="D165" s="9"/>
      <c r="E165" s="8"/>
      <c r="F165" s="2"/>
      <c r="G165" s="2"/>
      <c r="H165" s="8"/>
      <c r="I165" s="7"/>
      <c r="J165" s="8"/>
      <c r="K165" s="9"/>
      <c r="L165" s="8"/>
      <c r="M165" s="2"/>
      <c r="N165" s="2"/>
      <c r="O165" s="8"/>
      <c r="P165" s="7"/>
      <c r="Q165" s="8"/>
      <c r="R165" s="9"/>
      <c r="S165" s="8"/>
      <c r="T165" s="2"/>
      <c r="U165" s="2"/>
      <c r="V165" s="8"/>
      <c r="W165" s="7"/>
      <c r="X165" s="8"/>
      <c r="Y165" s="9"/>
      <c r="Z165" s="8"/>
      <c r="AA165" s="2"/>
      <c r="AB165" s="2"/>
    </row>
    <row r="166" spans="1:28" ht="17.5" x14ac:dyDescent="0.35">
      <c r="A166" s="8"/>
      <c r="B166" s="7"/>
      <c r="C166" s="8"/>
      <c r="D166" s="9"/>
      <c r="E166" s="8"/>
      <c r="F166" s="2"/>
      <c r="G166" s="2"/>
      <c r="H166" s="8"/>
      <c r="I166" s="7"/>
      <c r="J166" s="8"/>
      <c r="K166" s="9"/>
      <c r="L166" s="8"/>
      <c r="M166" s="2"/>
      <c r="N166" s="2"/>
      <c r="O166" s="8"/>
      <c r="P166" s="7"/>
      <c r="Q166" s="8"/>
      <c r="R166" s="9"/>
      <c r="S166" s="8"/>
      <c r="T166" s="2"/>
      <c r="U166" s="2"/>
      <c r="V166" s="8"/>
      <c r="W166" s="7"/>
      <c r="X166" s="8"/>
      <c r="Y166" s="9"/>
      <c r="Z166" s="8"/>
      <c r="AA166" s="2"/>
      <c r="AB166" s="2"/>
    </row>
    <row r="167" spans="1:28" ht="17.5" x14ac:dyDescent="0.35">
      <c r="A167" s="6" t="s">
        <v>81</v>
      </c>
      <c r="B167" s="7"/>
      <c r="C167" s="8"/>
      <c r="D167" s="9"/>
      <c r="E167" s="8"/>
      <c r="F167" s="2"/>
      <c r="G167" s="2"/>
      <c r="H167" s="6" t="s">
        <v>81</v>
      </c>
      <c r="I167" s="7"/>
      <c r="J167" s="8"/>
      <c r="K167" s="9"/>
      <c r="L167" s="8"/>
      <c r="M167" s="2"/>
      <c r="N167" s="2"/>
      <c r="O167" s="6" t="s">
        <v>81</v>
      </c>
      <c r="P167" s="7"/>
      <c r="Q167" s="8"/>
      <c r="R167" s="9"/>
      <c r="S167" s="8"/>
      <c r="T167" s="2"/>
      <c r="U167" s="2"/>
      <c r="V167" s="6" t="s">
        <v>81</v>
      </c>
      <c r="W167" s="7"/>
      <c r="X167" s="8"/>
      <c r="Y167" s="9"/>
      <c r="Z167" s="8"/>
      <c r="AA167" s="2"/>
      <c r="AB167" s="2"/>
    </row>
    <row r="168" spans="1:28" ht="17.5" x14ac:dyDescent="0.35">
      <c r="A168" s="8"/>
      <c r="B168" s="7"/>
      <c r="C168" s="8"/>
      <c r="D168" s="9"/>
      <c r="E168" s="8"/>
      <c r="F168" s="2"/>
      <c r="G168" s="2"/>
      <c r="H168" s="8"/>
      <c r="I168" s="7"/>
      <c r="J168" s="8"/>
      <c r="K168" s="9"/>
      <c r="L168" s="8"/>
      <c r="M168" s="2"/>
      <c r="N168" s="2"/>
      <c r="O168" s="8"/>
      <c r="P168" s="7"/>
      <c r="Q168" s="8"/>
      <c r="R168" s="9"/>
      <c r="S168" s="8"/>
      <c r="T168" s="2"/>
      <c r="U168" s="2"/>
      <c r="V168" s="8"/>
      <c r="W168" s="7"/>
      <c r="X168" s="8"/>
      <c r="Y168" s="9"/>
      <c r="Z168" s="8"/>
      <c r="AA168" s="2"/>
      <c r="AB168" s="2"/>
    </row>
    <row r="169" spans="1:28" ht="36" x14ac:dyDescent="0.4">
      <c r="A169" s="13" t="s">
        <v>113</v>
      </c>
      <c r="B169" s="14" t="s">
        <v>114</v>
      </c>
      <c r="C169" s="15" t="s">
        <v>70</v>
      </c>
      <c r="D169" s="16" t="s">
        <v>71</v>
      </c>
      <c r="E169" s="15" t="s">
        <v>70</v>
      </c>
      <c r="F169" s="2"/>
      <c r="G169" s="2"/>
      <c r="H169" s="13" t="s">
        <v>113</v>
      </c>
      <c r="I169" s="14" t="s">
        <v>114</v>
      </c>
      <c r="J169" s="15" t="s">
        <v>70</v>
      </c>
      <c r="K169" s="16" t="s">
        <v>71</v>
      </c>
      <c r="L169" s="15" t="s">
        <v>70</v>
      </c>
      <c r="M169" s="2"/>
      <c r="N169" s="2"/>
      <c r="O169" s="13" t="s">
        <v>113</v>
      </c>
      <c r="P169" s="14" t="s">
        <v>114</v>
      </c>
      <c r="Q169" s="15" t="s">
        <v>70</v>
      </c>
      <c r="R169" s="16" t="s">
        <v>71</v>
      </c>
      <c r="S169" s="15" t="s">
        <v>70</v>
      </c>
      <c r="T169" s="2"/>
      <c r="U169" s="2"/>
      <c r="V169" s="13" t="s">
        <v>113</v>
      </c>
      <c r="W169" s="14" t="s">
        <v>114</v>
      </c>
      <c r="X169" s="15" t="s">
        <v>70</v>
      </c>
      <c r="Y169" s="16" t="s">
        <v>71</v>
      </c>
      <c r="Z169" s="15" t="s">
        <v>70</v>
      </c>
      <c r="AA169" s="2"/>
      <c r="AB169" s="2"/>
    </row>
    <row r="170" spans="1:28" ht="17.5" x14ac:dyDescent="0.35">
      <c r="A170" s="10"/>
      <c r="B170" s="11"/>
      <c r="C170" s="10"/>
      <c r="D170" s="12"/>
      <c r="E170" s="10"/>
      <c r="F170" s="2"/>
      <c r="G170" s="2"/>
      <c r="H170" s="10"/>
      <c r="I170" s="11"/>
      <c r="J170" s="10"/>
      <c r="K170" s="12"/>
      <c r="L170" s="10"/>
      <c r="M170" s="2"/>
      <c r="N170" s="2"/>
      <c r="O170" s="10"/>
      <c r="P170" s="11"/>
      <c r="Q170" s="10"/>
      <c r="R170" s="12"/>
      <c r="S170" s="10"/>
      <c r="T170" s="2"/>
      <c r="U170" s="2"/>
      <c r="V170" s="10"/>
      <c r="W170" s="11"/>
      <c r="X170" s="10"/>
      <c r="Y170" s="12"/>
      <c r="Z170" s="10"/>
      <c r="AA170" s="2"/>
      <c r="AB170" s="2"/>
    </row>
    <row r="171" spans="1:28" ht="17.5" x14ac:dyDescent="0.35">
      <c r="A171" s="8" t="s">
        <v>47</v>
      </c>
      <c r="B171" s="7">
        <v>6533447.5100000007</v>
      </c>
      <c r="C171" s="18">
        <v>5.8133608055577948E-2</v>
      </c>
      <c r="D171" s="9">
        <v>54</v>
      </c>
      <c r="E171" s="18">
        <v>5.0943396226415097E-2</v>
      </c>
      <c r="F171" s="19"/>
      <c r="G171" s="20"/>
      <c r="H171" s="8" t="s">
        <v>47</v>
      </c>
      <c r="I171" s="7">
        <v>6414345.6099999994</v>
      </c>
      <c r="J171" s="18">
        <v>5.7396393896089123E-2</v>
      </c>
      <c r="K171" s="9">
        <v>53</v>
      </c>
      <c r="L171" s="18">
        <v>5.038022813688213E-2</v>
      </c>
      <c r="M171" s="19"/>
      <c r="N171" s="20"/>
      <c r="O171" s="8" t="s">
        <v>47</v>
      </c>
      <c r="P171" s="7">
        <v>6450442.5600000005</v>
      </c>
      <c r="Q171" s="18">
        <v>5.8244418199367876E-2</v>
      </c>
      <c r="R171" s="9">
        <v>52</v>
      </c>
      <c r="S171" s="18">
        <v>4.9951969260326606E-2</v>
      </c>
      <c r="T171" s="19"/>
      <c r="U171" s="20"/>
      <c r="V171" s="8" t="s">
        <v>47</v>
      </c>
      <c r="W171" s="7">
        <v>6545916.2800000003</v>
      </c>
      <c r="X171" s="18">
        <v>5.9761250524261733E-2</v>
      </c>
      <c r="Y171" s="9">
        <v>53</v>
      </c>
      <c r="Z171" s="18">
        <v>5.1556420233463032E-2</v>
      </c>
      <c r="AA171" s="19"/>
      <c r="AB171" s="20"/>
    </row>
    <row r="172" spans="1:28" ht="17.5" x14ac:dyDescent="0.35">
      <c r="A172" s="8" t="s">
        <v>48</v>
      </c>
      <c r="B172" s="7">
        <v>9309213.3200000003</v>
      </c>
      <c r="C172" s="18">
        <v>8.2831944026844337E-2</v>
      </c>
      <c r="D172" s="9">
        <v>111</v>
      </c>
      <c r="E172" s="18">
        <v>0.10471698113207548</v>
      </c>
      <c r="F172" s="19"/>
      <c r="G172" s="20"/>
      <c r="H172" s="8" t="s">
        <v>48</v>
      </c>
      <c r="I172" s="7">
        <v>9420701.4600000009</v>
      </c>
      <c r="J172" s="18">
        <v>8.4297654765069951E-2</v>
      </c>
      <c r="K172" s="9">
        <v>112</v>
      </c>
      <c r="L172" s="18">
        <v>0.10646387832699619</v>
      </c>
      <c r="M172" s="19"/>
      <c r="N172" s="20"/>
      <c r="O172" s="8" t="s">
        <v>48</v>
      </c>
      <c r="P172" s="7">
        <v>9363042.7100000028</v>
      </c>
      <c r="Q172" s="18">
        <v>8.4543807676319013E-2</v>
      </c>
      <c r="R172" s="9">
        <v>111</v>
      </c>
      <c r="S172" s="18">
        <v>0.10662824207492795</v>
      </c>
      <c r="T172" s="19"/>
      <c r="U172" s="20"/>
      <c r="V172" s="8" t="s">
        <v>48</v>
      </c>
      <c r="W172" s="7">
        <v>9930768.0699999984</v>
      </c>
      <c r="X172" s="18">
        <v>9.066341412628165E-2</v>
      </c>
      <c r="Y172" s="9">
        <v>115</v>
      </c>
      <c r="Z172" s="18">
        <v>0.11186770428015565</v>
      </c>
      <c r="AA172" s="19"/>
      <c r="AB172" s="20"/>
    </row>
    <row r="173" spans="1:28" ht="17.5" x14ac:dyDescent="0.35">
      <c r="A173" s="8" t="s">
        <v>49</v>
      </c>
      <c r="B173" s="7">
        <v>21229612.019999985</v>
      </c>
      <c r="C173" s="18">
        <v>0.18889781274796916</v>
      </c>
      <c r="D173" s="9">
        <v>207</v>
      </c>
      <c r="E173" s="18">
        <v>0.19528301886792454</v>
      </c>
      <c r="F173" s="19"/>
      <c r="G173" s="20"/>
      <c r="H173" s="8" t="s">
        <v>49</v>
      </c>
      <c r="I173" s="7">
        <v>21104918.009999994</v>
      </c>
      <c r="J173" s="18">
        <v>0.188849535228992</v>
      </c>
      <c r="K173" s="9">
        <v>204</v>
      </c>
      <c r="L173" s="18">
        <v>0.19391634980988592</v>
      </c>
      <c r="M173" s="19"/>
      <c r="N173" s="20"/>
      <c r="O173" s="8" t="s">
        <v>49</v>
      </c>
      <c r="P173" s="7">
        <v>21234079.460000012</v>
      </c>
      <c r="Q173" s="18">
        <v>0.19173360473220744</v>
      </c>
      <c r="R173" s="9">
        <v>205</v>
      </c>
      <c r="S173" s="18">
        <v>0.19692603266090297</v>
      </c>
      <c r="T173" s="19"/>
      <c r="U173" s="20"/>
      <c r="V173" s="8" t="s">
        <v>49</v>
      </c>
      <c r="W173" s="7">
        <v>21365182.769999988</v>
      </c>
      <c r="X173" s="18">
        <v>0.19505444087571028</v>
      </c>
      <c r="Y173" s="9">
        <v>211</v>
      </c>
      <c r="Z173" s="18">
        <v>0.20525291828793774</v>
      </c>
      <c r="AA173" s="19"/>
      <c r="AB173" s="20"/>
    </row>
    <row r="174" spans="1:28" ht="17.5" x14ac:dyDescent="0.35">
      <c r="A174" s="8" t="s">
        <v>50</v>
      </c>
      <c r="B174" s="7">
        <v>69097180.350000009</v>
      </c>
      <c r="C174" s="18">
        <v>0.61481605141302842</v>
      </c>
      <c r="D174" s="9">
        <v>634</v>
      </c>
      <c r="E174" s="18">
        <v>0.59811320754716979</v>
      </c>
      <c r="F174" s="19"/>
      <c r="G174" s="20"/>
      <c r="H174" s="8" t="s">
        <v>50</v>
      </c>
      <c r="I174" s="7">
        <v>68691707.75000003</v>
      </c>
      <c r="J174" s="18">
        <v>0.61466228281610169</v>
      </c>
      <c r="K174" s="9">
        <v>629</v>
      </c>
      <c r="L174" s="18">
        <v>0.59790874524714832</v>
      </c>
      <c r="M174" s="19"/>
      <c r="N174" s="20"/>
      <c r="O174" s="8" t="s">
        <v>50</v>
      </c>
      <c r="P174" s="7">
        <v>67546270.89000003</v>
      </c>
      <c r="Q174" s="18">
        <v>0.60991059340972564</v>
      </c>
      <c r="R174" s="9">
        <v>619</v>
      </c>
      <c r="S174" s="18">
        <v>0.59462055715658024</v>
      </c>
      <c r="T174" s="19"/>
      <c r="U174" s="20"/>
      <c r="V174" s="8" t="s">
        <v>50</v>
      </c>
      <c r="W174" s="7">
        <v>65595519.88000001</v>
      </c>
      <c r="X174" s="18">
        <v>0.598857383617175</v>
      </c>
      <c r="Y174" s="9">
        <v>596</v>
      </c>
      <c r="Z174" s="18">
        <v>0.57976653696498059</v>
      </c>
      <c r="AA174" s="19"/>
      <c r="AB174" s="20"/>
    </row>
    <row r="175" spans="1:28" ht="17.5" x14ac:dyDescent="0.35">
      <c r="A175" s="8" t="s">
        <v>51</v>
      </c>
      <c r="B175" s="7">
        <v>6217300.8400000008</v>
      </c>
      <c r="C175" s="18">
        <v>5.5320583756580229E-2</v>
      </c>
      <c r="D175" s="9">
        <v>54</v>
      </c>
      <c r="E175" s="18">
        <v>5.0943396226415097E-2</v>
      </c>
      <c r="F175" s="19"/>
      <c r="G175" s="20"/>
      <c r="H175" s="8" t="s">
        <v>51</v>
      </c>
      <c r="I175" s="7">
        <v>6123529.4499999983</v>
      </c>
      <c r="J175" s="18">
        <v>5.479413329374716E-2</v>
      </c>
      <c r="K175" s="9">
        <v>54</v>
      </c>
      <c r="L175" s="18">
        <v>5.1330798479087454E-2</v>
      </c>
      <c r="M175" s="19"/>
      <c r="N175" s="20"/>
      <c r="O175" s="8" t="s">
        <v>51</v>
      </c>
      <c r="P175" s="7">
        <v>6153988.1100000013</v>
      </c>
      <c r="Q175" s="18">
        <v>5.556757598237997E-2</v>
      </c>
      <c r="R175" s="9">
        <v>54</v>
      </c>
      <c r="S175" s="18">
        <v>5.1873198847262249E-2</v>
      </c>
      <c r="T175" s="19"/>
      <c r="U175" s="20"/>
      <c r="V175" s="8" t="s">
        <v>51</v>
      </c>
      <c r="W175" s="7">
        <v>6097072.580000001</v>
      </c>
      <c r="X175" s="18">
        <v>5.5663510856571306E-2</v>
      </c>
      <c r="Y175" s="9">
        <v>53</v>
      </c>
      <c r="Z175" s="18">
        <v>5.1556420233463032E-2</v>
      </c>
      <c r="AA175" s="19"/>
      <c r="AB175" s="20"/>
    </row>
    <row r="176" spans="1:28" ht="17.5" x14ac:dyDescent="0.35">
      <c r="A176" s="8" t="s">
        <v>52</v>
      </c>
      <c r="B176" s="7">
        <v>0</v>
      </c>
      <c r="C176" s="18">
        <v>0</v>
      </c>
      <c r="D176" s="9">
        <v>0</v>
      </c>
      <c r="E176" s="18">
        <v>0</v>
      </c>
      <c r="F176" s="19"/>
      <c r="G176" s="20"/>
      <c r="H176" s="8" t="s">
        <v>52</v>
      </c>
      <c r="I176" s="7">
        <v>0</v>
      </c>
      <c r="J176" s="18">
        <v>0</v>
      </c>
      <c r="K176" s="9">
        <v>0</v>
      </c>
      <c r="L176" s="18">
        <v>0</v>
      </c>
      <c r="M176" s="19"/>
      <c r="N176" s="20"/>
      <c r="O176" s="8" t="s">
        <v>52</v>
      </c>
      <c r="P176" s="7">
        <v>0</v>
      </c>
      <c r="Q176" s="18">
        <v>0</v>
      </c>
      <c r="R176" s="9">
        <v>0</v>
      </c>
      <c r="S176" s="18">
        <v>0</v>
      </c>
      <c r="T176" s="19"/>
      <c r="U176" s="20"/>
      <c r="V176" s="8" t="s">
        <v>52</v>
      </c>
      <c r="W176" s="7">
        <v>0</v>
      </c>
      <c r="X176" s="18">
        <v>0</v>
      </c>
      <c r="Y176" s="9">
        <v>0</v>
      </c>
      <c r="Z176" s="18">
        <v>0</v>
      </c>
      <c r="AA176" s="19"/>
      <c r="AB176" s="20"/>
    </row>
    <row r="177" spans="1:28" ht="17.5" x14ac:dyDescent="0.35">
      <c r="A177" s="8" t="s">
        <v>53</v>
      </c>
      <c r="B177" s="7">
        <v>0</v>
      </c>
      <c r="C177" s="18">
        <v>0</v>
      </c>
      <c r="D177" s="9">
        <v>0</v>
      </c>
      <c r="E177" s="18">
        <v>0</v>
      </c>
      <c r="F177" s="19"/>
      <c r="G177" s="2"/>
      <c r="H177" s="8" t="s">
        <v>53</v>
      </c>
      <c r="I177" s="7">
        <v>0</v>
      </c>
      <c r="J177" s="18">
        <v>0</v>
      </c>
      <c r="K177" s="9">
        <v>0</v>
      </c>
      <c r="L177" s="18">
        <v>0</v>
      </c>
      <c r="M177" s="19"/>
      <c r="N177" s="2"/>
      <c r="O177" s="8" t="s">
        <v>53</v>
      </c>
      <c r="P177" s="7">
        <v>0</v>
      </c>
      <c r="Q177" s="18">
        <v>0</v>
      </c>
      <c r="R177" s="9">
        <v>0</v>
      </c>
      <c r="S177" s="18">
        <v>0</v>
      </c>
      <c r="T177" s="19"/>
      <c r="U177" s="2"/>
      <c r="V177" s="8" t="s">
        <v>53</v>
      </c>
      <c r="W177" s="7">
        <v>0</v>
      </c>
      <c r="X177" s="18">
        <v>0</v>
      </c>
      <c r="Y177" s="9">
        <v>0</v>
      </c>
      <c r="Z177" s="18">
        <v>0</v>
      </c>
      <c r="AA177" s="19"/>
      <c r="AB177" s="2"/>
    </row>
    <row r="178" spans="1:28" ht="17.5" x14ac:dyDescent="0.35">
      <c r="A178" s="8"/>
      <c r="B178" s="7"/>
      <c r="C178" s="21"/>
      <c r="D178" s="9"/>
      <c r="E178" s="21"/>
      <c r="F178" s="2"/>
      <c r="G178" s="2"/>
      <c r="H178" s="8"/>
      <c r="I178" s="7"/>
      <c r="J178" s="21"/>
      <c r="K178" s="9"/>
      <c r="L178" s="21"/>
      <c r="M178" s="2"/>
      <c r="N178" s="2"/>
      <c r="O178" s="8"/>
      <c r="P178" s="7"/>
      <c r="Q178" s="21"/>
      <c r="R178" s="9"/>
      <c r="S178" s="21"/>
      <c r="T178" s="2"/>
      <c r="U178" s="2"/>
      <c r="V178" s="8"/>
      <c r="W178" s="7"/>
      <c r="X178" s="21"/>
      <c r="Y178" s="9"/>
      <c r="Z178" s="21"/>
      <c r="AA178" s="2"/>
      <c r="AB178" s="2"/>
    </row>
    <row r="179" spans="1:28" ht="18.5" thickBot="1" x14ac:dyDescent="0.45">
      <c r="A179" s="22"/>
      <c r="B179" s="23">
        <v>112386754.03999999</v>
      </c>
      <c r="C179" s="24"/>
      <c r="D179" s="25">
        <v>1060</v>
      </c>
      <c r="E179" s="24"/>
      <c r="F179" s="2"/>
      <c r="G179" s="2"/>
      <c r="H179" s="22"/>
      <c r="I179" s="23">
        <v>111755202.28000003</v>
      </c>
      <c r="J179" s="24"/>
      <c r="K179" s="25">
        <v>1052</v>
      </c>
      <c r="L179" s="24"/>
      <c r="M179" s="2"/>
      <c r="N179" s="2"/>
      <c r="O179" s="22"/>
      <c r="P179" s="23">
        <v>110747823.73000005</v>
      </c>
      <c r="Q179" s="24"/>
      <c r="R179" s="25">
        <v>1041</v>
      </c>
      <c r="S179" s="24"/>
      <c r="T179" s="2"/>
      <c r="U179" s="2"/>
      <c r="V179" s="22"/>
      <c r="W179" s="23">
        <v>109534459.58</v>
      </c>
      <c r="X179" s="24"/>
      <c r="Y179" s="25">
        <v>1028</v>
      </c>
      <c r="Z179" s="24"/>
      <c r="AA179" s="2"/>
      <c r="AB179" s="2"/>
    </row>
    <row r="180" spans="1:28" ht="18" thickTop="1" x14ac:dyDescent="0.35">
      <c r="A180" s="8"/>
      <c r="B180" s="7"/>
      <c r="C180" s="8"/>
      <c r="D180" s="9"/>
      <c r="E180" s="8"/>
      <c r="F180" s="2"/>
      <c r="G180" s="2"/>
      <c r="H180" s="8"/>
      <c r="I180" s="7"/>
      <c r="J180" s="8"/>
      <c r="K180" s="9"/>
      <c r="L180" s="8"/>
      <c r="M180" s="2"/>
      <c r="N180" s="2"/>
      <c r="O180" s="8"/>
      <c r="P180" s="7"/>
      <c r="Q180" s="8"/>
      <c r="R180" s="9"/>
      <c r="S180" s="8"/>
      <c r="T180" s="2"/>
      <c r="U180" s="2"/>
      <c r="V180" s="8"/>
      <c r="W180" s="7"/>
      <c r="X180" s="8"/>
      <c r="Y180" s="9"/>
      <c r="Z180" s="8"/>
      <c r="AA180" s="2"/>
      <c r="AB180" s="2"/>
    </row>
    <row r="181" spans="1:28" ht="18" x14ac:dyDescent="0.4">
      <c r="A181" s="22" t="s">
        <v>82</v>
      </c>
      <c r="B181" s="7"/>
      <c r="C181" s="8"/>
      <c r="D181" s="30">
        <v>14.201264391570989</v>
      </c>
      <c r="E181" s="8"/>
      <c r="F181" s="19"/>
      <c r="G181" s="2"/>
      <c r="H181" s="22" t="s">
        <v>82</v>
      </c>
      <c r="I181" s="7"/>
      <c r="J181" s="8"/>
      <c r="K181" s="30">
        <v>13.962436731846145</v>
      </c>
      <c r="L181" s="8"/>
      <c r="M181" s="19"/>
      <c r="N181" s="2"/>
      <c r="O181" s="22" t="s">
        <v>82</v>
      </c>
      <c r="P181" s="7"/>
      <c r="Q181" s="8"/>
      <c r="R181" s="30">
        <v>13.712741683830068</v>
      </c>
      <c r="S181" s="8"/>
      <c r="T181" s="19"/>
      <c r="U181" s="2"/>
      <c r="V181" s="22" t="s">
        <v>82</v>
      </c>
      <c r="W181" s="7"/>
      <c r="X181" s="8"/>
      <c r="Y181" s="30">
        <v>13.458706528902651</v>
      </c>
      <c r="Z181" s="8"/>
      <c r="AA181" s="19"/>
      <c r="AB181" s="2"/>
    </row>
    <row r="182" spans="1:28" ht="17.5" x14ac:dyDescent="0.35">
      <c r="A182" s="8"/>
      <c r="B182" s="7"/>
      <c r="C182" s="8"/>
      <c r="D182" s="9"/>
      <c r="E182" s="8"/>
      <c r="F182" s="2"/>
      <c r="G182" s="2"/>
      <c r="H182" s="8"/>
      <c r="I182" s="7"/>
      <c r="J182" s="8"/>
      <c r="K182" s="9"/>
      <c r="L182" s="8"/>
      <c r="M182" s="2"/>
      <c r="N182" s="2"/>
      <c r="O182" s="8"/>
      <c r="P182" s="7"/>
      <c r="Q182" s="8"/>
      <c r="R182" s="9"/>
      <c r="S182" s="8"/>
      <c r="T182" s="2"/>
      <c r="U182" s="2"/>
      <c r="V182" s="8"/>
      <c r="W182" s="7"/>
      <c r="X182" s="8"/>
      <c r="Y182" s="9"/>
      <c r="Z182" s="8"/>
      <c r="AA182" s="2"/>
      <c r="AB182" s="2"/>
    </row>
    <row r="183" spans="1:28" ht="17.5" x14ac:dyDescent="0.35">
      <c r="A183" s="8"/>
      <c r="B183" s="7"/>
      <c r="C183" s="8"/>
      <c r="D183" s="9"/>
      <c r="E183" s="8"/>
      <c r="F183" s="2"/>
      <c r="G183" s="2"/>
      <c r="H183" s="8"/>
      <c r="I183" s="7"/>
      <c r="J183" s="8"/>
      <c r="K183" s="9"/>
      <c r="L183" s="8"/>
      <c r="M183" s="2"/>
      <c r="N183" s="2"/>
      <c r="O183" s="8"/>
      <c r="P183" s="7"/>
      <c r="Q183" s="8"/>
      <c r="R183" s="9"/>
      <c r="S183" s="8"/>
      <c r="T183" s="2"/>
      <c r="U183" s="2"/>
      <c r="V183" s="8"/>
      <c r="W183" s="7"/>
      <c r="X183" s="8"/>
      <c r="Y183" s="9"/>
      <c r="Z183" s="8"/>
      <c r="AA183" s="2"/>
      <c r="AB183" s="2"/>
    </row>
    <row r="184" spans="1:28" ht="17.5" x14ac:dyDescent="0.35">
      <c r="A184" s="6" t="s">
        <v>83</v>
      </c>
      <c r="B184" s="7"/>
      <c r="C184" s="8"/>
      <c r="D184" s="9"/>
      <c r="E184" s="8"/>
      <c r="F184" s="2"/>
      <c r="G184" s="2"/>
      <c r="H184" s="6" t="s">
        <v>83</v>
      </c>
      <c r="I184" s="7"/>
      <c r="J184" s="8"/>
      <c r="K184" s="9"/>
      <c r="L184" s="8"/>
      <c r="M184" s="2"/>
      <c r="N184" s="2"/>
      <c r="O184" s="6" t="s">
        <v>83</v>
      </c>
      <c r="P184" s="7"/>
      <c r="Q184" s="8"/>
      <c r="R184" s="9"/>
      <c r="S184" s="8"/>
      <c r="T184" s="2"/>
      <c r="U184" s="2"/>
      <c r="V184" s="6" t="s">
        <v>83</v>
      </c>
      <c r="W184" s="7"/>
      <c r="X184" s="8"/>
      <c r="Y184" s="9"/>
      <c r="Z184" s="8"/>
      <c r="AA184" s="2"/>
      <c r="AB184" s="2"/>
    </row>
    <row r="185" spans="1:28" ht="17.5" x14ac:dyDescent="0.35">
      <c r="A185" s="10"/>
      <c r="B185" s="11"/>
      <c r="C185" s="10"/>
      <c r="D185" s="12"/>
      <c r="E185" s="10"/>
      <c r="F185" s="2"/>
      <c r="G185" s="2"/>
      <c r="H185" s="10"/>
      <c r="I185" s="11"/>
      <c r="J185" s="10"/>
      <c r="K185" s="12"/>
      <c r="L185" s="10"/>
      <c r="M185" s="2"/>
      <c r="N185" s="2"/>
      <c r="O185" s="10"/>
      <c r="P185" s="11"/>
      <c r="Q185" s="10"/>
      <c r="R185" s="12"/>
      <c r="S185" s="10"/>
      <c r="T185" s="2"/>
      <c r="U185" s="2"/>
      <c r="V185" s="10"/>
      <c r="W185" s="11"/>
      <c r="X185" s="10"/>
      <c r="Y185" s="12"/>
      <c r="Z185" s="10"/>
      <c r="AA185" s="2"/>
      <c r="AB185" s="2"/>
    </row>
    <row r="186" spans="1:28" ht="36" x14ac:dyDescent="0.4">
      <c r="A186" s="13" t="s">
        <v>73</v>
      </c>
      <c r="B186" s="14" t="s">
        <v>114</v>
      </c>
      <c r="C186" s="15" t="s">
        <v>70</v>
      </c>
      <c r="D186" s="16" t="s">
        <v>71</v>
      </c>
      <c r="E186" s="15" t="s">
        <v>70</v>
      </c>
      <c r="F186" s="2"/>
      <c r="G186" s="2"/>
      <c r="H186" s="13" t="s">
        <v>73</v>
      </c>
      <c r="I186" s="14" t="s">
        <v>114</v>
      </c>
      <c r="J186" s="15" t="s">
        <v>70</v>
      </c>
      <c r="K186" s="16" t="s">
        <v>71</v>
      </c>
      <c r="L186" s="15" t="s">
        <v>70</v>
      </c>
      <c r="M186" s="2"/>
      <c r="N186" s="2"/>
      <c r="O186" s="13" t="s">
        <v>73</v>
      </c>
      <c r="P186" s="14" t="s">
        <v>114</v>
      </c>
      <c r="Q186" s="15" t="s">
        <v>70</v>
      </c>
      <c r="R186" s="16" t="s">
        <v>71</v>
      </c>
      <c r="S186" s="15" t="s">
        <v>70</v>
      </c>
      <c r="T186" s="2"/>
      <c r="U186" s="2"/>
      <c r="V186" s="13" t="s">
        <v>73</v>
      </c>
      <c r="W186" s="14" t="s">
        <v>114</v>
      </c>
      <c r="X186" s="15" t="s">
        <v>70</v>
      </c>
      <c r="Y186" s="16" t="s">
        <v>71</v>
      </c>
      <c r="Z186" s="15" t="s">
        <v>70</v>
      </c>
      <c r="AA186" s="2"/>
      <c r="AB186" s="2"/>
    </row>
    <row r="187" spans="1:28" ht="17.5" x14ac:dyDescent="0.35">
      <c r="A187" s="10"/>
      <c r="B187" s="11"/>
      <c r="C187" s="10"/>
      <c r="D187" s="12"/>
      <c r="E187" s="10"/>
      <c r="F187" s="2"/>
      <c r="G187" s="2"/>
      <c r="H187" s="10"/>
      <c r="I187" s="11"/>
      <c r="J187" s="10"/>
      <c r="K187" s="12"/>
      <c r="L187" s="10"/>
      <c r="M187" s="2"/>
      <c r="N187" s="2"/>
      <c r="O187" s="10"/>
      <c r="P187" s="11"/>
      <c r="Q187" s="10"/>
      <c r="R187" s="12"/>
      <c r="S187" s="10"/>
      <c r="T187" s="2"/>
      <c r="U187" s="2"/>
      <c r="V187" s="10"/>
      <c r="W187" s="11"/>
      <c r="X187" s="10"/>
      <c r="Y187" s="12"/>
      <c r="Z187" s="10"/>
      <c r="AA187" s="2"/>
      <c r="AB187" s="2"/>
    </row>
    <row r="188" spans="1:28" ht="17.5" x14ac:dyDescent="0.35">
      <c r="A188" s="8" t="s">
        <v>4</v>
      </c>
      <c r="B188" s="7">
        <v>70679302.989999965</v>
      </c>
      <c r="C188" s="18">
        <v>0.62889353459611641</v>
      </c>
      <c r="D188" s="9">
        <v>717</v>
      </c>
      <c r="E188" s="18">
        <v>0.67641509433962266</v>
      </c>
      <c r="F188" s="19"/>
      <c r="G188" s="20"/>
      <c r="H188" s="8" t="s">
        <v>4</v>
      </c>
      <c r="I188" s="7">
        <v>70220985.439999983</v>
      </c>
      <c r="J188" s="18">
        <v>0.62834645732252348</v>
      </c>
      <c r="K188" s="9">
        <v>711</v>
      </c>
      <c r="L188" s="18">
        <v>0.67585551330798477</v>
      </c>
      <c r="M188" s="19"/>
      <c r="N188" s="20"/>
      <c r="O188" s="8" t="s">
        <v>4</v>
      </c>
      <c r="P188" s="7">
        <v>69579421.870000005</v>
      </c>
      <c r="Q188" s="18">
        <v>0.62826897655011837</v>
      </c>
      <c r="R188" s="9">
        <v>705</v>
      </c>
      <c r="S188" s="18">
        <v>0.67723342939481268</v>
      </c>
      <c r="T188" s="19"/>
      <c r="U188" s="20"/>
      <c r="V188" s="8" t="s">
        <v>4</v>
      </c>
      <c r="W188" s="7">
        <v>68906809.929999948</v>
      </c>
      <c r="X188" s="18">
        <v>0.6290879618543509</v>
      </c>
      <c r="Y188" s="9">
        <v>697</v>
      </c>
      <c r="Z188" s="18">
        <v>0.67801556420233466</v>
      </c>
      <c r="AA188" s="19"/>
      <c r="AB188" s="20"/>
    </row>
    <row r="189" spans="1:28" ht="17.5" x14ac:dyDescent="0.35">
      <c r="A189" s="8" t="s">
        <v>5</v>
      </c>
      <c r="B189" s="7">
        <v>41707451.050000019</v>
      </c>
      <c r="C189" s="18">
        <v>0.37110646540388348</v>
      </c>
      <c r="D189" s="9">
        <v>343</v>
      </c>
      <c r="E189" s="18">
        <v>0.32358490566037734</v>
      </c>
      <c r="F189" s="19"/>
      <c r="G189" s="20"/>
      <c r="H189" s="8" t="s">
        <v>5</v>
      </c>
      <c r="I189" s="7">
        <v>41534216.839999996</v>
      </c>
      <c r="J189" s="18">
        <v>0.37165354267747658</v>
      </c>
      <c r="K189" s="9">
        <v>341</v>
      </c>
      <c r="L189" s="18">
        <v>0.32414448669201523</v>
      </c>
      <c r="M189" s="19"/>
      <c r="N189" s="20"/>
      <c r="O189" s="8" t="s">
        <v>5</v>
      </c>
      <c r="P189" s="7">
        <v>41168401.859999992</v>
      </c>
      <c r="Q189" s="18">
        <v>0.37173102344988168</v>
      </c>
      <c r="R189" s="9">
        <v>336</v>
      </c>
      <c r="S189" s="18">
        <v>0.32276657060518732</v>
      </c>
      <c r="T189" s="19"/>
      <c r="U189" s="20"/>
      <c r="V189" s="8" t="s">
        <v>5</v>
      </c>
      <c r="W189" s="7">
        <v>40627649.650000013</v>
      </c>
      <c r="X189" s="18">
        <v>0.37091203814564921</v>
      </c>
      <c r="Y189" s="9">
        <v>331</v>
      </c>
      <c r="Z189" s="18">
        <v>0.32198443579766539</v>
      </c>
      <c r="AA189" s="19"/>
      <c r="AB189" s="20"/>
    </row>
    <row r="190" spans="1:28" ht="17.5" x14ac:dyDescent="0.35">
      <c r="A190" s="8"/>
      <c r="B190" s="7"/>
      <c r="C190" s="21"/>
      <c r="D190" s="9"/>
      <c r="E190" s="21"/>
      <c r="F190" s="2"/>
      <c r="G190" s="2"/>
      <c r="H190" s="8"/>
      <c r="I190" s="7"/>
      <c r="J190" s="21"/>
      <c r="K190" s="9"/>
      <c r="L190" s="21"/>
      <c r="M190" s="2"/>
      <c r="N190" s="2"/>
      <c r="O190" s="8"/>
      <c r="P190" s="7"/>
      <c r="Q190" s="21"/>
      <c r="R190" s="9"/>
      <c r="S190" s="21"/>
      <c r="T190" s="2"/>
      <c r="U190" s="2"/>
      <c r="V190" s="8"/>
      <c r="W190" s="7"/>
      <c r="X190" s="21"/>
      <c r="Y190" s="9"/>
      <c r="Z190" s="21"/>
      <c r="AA190" s="2"/>
      <c r="AB190" s="2"/>
    </row>
    <row r="191" spans="1:28" ht="18.5" thickBot="1" x14ac:dyDescent="0.45">
      <c r="A191" s="22"/>
      <c r="B191" s="23">
        <v>112386754.03999999</v>
      </c>
      <c r="C191" s="24"/>
      <c r="D191" s="25">
        <v>1060</v>
      </c>
      <c r="E191" s="24"/>
      <c r="F191" s="2"/>
      <c r="G191" s="2"/>
      <c r="H191" s="22"/>
      <c r="I191" s="23">
        <v>111755202.27999997</v>
      </c>
      <c r="J191" s="24"/>
      <c r="K191" s="25">
        <v>1052</v>
      </c>
      <c r="L191" s="24"/>
      <c r="M191" s="2"/>
      <c r="N191" s="2"/>
      <c r="O191" s="22"/>
      <c r="P191" s="23">
        <v>110747823.72999999</v>
      </c>
      <c r="Q191" s="24"/>
      <c r="R191" s="25">
        <v>1041</v>
      </c>
      <c r="S191" s="24"/>
      <c r="T191" s="2"/>
      <c r="U191" s="2"/>
      <c r="V191" s="22"/>
      <c r="W191" s="23">
        <v>109534459.57999995</v>
      </c>
      <c r="X191" s="24"/>
      <c r="Y191" s="25">
        <v>1028</v>
      </c>
      <c r="Z191" s="24"/>
      <c r="AA191" s="2"/>
      <c r="AB191" s="2"/>
    </row>
    <row r="192" spans="1:28" ht="18" thickTop="1" x14ac:dyDescent="0.35">
      <c r="A192" s="8"/>
      <c r="B192" s="7"/>
      <c r="C192" s="21"/>
      <c r="D192" s="9"/>
      <c r="E192" s="21"/>
      <c r="F192" s="2"/>
      <c r="G192" s="2"/>
      <c r="H192" s="8"/>
      <c r="I192" s="7"/>
      <c r="J192" s="21"/>
      <c r="K192" s="9"/>
      <c r="L192" s="21"/>
      <c r="M192" s="2"/>
      <c r="N192" s="2"/>
      <c r="O192" s="8"/>
      <c r="P192" s="7"/>
      <c r="Q192" s="21"/>
      <c r="R192" s="9"/>
      <c r="S192" s="21"/>
      <c r="T192" s="2"/>
      <c r="U192" s="2"/>
      <c r="V192" s="8"/>
      <c r="W192" s="7"/>
      <c r="X192" s="21"/>
      <c r="Y192" s="9"/>
      <c r="Z192" s="21"/>
      <c r="AA192" s="2"/>
      <c r="AB192" s="2"/>
    </row>
    <row r="193" spans="1:28" ht="17.5" x14ac:dyDescent="0.35">
      <c r="A193" s="10"/>
      <c r="B193" s="11"/>
      <c r="C193" s="10"/>
      <c r="D193" s="12"/>
      <c r="E193" s="10"/>
      <c r="F193" s="2"/>
      <c r="G193" s="2"/>
      <c r="H193" s="10"/>
      <c r="I193" s="11"/>
      <c r="J193" s="10"/>
      <c r="K193" s="12"/>
      <c r="L193" s="10"/>
      <c r="M193" s="2"/>
      <c r="N193" s="2"/>
      <c r="O193" s="10"/>
      <c r="P193" s="11"/>
      <c r="Q193" s="10"/>
      <c r="R193" s="12"/>
      <c r="S193" s="10"/>
      <c r="T193" s="2"/>
      <c r="U193" s="2"/>
      <c r="V193" s="10"/>
      <c r="W193" s="11"/>
      <c r="X193" s="10"/>
      <c r="Y193" s="12"/>
      <c r="Z193" s="10"/>
      <c r="AA193" s="2"/>
      <c r="AB193" s="2"/>
    </row>
    <row r="194" spans="1:28" ht="17.5" x14ac:dyDescent="0.35">
      <c r="A194" s="6" t="s">
        <v>84</v>
      </c>
      <c r="B194" s="7"/>
      <c r="C194" s="10"/>
      <c r="D194" s="12"/>
      <c r="E194" s="10"/>
      <c r="F194" s="2"/>
      <c r="G194" s="2"/>
      <c r="H194" s="6" t="s">
        <v>84</v>
      </c>
      <c r="I194" s="7"/>
      <c r="J194" s="10"/>
      <c r="K194" s="12"/>
      <c r="L194" s="10"/>
      <c r="M194" s="2"/>
      <c r="N194" s="2"/>
      <c r="O194" s="6" t="s">
        <v>84</v>
      </c>
      <c r="P194" s="7"/>
      <c r="Q194" s="10"/>
      <c r="R194" s="12"/>
      <c r="S194" s="10"/>
      <c r="T194" s="2"/>
      <c r="U194" s="2"/>
      <c r="V194" s="6" t="s">
        <v>84</v>
      </c>
      <c r="W194" s="7"/>
      <c r="X194" s="10"/>
      <c r="Y194" s="12"/>
      <c r="Z194" s="10"/>
      <c r="AA194" s="2"/>
      <c r="AB194" s="2"/>
    </row>
    <row r="195" spans="1:28" ht="17.5" x14ac:dyDescent="0.35">
      <c r="A195" s="10"/>
      <c r="B195" s="11"/>
      <c r="C195" s="10"/>
      <c r="D195" s="12"/>
      <c r="E195" s="10"/>
      <c r="F195" s="2"/>
      <c r="G195" s="2"/>
      <c r="H195" s="10"/>
      <c r="I195" s="11"/>
      <c r="J195" s="10"/>
      <c r="K195" s="12"/>
      <c r="L195" s="10"/>
      <c r="M195" s="2"/>
      <c r="N195" s="2"/>
      <c r="O195" s="10"/>
      <c r="P195" s="11"/>
      <c r="Q195" s="10"/>
      <c r="R195" s="12"/>
      <c r="S195" s="10"/>
      <c r="T195" s="2"/>
      <c r="U195" s="2"/>
      <c r="V195" s="10"/>
      <c r="W195" s="11"/>
      <c r="X195" s="10"/>
      <c r="Y195" s="12"/>
      <c r="Z195" s="10"/>
      <c r="AA195" s="2"/>
      <c r="AB195" s="2"/>
    </row>
    <row r="196" spans="1:28" ht="36" x14ac:dyDescent="0.4">
      <c r="A196" s="13" t="s">
        <v>74</v>
      </c>
      <c r="B196" s="14" t="s">
        <v>114</v>
      </c>
      <c r="C196" s="15" t="s">
        <v>70</v>
      </c>
      <c r="D196" s="16" t="s">
        <v>71</v>
      </c>
      <c r="E196" s="15" t="s">
        <v>70</v>
      </c>
      <c r="F196" s="2"/>
      <c r="G196" s="2"/>
      <c r="H196" s="13" t="s">
        <v>74</v>
      </c>
      <c r="I196" s="14" t="s">
        <v>114</v>
      </c>
      <c r="J196" s="15" t="s">
        <v>70</v>
      </c>
      <c r="K196" s="16" t="s">
        <v>71</v>
      </c>
      <c r="L196" s="15" t="s">
        <v>70</v>
      </c>
      <c r="M196" s="2"/>
      <c r="N196" s="2"/>
      <c r="O196" s="13" t="s">
        <v>74</v>
      </c>
      <c r="P196" s="14" t="s">
        <v>114</v>
      </c>
      <c r="Q196" s="15" t="s">
        <v>70</v>
      </c>
      <c r="R196" s="16" t="s">
        <v>71</v>
      </c>
      <c r="S196" s="15" t="s">
        <v>70</v>
      </c>
      <c r="T196" s="2"/>
      <c r="U196" s="2"/>
      <c r="V196" s="13" t="s">
        <v>74</v>
      </c>
      <c r="W196" s="14" t="s">
        <v>114</v>
      </c>
      <c r="X196" s="15" t="s">
        <v>70</v>
      </c>
      <c r="Y196" s="16" t="s">
        <v>71</v>
      </c>
      <c r="Z196" s="15" t="s">
        <v>70</v>
      </c>
      <c r="AA196" s="2"/>
      <c r="AB196" s="2"/>
    </row>
    <row r="197" spans="1:28" ht="17.5" x14ac:dyDescent="0.35">
      <c r="A197" s="10"/>
      <c r="B197" s="11"/>
      <c r="C197" s="10"/>
      <c r="D197" s="12"/>
      <c r="E197" s="10"/>
      <c r="F197" s="2"/>
      <c r="G197" s="2"/>
      <c r="H197" s="10"/>
      <c r="I197" s="11"/>
      <c r="J197" s="10"/>
      <c r="K197" s="12"/>
      <c r="L197" s="10"/>
      <c r="M197" s="2"/>
      <c r="N197" s="2"/>
      <c r="O197" s="10"/>
      <c r="P197" s="11"/>
      <c r="Q197" s="10"/>
      <c r="R197" s="12"/>
      <c r="S197" s="10"/>
      <c r="T197" s="2"/>
      <c r="U197" s="2"/>
      <c r="V197" s="10"/>
      <c r="W197" s="11"/>
      <c r="X197" s="10"/>
      <c r="Y197" s="12"/>
      <c r="Z197" s="10"/>
      <c r="AA197" s="2"/>
      <c r="AB197" s="2"/>
    </row>
    <row r="198" spans="1:28" ht="17.5" x14ac:dyDescent="0.35">
      <c r="A198" s="8" t="s">
        <v>6</v>
      </c>
      <c r="B198" s="7">
        <v>3450602.8100000005</v>
      </c>
      <c r="C198" s="18">
        <v>3.0702931492904272E-2</v>
      </c>
      <c r="D198" s="9">
        <v>30</v>
      </c>
      <c r="E198" s="18">
        <v>2.8301886792452831E-2</v>
      </c>
      <c r="F198" s="19"/>
      <c r="G198" s="20"/>
      <c r="H198" s="8" t="s">
        <v>6</v>
      </c>
      <c r="I198" s="7">
        <v>3452057.6799999997</v>
      </c>
      <c r="J198" s="18">
        <v>3.0889458473270487E-2</v>
      </c>
      <c r="K198" s="9">
        <v>30</v>
      </c>
      <c r="L198" s="18">
        <v>2.8517110266159697E-2</v>
      </c>
      <c r="M198" s="19"/>
      <c r="N198" s="20"/>
      <c r="O198" s="8" t="s">
        <v>6</v>
      </c>
      <c r="P198" s="7">
        <v>3431812.0399999996</v>
      </c>
      <c r="Q198" s="18">
        <v>3.0987625078454512E-2</v>
      </c>
      <c r="R198" s="9">
        <v>30</v>
      </c>
      <c r="S198" s="18">
        <v>2.8818443804034581E-2</v>
      </c>
      <c r="T198" s="19"/>
      <c r="U198" s="20"/>
      <c r="V198" s="8" t="s">
        <v>6</v>
      </c>
      <c r="W198" s="7">
        <v>3424187.540000001</v>
      </c>
      <c r="X198" s="18">
        <v>3.12612811815546E-2</v>
      </c>
      <c r="Y198" s="9">
        <v>30</v>
      </c>
      <c r="Z198" s="18">
        <v>2.9182879377431907E-2</v>
      </c>
      <c r="AA198" s="19"/>
      <c r="AB198" s="20"/>
    </row>
    <row r="199" spans="1:28" ht="17.5" x14ac:dyDescent="0.35">
      <c r="A199" s="8" t="s">
        <v>7</v>
      </c>
      <c r="B199" s="7">
        <v>6698903.1300000008</v>
      </c>
      <c r="C199" s="18">
        <v>5.9605806638171721E-2</v>
      </c>
      <c r="D199" s="9">
        <v>91</v>
      </c>
      <c r="E199" s="18">
        <v>8.584905660377358E-2</v>
      </c>
      <c r="F199" s="34"/>
      <c r="G199" s="20"/>
      <c r="H199" s="8" t="s">
        <v>7</v>
      </c>
      <c r="I199" s="7">
        <v>6683018.3500000006</v>
      </c>
      <c r="J199" s="18">
        <v>5.980051231311688E-2</v>
      </c>
      <c r="K199" s="9">
        <v>91</v>
      </c>
      <c r="L199" s="18">
        <v>8.6501901140684415E-2</v>
      </c>
      <c r="M199" s="34"/>
      <c r="N199" s="20"/>
      <c r="O199" s="8" t="s">
        <v>7</v>
      </c>
      <c r="P199" s="7">
        <v>6684063.5200000005</v>
      </c>
      <c r="Q199" s="18">
        <v>6.0353903985468561E-2</v>
      </c>
      <c r="R199" s="9">
        <v>91</v>
      </c>
      <c r="S199" s="18">
        <v>8.7415946205571568E-2</v>
      </c>
      <c r="T199" s="34"/>
      <c r="U199" s="20"/>
      <c r="V199" s="8" t="s">
        <v>7</v>
      </c>
      <c r="W199" s="7">
        <v>6486618.169999999</v>
      </c>
      <c r="X199" s="18">
        <v>5.9219885640303165E-2</v>
      </c>
      <c r="Y199" s="9">
        <v>88</v>
      </c>
      <c r="Z199" s="18">
        <v>8.5603112840466927E-2</v>
      </c>
      <c r="AA199" s="34"/>
      <c r="AB199" s="20"/>
    </row>
    <row r="200" spans="1:28" ht="17.5" x14ac:dyDescent="0.35">
      <c r="A200" s="8" t="s">
        <v>8</v>
      </c>
      <c r="B200" s="7">
        <v>4603507.7700000005</v>
      </c>
      <c r="C200" s="18">
        <v>4.0961301973020336E-2</v>
      </c>
      <c r="D200" s="9">
        <v>66</v>
      </c>
      <c r="E200" s="18">
        <v>6.2264150943396226E-2</v>
      </c>
      <c r="F200" s="19"/>
      <c r="G200" s="20"/>
      <c r="H200" s="8" t="s">
        <v>8</v>
      </c>
      <c r="I200" s="7">
        <v>4609559.6300000008</v>
      </c>
      <c r="J200" s="18">
        <v>4.1246935587399891E-2</v>
      </c>
      <c r="K200" s="9">
        <v>66</v>
      </c>
      <c r="L200" s="18">
        <v>6.2737642585551326E-2</v>
      </c>
      <c r="M200" s="19"/>
      <c r="N200" s="20"/>
      <c r="O200" s="8" t="s">
        <v>8</v>
      </c>
      <c r="P200" s="7">
        <v>4575744.9799999995</v>
      </c>
      <c r="Q200" s="18">
        <v>4.1316793647842187E-2</v>
      </c>
      <c r="R200" s="9">
        <v>66</v>
      </c>
      <c r="S200" s="18">
        <v>6.3400576368876083E-2</v>
      </c>
      <c r="T200" s="19"/>
      <c r="U200" s="20"/>
      <c r="V200" s="8" t="s">
        <v>8</v>
      </c>
      <c r="W200" s="7">
        <v>4583180.38</v>
      </c>
      <c r="X200" s="18">
        <v>4.1842360820273358E-2</v>
      </c>
      <c r="Y200" s="9">
        <v>66</v>
      </c>
      <c r="Z200" s="18">
        <v>6.4202334630350189E-2</v>
      </c>
      <c r="AA200" s="19"/>
      <c r="AB200" s="20"/>
    </row>
    <row r="201" spans="1:28" ht="17.5" x14ac:dyDescent="0.35">
      <c r="A201" s="8" t="s">
        <v>9</v>
      </c>
      <c r="B201" s="7">
        <v>6514261.129999999</v>
      </c>
      <c r="C201" s="18">
        <v>5.7962890606142847E-2</v>
      </c>
      <c r="D201" s="9">
        <v>72</v>
      </c>
      <c r="E201" s="18">
        <v>6.7924528301886791E-2</v>
      </c>
      <c r="F201" s="19"/>
      <c r="G201" s="20"/>
      <c r="H201" s="8" t="s">
        <v>9</v>
      </c>
      <c r="I201" s="7">
        <v>6494680.6499999994</v>
      </c>
      <c r="J201" s="18">
        <v>5.8115242221366471E-2</v>
      </c>
      <c r="K201" s="9">
        <v>72</v>
      </c>
      <c r="L201" s="18">
        <v>6.8441064638783272E-2</v>
      </c>
      <c r="M201" s="19"/>
      <c r="N201" s="20"/>
      <c r="O201" s="8" t="s">
        <v>9</v>
      </c>
      <c r="P201" s="7">
        <v>6485807.8599999985</v>
      </c>
      <c r="Q201" s="18">
        <v>5.8563749982231947E-2</v>
      </c>
      <c r="R201" s="9">
        <v>72</v>
      </c>
      <c r="S201" s="18">
        <v>6.9164265129683003E-2</v>
      </c>
      <c r="T201" s="19"/>
      <c r="U201" s="20"/>
      <c r="V201" s="8" t="s">
        <v>9</v>
      </c>
      <c r="W201" s="7">
        <v>6447560.6699999981</v>
      </c>
      <c r="X201" s="18">
        <v>5.8863308357229298E-2</v>
      </c>
      <c r="Y201" s="9">
        <v>72</v>
      </c>
      <c r="Z201" s="18">
        <v>7.0038910505836577E-2</v>
      </c>
      <c r="AA201" s="19"/>
      <c r="AB201" s="20"/>
    </row>
    <row r="202" spans="1:28" ht="17.5" x14ac:dyDescent="0.35">
      <c r="A202" s="8" t="s">
        <v>10</v>
      </c>
      <c r="B202" s="7">
        <v>5602217.8199999994</v>
      </c>
      <c r="C202" s="18">
        <v>4.9847669930978659E-2</v>
      </c>
      <c r="D202" s="9">
        <v>77</v>
      </c>
      <c r="E202" s="18">
        <v>7.2641509433962262E-2</v>
      </c>
      <c r="F202" s="19"/>
      <c r="G202" s="20"/>
      <c r="H202" s="8" t="s">
        <v>10</v>
      </c>
      <c r="I202" s="7">
        <v>5466457.9499999993</v>
      </c>
      <c r="J202" s="18">
        <v>4.8914572552102985E-2</v>
      </c>
      <c r="K202" s="9">
        <v>75</v>
      </c>
      <c r="L202" s="18">
        <v>7.1292775665399238E-2</v>
      </c>
      <c r="M202" s="19"/>
      <c r="N202" s="20"/>
      <c r="O202" s="8" t="s">
        <v>10</v>
      </c>
      <c r="P202" s="7">
        <v>5168816.2499999991</v>
      </c>
      <c r="Q202" s="18">
        <v>4.6671944205435911E-2</v>
      </c>
      <c r="R202" s="9">
        <v>71</v>
      </c>
      <c r="S202" s="18">
        <v>6.8203650336215171E-2</v>
      </c>
      <c r="T202" s="19"/>
      <c r="U202" s="20"/>
      <c r="V202" s="8" t="s">
        <v>10</v>
      </c>
      <c r="W202" s="7">
        <v>5030987.379999999</v>
      </c>
      <c r="X202" s="18">
        <v>4.5930635886559122E-2</v>
      </c>
      <c r="Y202" s="9">
        <v>69</v>
      </c>
      <c r="Z202" s="18">
        <v>6.7120622568093383E-2</v>
      </c>
      <c r="AA202" s="19"/>
      <c r="AB202" s="20"/>
    </row>
    <row r="203" spans="1:28" ht="17.5" x14ac:dyDescent="0.35">
      <c r="A203" s="8" t="s">
        <v>11</v>
      </c>
      <c r="B203" s="7">
        <v>3958177.3300000005</v>
      </c>
      <c r="C203" s="18">
        <v>3.5219251270405344E-2</v>
      </c>
      <c r="D203" s="9">
        <v>46</v>
      </c>
      <c r="E203" s="18">
        <v>4.3396226415094337E-2</v>
      </c>
      <c r="F203" s="19"/>
      <c r="G203" s="20"/>
      <c r="H203" s="8" t="s">
        <v>11</v>
      </c>
      <c r="I203" s="7">
        <v>3885172.6399999997</v>
      </c>
      <c r="J203" s="18">
        <v>3.4765027137312103E-2</v>
      </c>
      <c r="K203" s="9">
        <v>45</v>
      </c>
      <c r="L203" s="18">
        <v>4.2775665399239542E-2</v>
      </c>
      <c r="M203" s="19"/>
      <c r="N203" s="20"/>
      <c r="O203" s="8" t="s">
        <v>11</v>
      </c>
      <c r="P203" s="7">
        <v>3880933.5600000005</v>
      </c>
      <c r="Q203" s="18">
        <v>3.5042978085615607E-2</v>
      </c>
      <c r="R203" s="9">
        <v>45</v>
      </c>
      <c r="S203" s="18">
        <v>4.3227665706051875E-2</v>
      </c>
      <c r="T203" s="19"/>
      <c r="U203" s="20"/>
      <c r="V203" s="8" t="s">
        <v>11</v>
      </c>
      <c r="W203" s="7">
        <v>3854176.6900000009</v>
      </c>
      <c r="X203" s="18">
        <v>3.5186887348314856E-2</v>
      </c>
      <c r="Y203" s="9">
        <v>45</v>
      </c>
      <c r="Z203" s="18">
        <v>4.3774319066147857E-2</v>
      </c>
      <c r="AA203" s="19"/>
      <c r="AB203" s="20"/>
    </row>
    <row r="204" spans="1:28" ht="17.5" x14ac:dyDescent="0.35">
      <c r="A204" s="8" t="s">
        <v>67</v>
      </c>
      <c r="B204" s="7">
        <v>44532508.119999938</v>
      </c>
      <c r="C204" s="18">
        <v>0.39624338740266696</v>
      </c>
      <c r="D204" s="9">
        <v>393</v>
      </c>
      <c r="E204" s="18">
        <v>0.37075471698113205</v>
      </c>
      <c r="F204" s="19"/>
      <c r="G204" s="20"/>
      <c r="H204" s="8" t="s">
        <v>67</v>
      </c>
      <c r="I204" s="7">
        <v>44348671.779999889</v>
      </c>
      <c r="J204" s="18">
        <v>0.39683764939090166</v>
      </c>
      <c r="K204" s="9">
        <v>390</v>
      </c>
      <c r="L204" s="18">
        <v>0.37072243346007605</v>
      </c>
      <c r="M204" s="19"/>
      <c r="N204" s="20"/>
      <c r="O204" s="8" t="s">
        <v>67</v>
      </c>
      <c r="P204" s="7">
        <v>44128268.769999728</v>
      </c>
      <c r="Q204" s="18">
        <v>0.39845720921418087</v>
      </c>
      <c r="R204" s="9">
        <v>387</v>
      </c>
      <c r="S204" s="18">
        <v>0.37175792507204614</v>
      </c>
      <c r="T204" s="19"/>
      <c r="U204" s="20"/>
      <c r="V204" s="8" t="s">
        <v>67</v>
      </c>
      <c r="W204" s="7">
        <v>43641336.199999832</v>
      </c>
      <c r="X204" s="18">
        <v>0.39842563123366537</v>
      </c>
      <c r="Y204" s="9">
        <v>383</v>
      </c>
      <c r="Z204" s="18">
        <v>0.37256809338521402</v>
      </c>
      <c r="AA204" s="19"/>
      <c r="AB204" s="20"/>
    </row>
    <row r="205" spans="1:28" ht="17.5" x14ac:dyDescent="0.35">
      <c r="A205" s="8" t="s">
        <v>12</v>
      </c>
      <c r="B205" s="7">
        <v>7714380.3800000008</v>
      </c>
      <c r="C205" s="18">
        <v>6.8641366555122235E-2</v>
      </c>
      <c r="D205" s="9">
        <v>76</v>
      </c>
      <c r="E205" s="18">
        <v>7.1698113207547168E-2</v>
      </c>
      <c r="F205" s="19"/>
      <c r="G205" s="20"/>
      <c r="H205" s="8" t="s">
        <v>12</v>
      </c>
      <c r="I205" s="7">
        <v>7709157.6899999995</v>
      </c>
      <c r="J205" s="18">
        <v>6.8982539807720955E-2</v>
      </c>
      <c r="K205" s="9">
        <v>76</v>
      </c>
      <c r="L205" s="18">
        <v>7.2243346007604556E-2</v>
      </c>
      <c r="M205" s="19"/>
      <c r="N205" s="20"/>
      <c r="O205" s="8" t="s">
        <v>12</v>
      </c>
      <c r="P205" s="7">
        <v>7482685.0100000007</v>
      </c>
      <c r="Q205" s="18">
        <v>6.7565074942173023E-2</v>
      </c>
      <c r="R205" s="9">
        <v>74</v>
      </c>
      <c r="S205" s="18">
        <v>7.1085494716618638E-2</v>
      </c>
      <c r="T205" s="19"/>
      <c r="U205" s="20"/>
      <c r="V205" s="8" t="s">
        <v>12</v>
      </c>
      <c r="W205" s="7">
        <v>7493129.7200000016</v>
      </c>
      <c r="X205" s="18">
        <v>6.8408880170968508E-2</v>
      </c>
      <c r="Y205" s="9">
        <v>74</v>
      </c>
      <c r="Z205" s="18">
        <v>7.1984435797665364E-2</v>
      </c>
      <c r="AA205" s="19"/>
      <c r="AB205" s="20"/>
    </row>
    <row r="206" spans="1:28" ht="17.5" x14ac:dyDescent="0.35">
      <c r="A206" s="8" t="s">
        <v>13</v>
      </c>
      <c r="B206" s="7">
        <v>24491105.059999995</v>
      </c>
      <c r="C206" s="18">
        <v>0.21791807468060947</v>
      </c>
      <c r="D206" s="9">
        <v>137</v>
      </c>
      <c r="E206" s="18">
        <v>0.12924528301886792</v>
      </c>
      <c r="F206" s="19"/>
      <c r="G206" s="20"/>
      <c r="H206" s="8" t="s">
        <v>13</v>
      </c>
      <c r="I206" s="7">
        <v>24385838.790000007</v>
      </c>
      <c r="J206" s="18">
        <v>0.21820763859298373</v>
      </c>
      <c r="K206" s="9">
        <v>137</v>
      </c>
      <c r="L206" s="18">
        <v>0.13022813688212928</v>
      </c>
      <c r="M206" s="19"/>
      <c r="N206" s="20"/>
      <c r="O206" s="8" t="s">
        <v>13</v>
      </c>
      <c r="P206" s="7">
        <v>24203697.510000013</v>
      </c>
      <c r="Q206" s="18">
        <v>0.21854783863751567</v>
      </c>
      <c r="R206" s="9">
        <v>135</v>
      </c>
      <c r="S206" s="18">
        <v>0.12968299711815562</v>
      </c>
      <c r="T206" s="19"/>
      <c r="U206" s="20"/>
      <c r="V206" s="8" t="s">
        <v>13</v>
      </c>
      <c r="W206" s="7">
        <v>23953502.689999994</v>
      </c>
      <c r="X206" s="18">
        <v>0.2186846293106989</v>
      </c>
      <c r="Y206" s="9">
        <v>133</v>
      </c>
      <c r="Z206" s="18">
        <v>0.1293774319066148</v>
      </c>
      <c r="AA206" s="19"/>
      <c r="AB206" s="20"/>
    </row>
    <row r="207" spans="1:28" ht="17.5" x14ac:dyDescent="0.35">
      <c r="A207" s="8" t="s">
        <v>14</v>
      </c>
      <c r="B207" s="7">
        <v>1474041.3599999999</v>
      </c>
      <c r="C207" s="18">
        <v>1.3115792626908408E-2</v>
      </c>
      <c r="D207" s="9">
        <v>19</v>
      </c>
      <c r="E207" s="18">
        <v>1.7924528301886792E-2</v>
      </c>
      <c r="F207" s="19"/>
      <c r="G207" s="20"/>
      <c r="H207" s="8" t="s">
        <v>14</v>
      </c>
      <c r="I207" s="7">
        <v>1469677.7700000003</v>
      </c>
      <c r="J207" s="18">
        <v>1.3150866715965125E-2</v>
      </c>
      <c r="K207" s="9">
        <v>19</v>
      </c>
      <c r="L207" s="18">
        <v>1.8060836501901139E-2</v>
      </c>
      <c r="M207" s="19"/>
      <c r="N207" s="20"/>
      <c r="O207" s="8" t="s">
        <v>14</v>
      </c>
      <c r="P207" s="7">
        <v>1466812.4300000002</v>
      </c>
      <c r="Q207" s="18">
        <v>1.3244616287684804E-2</v>
      </c>
      <c r="R207" s="9">
        <v>19</v>
      </c>
      <c r="S207" s="18">
        <v>1.8251681075888569E-2</v>
      </c>
      <c r="T207" s="19"/>
      <c r="U207" s="20"/>
      <c r="V207" s="8" t="s">
        <v>14</v>
      </c>
      <c r="W207" s="7">
        <v>1410659.3800000001</v>
      </c>
      <c r="X207" s="18">
        <v>1.2878681151201627E-2</v>
      </c>
      <c r="Y207" s="9">
        <v>18</v>
      </c>
      <c r="Z207" s="18">
        <v>1.7509727626459144E-2</v>
      </c>
      <c r="AA207" s="19"/>
      <c r="AB207" s="20"/>
    </row>
    <row r="208" spans="1:28" ht="17.5" x14ac:dyDescent="0.35">
      <c r="A208" s="8" t="s">
        <v>15</v>
      </c>
      <c r="B208" s="7">
        <v>1947449.18</v>
      </c>
      <c r="C208" s="18">
        <v>1.7328102378567471E-2</v>
      </c>
      <c r="D208" s="9">
        <v>26</v>
      </c>
      <c r="E208" s="18">
        <v>2.4528301886792454E-2</v>
      </c>
      <c r="F208" s="19"/>
      <c r="G208" s="20"/>
      <c r="H208" s="8" t="s">
        <v>15</v>
      </c>
      <c r="I208" s="7">
        <v>1940880.6600000001</v>
      </c>
      <c r="J208" s="18">
        <v>1.736725110243344E-2</v>
      </c>
      <c r="K208" s="9">
        <v>26</v>
      </c>
      <c r="L208" s="18">
        <v>2.4714828897338403E-2</v>
      </c>
      <c r="M208" s="19"/>
      <c r="N208" s="20"/>
      <c r="O208" s="8" t="s">
        <v>15</v>
      </c>
      <c r="P208" s="7">
        <v>1936794.9500000002</v>
      </c>
      <c r="Q208" s="18">
        <v>1.748833417008586E-2</v>
      </c>
      <c r="R208" s="9">
        <v>26</v>
      </c>
      <c r="S208" s="18">
        <v>2.4975984630163303E-2</v>
      </c>
      <c r="T208" s="19"/>
      <c r="U208" s="20"/>
      <c r="V208" s="8" t="s">
        <v>15</v>
      </c>
      <c r="W208" s="7">
        <v>1913900.72</v>
      </c>
      <c r="X208" s="18">
        <v>1.7473046631522927E-2</v>
      </c>
      <c r="Y208" s="9">
        <v>25</v>
      </c>
      <c r="Z208" s="18">
        <v>2.4319066147859923E-2</v>
      </c>
      <c r="AA208" s="19"/>
      <c r="AB208" s="20"/>
    </row>
    <row r="209" spans="1:28" ht="17.5" x14ac:dyDescent="0.35">
      <c r="A209" s="8" t="s">
        <v>99</v>
      </c>
      <c r="B209" s="7">
        <v>1399599.95</v>
      </c>
      <c r="C209" s="18">
        <v>1.2453424444502275E-2</v>
      </c>
      <c r="D209" s="9">
        <v>27</v>
      </c>
      <c r="E209" s="18">
        <v>2.5471698113207548E-2</v>
      </c>
      <c r="F209" s="19"/>
      <c r="G209" s="20"/>
      <c r="H209" s="8" t="s">
        <v>99</v>
      </c>
      <c r="I209" s="7">
        <v>1310028.6900000002</v>
      </c>
      <c r="J209" s="18">
        <v>1.1722306105426357E-2</v>
      </c>
      <c r="K209" s="9">
        <v>25</v>
      </c>
      <c r="L209" s="18">
        <v>2.3764258555133078E-2</v>
      </c>
      <c r="M209" s="19"/>
      <c r="N209" s="20"/>
      <c r="O209" s="8" t="s">
        <v>99</v>
      </c>
      <c r="P209" s="7">
        <v>1302386.8499999999</v>
      </c>
      <c r="Q209" s="18">
        <v>1.1759931763311075E-2</v>
      </c>
      <c r="R209" s="9">
        <v>25</v>
      </c>
      <c r="S209" s="18">
        <v>2.4015369836695485E-2</v>
      </c>
      <c r="T209" s="19"/>
      <c r="U209" s="20"/>
      <c r="V209" s="8" t="s">
        <v>99</v>
      </c>
      <c r="W209" s="7">
        <v>1295220.0400000003</v>
      </c>
      <c r="X209" s="18">
        <v>1.1824772267708325E-2</v>
      </c>
      <c r="Y209" s="9">
        <v>25</v>
      </c>
      <c r="Z209" s="18">
        <v>2.4319066147859923E-2</v>
      </c>
      <c r="AA209" s="19"/>
      <c r="AB209" s="20"/>
    </row>
    <row r="210" spans="1:28" ht="17.5" x14ac:dyDescent="0.35">
      <c r="A210" s="8"/>
      <c r="B210" s="7"/>
      <c r="C210" s="21"/>
      <c r="D210" s="9"/>
      <c r="E210" s="21"/>
      <c r="F210" s="2"/>
      <c r="G210" s="2"/>
      <c r="H210" s="8"/>
      <c r="I210" s="7"/>
      <c r="J210" s="21"/>
      <c r="K210" s="9"/>
      <c r="L210" s="21"/>
      <c r="M210" s="2"/>
      <c r="N210" s="2"/>
      <c r="O210" s="8"/>
      <c r="P210" s="7"/>
      <c r="Q210" s="21"/>
      <c r="R210" s="9"/>
      <c r="S210" s="21"/>
      <c r="T210" s="2"/>
      <c r="U210" s="2"/>
      <c r="V210" s="8"/>
      <c r="W210" s="7"/>
      <c r="X210" s="21"/>
      <c r="Y210" s="9"/>
      <c r="Z210" s="21"/>
      <c r="AA210" s="2"/>
      <c r="AB210" s="2"/>
    </row>
    <row r="211" spans="1:28" ht="18.5" thickBot="1" x14ac:dyDescent="0.45">
      <c r="A211" s="22"/>
      <c r="B211" s="23">
        <v>112386754.03999993</v>
      </c>
      <c r="C211" s="24"/>
      <c r="D211" s="25">
        <v>1060</v>
      </c>
      <c r="E211" s="24"/>
      <c r="F211" s="2"/>
      <c r="G211" s="2"/>
      <c r="H211" s="22"/>
      <c r="I211" s="23">
        <v>111755202.27999988</v>
      </c>
      <c r="J211" s="24"/>
      <c r="K211" s="25">
        <v>1052</v>
      </c>
      <c r="L211" s="24"/>
      <c r="M211" s="2"/>
      <c r="N211" s="2"/>
      <c r="O211" s="22"/>
      <c r="P211" s="23">
        <v>110747823.72999974</v>
      </c>
      <c r="Q211" s="24"/>
      <c r="R211" s="25">
        <v>1041</v>
      </c>
      <c r="S211" s="24"/>
      <c r="T211" s="2"/>
      <c r="U211" s="2"/>
      <c r="V211" s="22"/>
      <c r="W211" s="23">
        <v>109534459.57999982</v>
      </c>
      <c r="X211" s="24"/>
      <c r="Y211" s="25">
        <v>1028</v>
      </c>
      <c r="Z211" s="24"/>
      <c r="AA211" s="2"/>
      <c r="AB211" s="2"/>
    </row>
    <row r="212" spans="1:28" ht="18" thickTop="1" x14ac:dyDescent="0.35">
      <c r="A212" s="8"/>
      <c r="B212" s="7"/>
      <c r="C212" s="8"/>
      <c r="D212" s="9"/>
      <c r="E212" s="8"/>
      <c r="F212" s="2"/>
      <c r="G212" s="2"/>
      <c r="H212" s="8"/>
      <c r="I212" s="7"/>
      <c r="J212" s="8"/>
      <c r="K212" s="9"/>
      <c r="L212" s="8"/>
      <c r="M212" s="2"/>
      <c r="N212" s="2"/>
      <c r="O212" s="8"/>
      <c r="P212" s="7"/>
      <c r="Q212" s="8"/>
      <c r="R212" s="9"/>
      <c r="S212" s="8"/>
      <c r="T212" s="2"/>
      <c r="U212" s="2"/>
      <c r="V212" s="8"/>
      <c r="W212" s="7"/>
      <c r="X212" s="8"/>
      <c r="Y212" s="9"/>
      <c r="Z212" s="8"/>
      <c r="AA212" s="2"/>
      <c r="AB212" s="2"/>
    </row>
    <row r="213" spans="1:28" ht="17.5" x14ac:dyDescent="0.35">
      <c r="A213" s="8"/>
      <c r="B213" s="7"/>
      <c r="C213" s="8"/>
      <c r="D213" s="9"/>
      <c r="E213" s="8"/>
      <c r="F213" s="2"/>
      <c r="G213" s="2"/>
      <c r="H213" s="8"/>
      <c r="I213" s="7"/>
      <c r="J213" s="8"/>
      <c r="K213" s="9"/>
      <c r="L213" s="8"/>
      <c r="M213" s="2"/>
      <c r="N213" s="2"/>
      <c r="O213" s="8"/>
      <c r="P213" s="7"/>
      <c r="Q213" s="8"/>
      <c r="R213" s="9"/>
      <c r="S213" s="8"/>
      <c r="T213" s="2"/>
      <c r="U213" s="2"/>
      <c r="V213" s="8"/>
      <c r="W213" s="7"/>
      <c r="X213" s="8"/>
      <c r="Y213" s="9"/>
      <c r="Z213" s="8"/>
      <c r="AA213" s="2"/>
      <c r="AB213" s="2"/>
    </row>
    <row r="214" spans="1:28" ht="17.5" x14ac:dyDescent="0.35">
      <c r="A214" s="8"/>
      <c r="B214" s="7"/>
      <c r="C214" s="8"/>
      <c r="D214" s="9"/>
      <c r="E214" s="8"/>
      <c r="F214" s="2"/>
      <c r="G214" s="2"/>
      <c r="H214" s="8"/>
      <c r="I214" s="7"/>
      <c r="J214" s="8"/>
      <c r="K214" s="9"/>
      <c r="L214" s="8"/>
      <c r="M214" s="2"/>
      <c r="N214" s="2"/>
      <c r="O214" s="8"/>
      <c r="P214" s="7"/>
      <c r="Q214" s="8"/>
      <c r="R214" s="9"/>
      <c r="S214" s="8"/>
      <c r="T214" s="2"/>
      <c r="U214" s="2"/>
      <c r="V214" s="8"/>
      <c r="W214" s="7"/>
      <c r="X214" s="8"/>
      <c r="Y214" s="9"/>
      <c r="Z214" s="8"/>
      <c r="AA214" s="2"/>
      <c r="AB214" s="2"/>
    </row>
    <row r="215" spans="1:28" ht="17.5" x14ac:dyDescent="0.35">
      <c r="A215" s="6" t="s">
        <v>85</v>
      </c>
      <c r="B215" s="7"/>
      <c r="C215" s="8"/>
      <c r="D215" s="9"/>
      <c r="E215" s="8"/>
      <c r="F215" s="2"/>
      <c r="G215" s="2"/>
      <c r="H215" s="6" t="s">
        <v>85</v>
      </c>
      <c r="I215" s="7"/>
      <c r="J215" s="8"/>
      <c r="K215" s="9"/>
      <c r="L215" s="8"/>
      <c r="M215" s="2"/>
      <c r="N215" s="2"/>
      <c r="O215" s="6" t="s">
        <v>85</v>
      </c>
      <c r="P215" s="7"/>
      <c r="Q215" s="8"/>
      <c r="R215" s="9"/>
      <c r="S215" s="8"/>
      <c r="T215" s="2"/>
      <c r="U215" s="2"/>
      <c r="V215" s="6" t="s">
        <v>85</v>
      </c>
      <c r="W215" s="7"/>
      <c r="X215" s="8"/>
      <c r="Y215" s="9"/>
      <c r="Z215" s="8"/>
      <c r="AA215" s="2"/>
      <c r="AB215" s="2"/>
    </row>
    <row r="216" spans="1:28" ht="17.5" x14ac:dyDescent="0.35">
      <c r="A216" s="10"/>
      <c r="B216" s="11"/>
      <c r="C216" s="10"/>
      <c r="D216" s="12"/>
      <c r="E216" s="10"/>
      <c r="F216" s="2"/>
      <c r="G216" s="2"/>
      <c r="H216" s="10"/>
      <c r="I216" s="11"/>
      <c r="J216" s="10"/>
      <c r="K216" s="12"/>
      <c r="L216" s="10"/>
      <c r="M216" s="2"/>
      <c r="N216" s="2"/>
      <c r="O216" s="10"/>
      <c r="P216" s="11"/>
      <c r="Q216" s="10"/>
      <c r="R216" s="12"/>
      <c r="S216" s="10"/>
      <c r="T216" s="2"/>
      <c r="U216" s="2"/>
      <c r="V216" s="10"/>
      <c r="W216" s="11"/>
      <c r="X216" s="10"/>
      <c r="Y216" s="12"/>
      <c r="Z216" s="10"/>
      <c r="AA216" s="2"/>
      <c r="AB216" s="2"/>
    </row>
    <row r="217" spans="1:28" ht="36" x14ac:dyDescent="0.4">
      <c r="A217" s="13" t="s">
        <v>75</v>
      </c>
      <c r="B217" s="14" t="s">
        <v>114</v>
      </c>
      <c r="C217" s="15" t="s">
        <v>70</v>
      </c>
      <c r="D217" s="16" t="s">
        <v>71</v>
      </c>
      <c r="E217" s="15" t="s">
        <v>70</v>
      </c>
      <c r="F217" s="2"/>
      <c r="G217" s="2"/>
      <c r="H217" s="13" t="s">
        <v>75</v>
      </c>
      <c r="I217" s="14" t="s">
        <v>114</v>
      </c>
      <c r="J217" s="15" t="s">
        <v>70</v>
      </c>
      <c r="K217" s="16" t="s">
        <v>71</v>
      </c>
      <c r="L217" s="15" t="s">
        <v>70</v>
      </c>
      <c r="M217" s="2"/>
      <c r="N217" s="2"/>
      <c r="O217" s="13" t="s">
        <v>75</v>
      </c>
      <c r="P217" s="14" t="s">
        <v>114</v>
      </c>
      <c r="Q217" s="15" t="s">
        <v>70</v>
      </c>
      <c r="R217" s="16" t="s">
        <v>71</v>
      </c>
      <c r="S217" s="15" t="s">
        <v>70</v>
      </c>
      <c r="T217" s="2"/>
      <c r="U217" s="2"/>
      <c r="V217" s="13" t="s">
        <v>75</v>
      </c>
      <c r="W217" s="14" t="s">
        <v>114</v>
      </c>
      <c r="X217" s="15" t="s">
        <v>70</v>
      </c>
      <c r="Y217" s="16" t="s">
        <v>71</v>
      </c>
      <c r="Z217" s="15" t="s">
        <v>70</v>
      </c>
      <c r="AA217" s="2"/>
      <c r="AB217" s="2"/>
    </row>
    <row r="218" spans="1:28" ht="17.5" x14ac:dyDescent="0.35">
      <c r="A218" s="10"/>
      <c r="B218" s="11"/>
      <c r="C218" s="10"/>
      <c r="D218" s="12"/>
      <c r="E218" s="10"/>
      <c r="F218" s="2"/>
      <c r="G218" s="2"/>
      <c r="H218" s="10"/>
      <c r="I218" s="11"/>
      <c r="J218" s="10"/>
      <c r="K218" s="12"/>
      <c r="L218" s="10"/>
      <c r="M218" s="2"/>
      <c r="N218" s="2"/>
      <c r="O218" s="10"/>
      <c r="P218" s="11"/>
      <c r="Q218" s="10"/>
      <c r="R218" s="12"/>
      <c r="S218" s="10"/>
      <c r="T218" s="2"/>
      <c r="U218" s="2"/>
      <c r="V218" s="10"/>
      <c r="W218" s="11"/>
      <c r="X218" s="10"/>
      <c r="Y218" s="12"/>
      <c r="Z218" s="10"/>
      <c r="AA218" s="2"/>
      <c r="AB218" s="2"/>
    </row>
    <row r="219" spans="1:28" ht="17.5" x14ac:dyDescent="0.35">
      <c r="A219" s="8" t="s">
        <v>218</v>
      </c>
      <c r="B219" s="7">
        <v>524084.41000000003</v>
      </c>
      <c r="C219" s="18">
        <v>4.6632222318074186E-3</v>
      </c>
      <c r="D219" s="9">
        <v>8</v>
      </c>
      <c r="E219" s="18">
        <v>7.5471698113207548E-3</v>
      </c>
      <c r="F219" s="19"/>
      <c r="G219" s="20"/>
      <c r="H219" s="8" t="s">
        <v>218</v>
      </c>
      <c r="I219" s="7">
        <v>527111.3600000001</v>
      </c>
      <c r="J219" s="18">
        <v>4.7166606050189491E-3</v>
      </c>
      <c r="K219" s="9">
        <v>8</v>
      </c>
      <c r="L219" s="18">
        <v>7.6045627376425855E-3</v>
      </c>
      <c r="M219" s="19"/>
      <c r="N219" s="20"/>
      <c r="O219" s="8" t="s">
        <v>218</v>
      </c>
      <c r="P219" s="7">
        <v>938032.58000000007</v>
      </c>
      <c r="Q219" s="18">
        <v>8.4699865731618987E-3</v>
      </c>
      <c r="R219" s="9">
        <v>9</v>
      </c>
      <c r="S219" s="18">
        <v>8.6455331412103754E-3</v>
      </c>
      <c r="T219" s="19"/>
      <c r="U219" s="20"/>
      <c r="V219" s="8" t="s">
        <v>218</v>
      </c>
      <c r="W219" s="7">
        <v>1483495.1300000001</v>
      </c>
      <c r="X219" s="18">
        <v>1.3543638556198015E-2</v>
      </c>
      <c r="Y219" s="9">
        <v>18</v>
      </c>
      <c r="Z219" s="18">
        <v>1.7509727626459144E-2</v>
      </c>
      <c r="AA219" s="19"/>
      <c r="AB219" s="20"/>
    </row>
    <row r="220" spans="1:28" ht="17.5" x14ac:dyDescent="0.35">
      <c r="A220" s="8" t="s">
        <v>219</v>
      </c>
      <c r="B220" s="7">
        <v>9546888.0600000042</v>
      </c>
      <c r="C220" s="18">
        <v>8.4946737198247912E-2</v>
      </c>
      <c r="D220" s="9">
        <v>92</v>
      </c>
      <c r="E220" s="18">
        <v>8.6792452830188674E-2</v>
      </c>
      <c r="F220" s="19"/>
      <c r="G220" s="20"/>
      <c r="H220" s="8" t="s">
        <v>219</v>
      </c>
      <c r="I220" s="7">
        <v>9509472.0500000026</v>
      </c>
      <c r="J220" s="18">
        <v>8.5091985482467672E-2</v>
      </c>
      <c r="K220" s="9">
        <v>92</v>
      </c>
      <c r="L220" s="18">
        <v>8.7452471482889732E-2</v>
      </c>
      <c r="M220" s="19"/>
      <c r="N220" s="20"/>
      <c r="O220" s="8" t="s">
        <v>219</v>
      </c>
      <c r="P220" s="7">
        <v>30821561.91</v>
      </c>
      <c r="Q220" s="18">
        <v>0.27830399615925727</v>
      </c>
      <c r="R220" s="9">
        <v>363</v>
      </c>
      <c r="S220" s="18">
        <v>0.34870317002881845</v>
      </c>
      <c r="T220" s="19"/>
      <c r="U220" s="20"/>
      <c r="V220" s="8" t="s">
        <v>219</v>
      </c>
      <c r="W220" s="7">
        <v>65572749.109999962</v>
      </c>
      <c r="X220" s="18">
        <v>0.59864949680157997</v>
      </c>
      <c r="Y220" s="9">
        <v>684</v>
      </c>
      <c r="Z220" s="18">
        <v>0.66536964980544744</v>
      </c>
      <c r="AA220" s="19"/>
      <c r="AB220" s="20"/>
    </row>
    <row r="221" spans="1:28" ht="17.5" x14ac:dyDescent="0.35">
      <c r="A221" s="8" t="s">
        <v>220</v>
      </c>
      <c r="B221" s="7">
        <v>71744390.399999976</v>
      </c>
      <c r="C221" s="18">
        <v>0.63837051806358946</v>
      </c>
      <c r="D221" s="9">
        <v>729</v>
      </c>
      <c r="E221" s="18">
        <v>0.68773584905660379</v>
      </c>
      <c r="F221" s="19"/>
      <c r="G221" s="20"/>
      <c r="H221" s="8" t="s">
        <v>220</v>
      </c>
      <c r="I221" s="7">
        <v>59501493.430000067</v>
      </c>
      <c r="J221" s="18">
        <v>0.53242705678184421</v>
      </c>
      <c r="K221" s="9">
        <v>618</v>
      </c>
      <c r="L221" s="18">
        <v>0.5874524714828897</v>
      </c>
      <c r="M221" s="19"/>
      <c r="N221" s="20"/>
      <c r="O221" s="8" t="s">
        <v>220</v>
      </c>
      <c r="P221" s="7">
        <v>77015060.499999911</v>
      </c>
      <c r="Q221" s="18">
        <v>0.69540924513117719</v>
      </c>
      <c r="R221" s="9">
        <v>646</v>
      </c>
      <c r="S221" s="18">
        <v>0.62055715658021138</v>
      </c>
      <c r="T221" s="19"/>
      <c r="U221" s="20"/>
      <c r="V221" s="8" t="s">
        <v>220</v>
      </c>
      <c r="W221" s="7">
        <v>40975872.609999977</v>
      </c>
      <c r="X221" s="18">
        <v>0.37409115603544568</v>
      </c>
      <c r="Y221" s="9">
        <v>309</v>
      </c>
      <c r="Z221" s="18">
        <v>0.30058365758754862</v>
      </c>
      <c r="AA221" s="19"/>
      <c r="AB221" s="20"/>
    </row>
    <row r="222" spans="1:28" ht="17.5" x14ac:dyDescent="0.35">
      <c r="A222" s="8" t="s">
        <v>221</v>
      </c>
      <c r="B222" s="7">
        <v>28605413.269999992</v>
      </c>
      <c r="C222" s="18">
        <v>0.25452655443557826</v>
      </c>
      <c r="D222" s="9">
        <v>206</v>
      </c>
      <c r="E222" s="18">
        <v>0.19433962264150945</v>
      </c>
      <c r="F222" s="19"/>
      <c r="G222" s="20"/>
      <c r="H222" s="8" t="s">
        <v>221</v>
      </c>
      <c r="I222" s="7">
        <v>40343713.039999984</v>
      </c>
      <c r="J222" s="18">
        <v>0.36100076074239262</v>
      </c>
      <c r="K222" s="9">
        <v>312</v>
      </c>
      <c r="L222" s="18">
        <v>0.29657794676806082</v>
      </c>
      <c r="M222" s="19"/>
      <c r="N222" s="20"/>
      <c r="O222" s="8" t="s">
        <v>221</v>
      </c>
      <c r="P222" s="7">
        <v>907067.48</v>
      </c>
      <c r="Q222" s="18">
        <v>8.190386496545566E-3</v>
      </c>
      <c r="R222" s="9">
        <v>8</v>
      </c>
      <c r="S222" s="18">
        <v>7.684918347742555E-3</v>
      </c>
      <c r="T222" s="19"/>
      <c r="U222" s="20"/>
      <c r="V222" s="8" t="s">
        <v>221</v>
      </c>
      <c r="W222" s="7">
        <v>801511.62</v>
      </c>
      <c r="X222" s="18">
        <v>7.3174380288479482E-3</v>
      </c>
      <c r="Y222" s="9">
        <v>7</v>
      </c>
      <c r="Z222" s="18">
        <v>6.8093385214007783E-3</v>
      </c>
      <c r="AA222" s="19"/>
      <c r="AB222" s="20"/>
    </row>
    <row r="223" spans="1:28" ht="17.5" x14ac:dyDescent="0.35">
      <c r="A223" s="8" t="s">
        <v>222</v>
      </c>
      <c r="B223" s="7">
        <v>805034.30999999994</v>
      </c>
      <c r="C223" s="18">
        <v>7.163071101007841E-3</v>
      </c>
      <c r="D223" s="9">
        <v>7</v>
      </c>
      <c r="E223" s="18">
        <v>6.6037735849056606E-3</v>
      </c>
      <c r="F223" s="19"/>
      <c r="G223" s="20"/>
      <c r="H223" s="8" t="s">
        <v>222</v>
      </c>
      <c r="I223" s="7">
        <v>803904.71</v>
      </c>
      <c r="J223" s="18">
        <v>7.1934432903251831E-3</v>
      </c>
      <c r="K223" s="9">
        <v>7</v>
      </c>
      <c r="L223" s="18">
        <v>6.653992395437262E-3</v>
      </c>
      <c r="M223" s="19"/>
      <c r="N223" s="20"/>
      <c r="O223" s="8" t="s">
        <v>222</v>
      </c>
      <c r="P223" s="7">
        <v>0</v>
      </c>
      <c r="Q223" s="18">
        <v>0</v>
      </c>
      <c r="R223" s="9">
        <v>0</v>
      </c>
      <c r="S223" s="18">
        <v>0</v>
      </c>
      <c r="T223" s="19"/>
      <c r="U223" s="20"/>
      <c r="V223" s="8" t="s">
        <v>222</v>
      </c>
      <c r="W223" s="7">
        <v>0</v>
      </c>
      <c r="X223" s="18">
        <v>0</v>
      </c>
      <c r="Y223" s="9">
        <v>0</v>
      </c>
      <c r="Z223" s="18">
        <v>0</v>
      </c>
      <c r="AA223" s="19"/>
      <c r="AB223" s="20"/>
    </row>
    <row r="224" spans="1:28" ht="17.5" x14ac:dyDescent="0.35">
      <c r="A224" s="8" t="s">
        <v>223</v>
      </c>
      <c r="B224" s="7">
        <v>0</v>
      </c>
      <c r="C224" s="18">
        <v>0</v>
      </c>
      <c r="D224" s="9">
        <v>0</v>
      </c>
      <c r="E224" s="18">
        <v>0</v>
      </c>
      <c r="F224" s="19"/>
      <c r="G224" s="20"/>
      <c r="H224" s="8" t="s">
        <v>223</v>
      </c>
      <c r="I224" s="7">
        <v>0</v>
      </c>
      <c r="J224" s="18">
        <v>0</v>
      </c>
      <c r="K224" s="9">
        <v>0</v>
      </c>
      <c r="L224" s="18">
        <v>0</v>
      </c>
      <c r="M224" s="19"/>
      <c r="N224" s="20"/>
      <c r="O224" s="8" t="s">
        <v>223</v>
      </c>
      <c r="P224" s="7">
        <v>0</v>
      </c>
      <c r="Q224" s="18">
        <v>0</v>
      </c>
      <c r="R224" s="9">
        <v>0</v>
      </c>
      <c r="S224" s="18">
        <v>0</v>
      </c>
      <c r="T224" s="19"/>
      <c r="U224" s="20"/>
      <c r="V224" s="8" t="s">
        <v>223</v>
      </c>
      <c r="W224" s="7">
        <v>0</v>
      </c>
      <c r="X224" s="18">
        <v>0</v>
      </c>
      <c r="Y224" s="9">
        <v>0</v>
      </c>
      <c r="Z224" s="18">
        <v>0</v>
      </c>
      <c r="AA224" s="19"/>
      <c r="AB224" s="20"/>
    </row>
    <row r="225" spans="1:28" ht="17.5" x14ac:dyDescent="0.35">
      <c r="A225" s="8" t="s">
        <v>224</v>
      </c>
      <c r="B225" s="7">
        <v>0</v>
      </c>
      <c r="C225" s="18">
        <v>0</v>
      </c>
      <c r="D225" s="9">
        <v>0</v>
      </c>
      <c r="E225" s="18">
        <v>0</v>
      </c>
      <c r="F225" s="2"/>
      <c r="G225" s="20"/>
      <c r="H225" s="8" t="s">
        <v>224</v>
      </c>
      <c r="I225" s="7">
        <v>0</v>
      </c>
      <c r="J225" s="18">
        <v>0</v>
      </c>
      <c r="K225" s="9">
        <v>0</v>
      </c>
      <c r="L225" s="18">
        <v>0</v>
      </c>
      <c r="M225" s="2"/>
      <c r="N225" s="20"/>
      <c r="O225" s="8" t="s">
        <v>224</v>
      </c>
      <c r="P225" s="7">
        <v>0</v>
      </c>
      <c r="Q225" s="18">
        <v>0</v>
      </c>
      <c r="R225" s="9">
        <v>0</v>
      </c>
      <c r="S225" s="18">
        <v>0</v>
      </c>
      <c r="T225" s="2"/>
      <c r="U225" s="20"/>
      <c r="V225" s="8" t="s">
        <v>224</v>
      </c>
      <c r="W225" s="7">
        <v>0</v>
      </c>
      <c r="X225" s="18">
        <v>0</v>
      </c>
      <c r="Y225" s="9">
        <v>0</v>
      </c>
      <c r="Z225" s="18">
        <v>0</v>
      </c>
      <c r="AA225" s="2"/>
      <c r="AB225" s="20"/>
    </row>
    <row r="226" spans="1:28" ht="17.5" x14ac:dyDescent="0.35">
      <c r="A226" s="8" t="s">
        <v>101</v>
      </c>
      <c r="B226" s="7">
        <v>0</v>
      </c>
      <c r="C226" s="18">
        <v>0</v>
      </c>
      <c r="D226" s="9">
        <v>0</v>
      </c>
      <c r="E226" s="18">
        <v>0</v>
      </c>
      <c r="F226" s="2"/>
      <c r="G226" s="20"/>
      <c r="H226" s="8" t="s">
        <v>101</v>
      </c>
      <c r="I226" s="7">
        <v>0</v>
      </c>
      <c r="J226" s="18">
        <v>0</v>
      </c>
      <c r="K226" s="9">
        <v>0</v>
      </c>
      <c r="L226" s="18">
        <v>0</v>
      </c>
      <c r="M226" s="2"/>
      <c r="N226" s="20"/>
      <c r="O226" s="8" t="s">
        <v>101</v>
      </c>
      <c r="P226" s="7">
        <v>0</v>
      </c>
      <c r="Q226" s="18">
        <v>0</v>
      </c>
      <c r="R226" s="9">
        <v>0</v>
      </c>
      <c r="S226" s="18">
        <v>0</v>
      </c>
      <c r="T226" s="2"/>
      <c r="U226" s="20"/>
      <c r="V226" s="8" t="s">
        <v>101</v>
      </c>
      <c r="W226" s="7">
        <v>0</v>
      </c>
      <c r="X226" s="18">
        <v>0</v>
      </c>
      <c r="Y226" s="9">
        <v>0</v>
      </c>
      <c r="Z226" s="18">
        <v>0</v>
      </c>
      <c r="AA226" s="2"/>
      <c r="AB226" s="20"/>
    </row>
    <row r="227" spans="1:28" ht="17.5" x14ac:dyDescent="0.35">
      <c r="A227" s="8" t="s">
        <v>102</v>
      </c>
      <c r="B227" s="7">
        <v>631410.35</v>
      </c>
      <c r="C227" s="18">
        <v>5.6181918891907183E-3</v>
      </c>
      <c r="D227" s="9">
        <v>10</v>
      </c>
      <c r="E227" s="18">
        <v>9.433962264150943E-3</v>
      </c>
      <c r="F227" s="2"/>
      <c r="G227" s="20"/>
      <c r="H227" s="8" t="s">
        <v>102</v>
      </c>
      <c r="I227" s="7">
        <v>583923.30000000005</v>
      </c>
      <c r="J227" s="18">
        <v>5.2250211899486686E-3</v>
      </c>
      <c r="K227" s="9">
        <v>8</v>
      </c>
      <c r="L227" s="18">
        <v>7.6045627376425855E-3</v>
      </c>
      <c r="M227" s="2"/>
      <c r="N227" s="20"/>
      <c r="O227" s="8" t="s">
        <v>102</v>
      </c>
      <c r="P227" s="7">
        <v>582619.34999999986</v>
      </c>
      <c r="Q227" s="18">
        <v>5.260774707595243E-3</v>
      </c>
      <c r="R227" s="9">
        <v>8</v>
      </c>
      <c r="S227" s="18">
        <v>7.684918347742555E-3</v>
      </c>
      <c r="T227" s="2"/>
      <c r="U227" s="20"/>
      <c r="V227" s="8" t="s">
        <v>102</v>
      </c>
      <c r="W227" s="7">
        <v>275043.53999999998</v>
      </c>
      <c r="X227" s="18">
        <v>2.5110229333730203E-3</v>
      </c>
      <c r="Y227" s="9">
        <v>5</v>
      </c>
      <c r="Z227" s="18">
        <v>4.8638132295719845E-3</v>
      </c>
      <c r="AA227" s="2"/>
      <c r="AB227" s="20"/>
    </row>
    <row r="228" spans="1:28" ht="17.5" x14ac:dyDescent="0.35">
      <c r="A228" s="8" t="s">
        <v>103</v>
      </c>
      <c r="B228" s="7">
        <v>299756.90000000002</v>
      </c>
      <c r="C228" s="18">
        <v>2.6671906539209459E-3</v>
      </c>
      <c r="D228" s="9">
        <v>3</v>
      </c>
      <c r="E228" s="18">
        <v>2.8301886792452828E-3</v>
      </c>
      <c r="F228" s="2"/>
      <c r="G228" s="20"/>
      <c r="H228" s="8" t="s">
        <v>103</v>
      </c>
      <c r="I228" s="7">
        <v>299270.06</v>
      </c>
      <c r="J228" s="18">
        <v>2.6779071926350761E-3</v>
      </c>
      <c r="K228" s="9">
        <v>3</v>
      </c>
      <c r="L228" s="18">
        <v>2.8517110266159697E-3</v>
      </c>
      <c r="M228" s="2"/>
      <c r="N228" s="20"/>
      <c r="O228" s="8" t="s">
        <v>103</v>
      </c>
      <c r="P228" s="7">
        <v>298775.34999999998</v>
      </c>
      <c r="Q228" s="18">
        <v>2.6977988364665826E-3</v>
      </c>
      <c r="R228" s="9">
        <v>3</v>
      </c>
      <c r="S228" s="18">
        <v>2.881844380403458E-3</v>
      </c>
      <c r="T228" s="2"/>
      <c r="U228" s="20"/>
      <c r="V228" s="8" t="s">
        <v>103</v>
      </c>
      <c r="W228" s="7">
        <v>241739.82</v>
      </c>
      <c r="X228" s="18">
        <v>2.2069750554020136E-3</v>
      </c>
      <c r="Y228" s="9">
        <v>2</v>
      </c>
      <c r="Z228" s="18">
        <v>1.9455252918287938E-3</v>
      </c>
      <c r="AA228" s="2"/>
      <c r="AB228" s="20"/>
    </row>
    <row r="229" spans="1:28" ht="17.5" x14ac:dyDescent="0.35">
      <c r="A229" s="8" t="s">
        <v>104</v>
      </c>
      <c r="B229" s="7">
        <v>83080.63</v>
      </c>
      <c r="C229" s="18">
        <v>7.3923862922876558E-4</v>
      </c>
      <c r="D229" s="9">
        <v>2</v>
      </c>
      <c r="E229" s="18">
        <v>1.8867924528301887E-3</v>
      </c>
      <c r="F229" s="2"/>
      <c r="G229" s="20"/>
      <c r="H229" s="8" t="s">
        <v>104</v>
      </c>
      <c r="I229" s="7">
        <v>41594.81</v>
      </c>
      <c r="J229" s="18">
        <v>3.7219573810787953E-4</v>
      </c>
      <c r="K229" s="9">
        <v>1</v>
      </c>
      <c r="L229" s="18">
        <v>9.5057034220532319E-4</v>
      </c>
      <c r="M229" s="2"/>
      <c r="N229" s="20"/>
      <c r="O229" s="8" t="s">
        <v>104</v>
      </c>
      <c r="P229" s="7">
        <v>41595.870000000003</v>
      </c>
      <c r="Q229" s="18">
        <v>3.7559085676852275E-4</v>
      </c>
      <c r="R229" s="9">
        <v>1</v>
      </c>
      <c r="S229" s="18">
        <v>9.6061479346781938E-4</v>
      </c>
      <c r="T229" s="2"/>
      <c r="U229" s="20"/>
      <c r="V229" s="8" t="s">
        <v>104</v>
      </c>
      <c r="W229" s="7">
        <v>41595.480000000003</v>
      </c>
      <c r="X229" s="18">
        <v>3.7974789084178754E-4</v>
      </c>
      <c r="Y229" s="9">
        <v>1</v>
      </c>
      <c r="Z229" s="18">
        <v>9.727626459143969E-4</v>
      </c>
      <c r="AA229" s="2"/>
      <c r="AB229" s="20"/>
    </row>
    <row r="230" spans="1:28" ht="17.5" x14ac:dyDescent="0.35">
      <c r="A230" s="8" t="s">
        <v>105</v>
      </c>
      <c r="B230" s="7">
        <v>0</v>
      </c>
      <c r="C230" s="18">
        <v>0</v>
      </c>
      <c r="D230" s="9">
        <v>0</v>
      </c>
      <c r="E230" s="18">
        <v>0</v>
      </c>
      <c r="F230" s="2"/>
      <c r="G230" s="20"/>
      <c r="H230" s="8" t="s">
        <v>105</v>
      </c>
      <c r="I230" s="7">
        <v>0</v>
      </c>
      <c r="J230" s="18">
        <v>0</v>
      </c>
      <c r="K230" s="9">
        <v>0</v>
      </c>
      <c r="L230" s="18">
        <v>0</v>
      </c>
      <c r="M230" s="2"/>
      <c r="N230" s="20"/>
      <c r="O230" s="8" t="s">
        <v>105</v>
      </c>
      <c r="P230" s="7">
        <v>0</v>
      </c>
      <c r="Q230" s="18">
        <v>0</v>
      </c>
      <c r="R230" s="9">
        <v>0</v>
      </c>
      <c r="S230" s="18">
        <v>0</v>
      </c>
      <c r="T230" s="2"/>
      <c r="U230" s="20"/>
      <c r="V230" s="8" t="s">
        <v>105</v>
      </c>
      <c r="W230" s="7">
        <v>0</v>
      </c>
      <c r="X230" s="18">
        <v>0</v>
      </c>
      <c r="Y230" s="9">
        <v>0</v>
      </c>
      <c r="Z230" s="18">
        <v>0</v>
      </c>
      <c r="AA230" s="2"/>
      <c r="AB230" s="20"/>
    </row>
    <row r="231" spans="1:28" ht="17.5" x14ac:dyDescent="0.35">
      <c r="A231" s="8" t="s">
        <v>106</v>
      </c>
      <c r="B231" s="7">
        <v>146695.71</v>
      </c>
      <c r="C231" s="18">
        <v>1.3052757974288411E-3</v>
      </c>
      <c r="D231" s="9">
        <v>3</v>
      </c>
      <c r="E231" s="18">
        <v>2.8301886792452828E-3</v>
      </c>
      <c r="F231" s="2"/>
      <c r="G231" s="20"/>
      <c r="H231" s="8" t="s">
        <v>106</v>
      </c>
      <c r="I231" s="7">
        <v>144719.51999999999</v>
      </c>
      <c r="J231" s="18">
        <v>1.294968977259856E-3</v>
      </c>
      <c r="K231" s="9">
        <v>3</v>
      </c>
      <c r="L231" s="18">
        <v>2.8517110266159697E-3</v>
      </c>
      <c r="M231" s="2"/>
      <c r="N231" s="20"/>
      <c r="O231" s="8" t="s">
        <v>106</v>
      </c>
      <c r="P231" s="7">
        <v>143110.69</v>
      </c>
      <c r="Q231" s="18">
        <v>1.2922212390276838E-3</v>
      </c>
      <c r="R231" s="9">
        <v>3</v>
      </c>
      <c r="S231" s="18">
        <v>2.881844380403458E-3</v>
      </c>
      <c r="T231" s="2"/>
      <c r="U231" s="20"/>
      <c r="V231" s="8" t="s">
        <v>106</v>
      </c>
      <c r="W231" s="7">
        <v>142452.27000000002</v>
      </c>
      <c r="X231" s="18">
        <v>1.3005246983115676E-3</v>
      </c>
      <c r="Y231" s="9">
        <v>2</v>
      </c>
      <c r="Z231" s="18">
        <v>1.9455252918287938E-3</v>
      </c>
      <c r="AA231" s="2"/>
      <c r="AB231" s="20"/>
    </row>
    <row r="232" spans="1:28" ht="17.5" x14ac:dyDescent="0.35">
      <c r="A232" s="8"/>
      <c r="B232" s="7"/>
      <c r="C232" s="21"/>
      <c r="D232" s="9"/>
      <c r="E232" s="21"/>
      <c r="F232" s="2"/>
      <c r="G232" s="2"/>
      <c r="H232" s="8"/>
      <c r="I232" s="7"/>
      <c r="J232" s="21"/>
      <c r="K232" s="9"/>
      <c r="L232" s="21"/>
      <c r="M232" s="2"/>
      <c r="N232" s="2"/>
      <c r="O232" s="8"/>
      <c r="P232" s="7"/>
      <c r="Q232" s="21"/>
      <c r="R232" s="9"/>
      <c r="S232" s="21"/>
      <c r="T232" s="2"/>
      <c r="U232" s="2"/>
      <c r="V232" s="8"/>
      <c r="W232" s="7"/>
      <c r="X232" s="21"/>
      <c r="Y232" s="9"/>
      <c r="Z232" s="21"/>
      <c r="AA232" s="2"/>
      <c r="AB232" s="2"/>
    </row>
    <row r="233" spans="1:28" ht="18.5" thickBot="1" x14ac:dyDescent="0.45">
      <c r="A233" s="22"/>
      <c r="B233" s="23">
        <v>112386754.03999996</v>
      </c>
      <c r="C233" s="24"/>
      <c r="D233" s="25">
        <v>1060</v>
      </c>
      <c r="E233" s="24"/>
      <c r="F233" s="2"/>
      <c r="G233" s="2"/>
      <c r="H233" s="22"/>
      <c r="I233" s="23">
        <v>111755202.28000005</v>
      </c>
      <c r="J233" s="24"/>
      <c r="K233" s="25">
        <v>1052</v>
      </c>
      <c r="L233" s="24"/>
      <c r="M233" s="2"/>
      <c r="N233" s="2"/>
      <c r="O233" s="22"/>
      <c r="P233" s="23">
        <v>110747823.72999991</v>
      </c>
      <c r="Q233" s="24"/>
      <c r="R233" s="25">
        <v>1041</v>
      </c>
      <c r="S233" s="24"/>
      <c r="T233" s="2"/>
      <c r="U233" s="2"/>
      <c r="V233" s="22"/>
      <c r="W233" s="23">
        <v>109534459.57999994</v>
      </c>
      <c r="X233" s="24"/>
      <c r="Y233" s="25">
        <v>1028</v>
      </c>
      <c r="Z233" s="24"/>
      <c r="AA233" s="2"/>
      <c r="AB233" s="2"/>
    </row>
    <row r="234" spans="1:28" ht="18" thickTop="1" x14ac:dyDescent="0.35">
      <c r="A234" s="8"/>
      <c r="B234" s="7"/>
      <c r="C234" s="21"/>
      <c r="D234" s="9"/>
      <c r="E234" s="21"/>
      <c r="F234" s="2"/>
      <c r="G234" s="2"/>
      <c r="H234" s="8"/>
      <c r="I234" s="7"/>
      <c r="J234" s="21"/>
      <c r="K234" s="9"/>
      <c r="L234" s="21"/>
      <c r="M234" s="2"/>
      <c r="N234" s="2"/>
      <c r="O234" s="8"/>
      <c r="P234" s="7"/>
      <c r="Q234" s="21"/>
      <c r="R234" s="9"/>
      <c r="S234" s="21"/>
      <c r="T234" s="2"/>
      <c r="U234" s="2"/>
      <c r="V234" s="8"/>
      <c r="W234" s="7"/>
      <c r="X234" s="21"/>
      <c r="Y234" s="9"/>
      <c r="Z234" s="21"/>
      <c r="AA234" s="2"/>
      <c r="AB234" s="2"/>
    </row>
    <row r="235" spans="1:28" ht="18" x14ac:dyDescent="0.4">
      <c r="A235" s="22" t="s">
        <v>86</v>
      </c>
      <c r="B235" s="7"/>
      <c r="C235" s="8"/>
      <c r="D235" s="36">
        <v>2.8238264713708813E-2</v>
      </c>
      <c r="E235" s="8"/>
      <c r="F235" s="37"/>
      <c r="G235" s="2"/>
      <c r="H235" s="22" t="s">
        <v>86</v>
      </c>
      <c r="I235" s="7"/>
      <c r="J235" s="8"/>
      <c r="K235" s="36">
        <v>2.8355235210711136E-2</v>
      </c>
      <c r="L235" s="8"/>
      <c r="M235" s="37"/>
      <c r="N235" s="2"/>
      <c r="O235" s="22" t="s">
        <v>86</v>
      </c>
      <c r="P235" s="7"/>
      <c r="Q235" s="8"/>
      <c r="R235" s="36">
        <v>2.7743890514190673E-2</v>
      </c>
      <c r="S235" s="8"/>
      <c r="T235" s="37"/>
      <c r="U235" s="2"/>
      <c r="V235" s="22" t="s">
        <v>86</v>
      </c>
      <c r="W235" s="7"/>
      <c r="X235" s="8"/>
      <c r="Y235" s="36">
        <v>2.4751282211205893E-2</v>
      </c>
      <c r="Z235" s="8"/>
      <c r="AA235" s="37"/>
      <c r="AB235" s="2"/>
    </row>
    <row r="236" spans="1:28" ht="17.5" x14ac:dyDescent="0.35">
      <c r="A236" s="8"/>
      <c r="B236" s="7"/>
      <c r="C236" s="8"/>
      <c r="D236" s="9"/>
      <c r="E236" s="8"/>
      <c r="F236" s="2"/>
      <c r="G236" s="2"/>
      <c r="H236" s="8"/>
      <c r="I236" s="7"/>
      <c r="J236" s="8"/>
      <c r="K236" s="9"/>
      <c r="L236" s="8"/>
      <c r="M236" s="2"/>
      <c r="N236" s="2"/>
      <c r="O236" s="8"/>
      <c r="P236" s="7"/>
      <c r="Q236" s="8"/>
      <c r="R236" s="9"/>
      <c r="S236" s="8"/>
      <c r="T236" s="2"/>
      <c r="U236" s="2"/>
      <c r="V236" s="8"/>
      <c r="W236" s="7"/>
      <c r="X236" s="8"/>
      <c r="Y236" s="9"/>
      <c r="Z236" s="8"/>
      <c r="AA236" s="2"/>
      <c r="AB236" s="2"/>
    </row>
    <row r="237" spans="1:28" ht="17.5" x14ac:dyDescent="0.35">
      <c r="A237" s="8"/>
      <c r="B237" s="7"/>
      <c r="C237" s="8"/>
      <c r="D237" s="9"/>
      <c r="E237" s="8"/>
      <c r="F237" s="2"/>
      <c r="G237" s="2"/>
      <c r="H237" s="8"/>
      <c r="I237" s="7"/>
      <c r="J237" s="8"/>
      <c r="K237" s="9"/>
      <c r="L237" s="8"/>
      <c r="M237" s="2"/>
      <c r="N237" s="2"/>
      <c r="O237" s="8"/>
      <c r="P237" s="7"/>
      <c r="Q237" s="8"/>
      <c r="R237" s="9"/>
      <c r="S237" s="8"/>
      <c r="T237" s="2"/>
      <c r="U237" s="2"/>
      <c r="V237" s="8"/>
      <c r="W237" s="7"/>
      <c r="X237" s="8"/>
      <c r="Y237" s="9"/>
      <c r="Z237" s="8"/>
      <c r="AA237" s="2"/>
      <c r="AB237" s="2"/>
    </row>
    <row r="238" spans="1:28" ht="17.5" x14ac:dyDescent="0.35">
      <c r="A238" s="8"/>
      <c r="B238" s="7"/>
      <c r="C238" s="8"/>
      <c r="D238" s="9"/>
      <c r="E238" s="8"/>
      <c r="F238" s="2"/>
      <c r="G238" s="2"/>
      <c r="H238" s="8"/>
      <c r="I238" s="7"/>
      <c r="J238" s="8"/>
      <c r="K238" s="9"/>
      <c r="L238" s="8"/>
      <c r="M238" s="2"/>
      <c r="N238" s="2"/>
      <c r="O238" s="8"/>
      <c r="P238" s="7"/>
      <c r="Q238" s="8"/>
      <c r="R238" s="9"/>
      <c r="S238" s="8"/>
      <c r="T238" s="2"/>
      <c r="U238" s="2"/>
      <c r="V238" s="8"/>
      <c r="W238" s="7"/>
      <c r="X238" s="8"/>
      <c r="Y238" s="9"/>
      <c r="Z238" s="8"/>
      <c r="AA238" s="2"/>
      <c r="AB238" s="2"/>
    </row>
    <row r="239" spans="1:28" ht="17.5" x14ac:dyDescent="0.35">
      <c r="A239" s="6" t="s">
        <v>137</v>
      </c>
      <c r="B239" s="7"/>
      <c r="C239" s="8"/>
      <c r="D239" s="9"/>
      <c r="E239" s="8"/>
      <c r="F239" s="2"/>
      <c r="G239" s="2"/>
      <c r="H239" s="6" t="s">
        <v>137</v>
      </c>
      <c r="I239" s="7"/>
      <c r="J239" s="8"/>
      <c r="K239" s="9"/>
      <c r="L239" s="8"/>
      <c r="M239" s="2"/>
      <c r="N239" s="2"/>
      <c r="O239" s="6" t="s">
        <v>137</v>
      </c>
      <c r="P239" s="7"/>
      <c r="Q239" s="8"/>
      <c r="R239" s="9"/>
      <c r="S239" s="8"/>
      <c r="T239" s="2"/>
      <c r="U239" s="2"/>
      <c r="V239" s="6" t="s">
        <v>137</v>
      </c>
      <c r="W239" s="7"/>
      <c r="X239" s="8"/>
      <c r="Y239" s="9"/>
      <c r="Z239" s="8"/>
      <c r="AA239" s="2"/>
      <c r="AB239" s="2"/>
    </row>
    <row r="240" spans="1:28" ht="17.5" x14ac:dyDescent="0.35">
      <c r="A240" s="10"/>
      <c r="B240" s="11"/>
      <c r="C240" s="10"/>
      <c r="D240" s="12"/>
      <c r="E240" s="10"/>
      <c r="F240" s="2"/>
      <c r="G240" s="2"/>
      <c r="H240" s="10"/>
      <c r="I240" s="11"/>
      <c r="J240" s="10"/>
      <c r="K240" s="12"/>
      <c r="L240" s="10"/>
      <c r="M240" s="2"/>
      <c r="N240" s="2"/>
      <c r="O240" s="10"/>
      <c r="P240" s="11"/>
      <c r="Q240" s="10"/>
      <c r="R240" s="12"/>
      <c r="S240" s="10"/>
      <c r="T240" s="2"/>
      <c r="U240" s="2"/>
      <c r="V240" s="10"/>
      <c r="W240" s="11"/>
      <c r="X240" s="10"/>
      <c r="Y240" s="12"/>
      <c r="Z240" s="10"/>
      <c r="AA240" s="2"/>
      <c r="AB240" s="2"/>
    </row>
    <row r="241" spans="1:28" ht="36" x14ac:dyDescent="0.4">
      <c r="A241" s="13" t="s">
        <v>76</v>
      </c>
      <c r="B241" s="14" t="s">
        <v>114</v>
      </c>
      <c r="C241" s="15" t="s">
        <v>70</v>
      </c>
      <c r="D241" s="16" t="s">
        <v>71</v>
      </c>
      <c r="E241" s="15" t="s">
        <v>70</v>
      </c>
      <c r="F241" s="2"/>
      <c r="G241" s="2"/>
      <c r="H241" s="13" t="s">
        <v>76</v>
      </c>
      <c r="I241" s="14" t="s">
        <v>114</v>
      </c>
      <c r="J241" s="15" t="s">
        <v>70</v>
      </c>
      <c r="K241" s="16" t="s">
        <v>71</v>
      </c>
      <c r="L241" s="15" t="s">
        <v>70</v>
      </c>
      <c r="M241" s="2"/>
      <c r="N241" s="2"/>
      <c r="O241" s="13" t="s">
        <v>76</v>
      </c>
      <c r="P241" s="14" t="s">
        <v>114</v>
      </c>
      <c r="Q241" s="15" t="s">
        <v>70</v>
      </c>
      <c r="R241" s="16" t="s">
        <v>71</v>
      </c>
      <c r="S241" s="15" t="s">
        <v>70</v>
      </c>
      <c r="T241" s="2"/>
      <c r="U241" s="2"/>
      <c r="V241" s="13" t="s">
        <v>76</v>
      </c>
      <c r="W241" s="14" t="s">
        <v>114</v>
      </c>
      <c r="X241" s="15" t="s">
        <v>70</v>
      </c>
      <c r="Y241" s="16" t="s">
        <v>71</v>
      </c>
      <c r="Z241" s="15" t="s">
        <v>70</v>
      </c>
      <c r="AA241" s="2"/>
      <c r="AB241" s="2"/>
    </row>
    <row r="242" spans="1:28" ht="17.5" x14ac:dyDescent="0.35">
      <c r="A242" s="10"/>
      <c r="B242" s="11"/>
      <c r="C242" s="10"/>
      <c r="D242" s="12"/>
      <c r="E242" s="10"/>
      <c r="F242" s="2"/>
      <c r="G242" s="2"/>
      <c r="H242" s="10"/>
      <c r="I242" s="11"/>
      <c r="J242" s="10"/>
      <c r="K242" s="12"/>
      <c r="L242" s="10"/>
      <c r="M242" s="2"/>
      <c r="N242" s="2"/>
      <c r="O242" s="10"/>
      <c r="P242" s="11"/>
      <c r="Q242" s="10"/>
      <c r="R242" s="12"/>
      <c r="S242" s="10"/>
      <c r="T242" s="2"/>
      <c r="U242" s="2"/>
      <c r="V242" s="10"/>
      <c r="W242" s="11"/>
      <c r="X242" s="10"/>
      <c r="Y242" s="12"/>
      <c r="Z242" s="10"/>
      <c r="AA242" s="2"/>
      <c r="AB242" s="2"/>
    </row>
    <row r="243" spans="1:28" ht="17.5" x14ac:dyDescent="0.35">
      <c r="A243" s="8" t="s">
        <v>16</v>
      </c>
      <c r="B243" s="7">
        <v>108977084.70999995</v>
      </c>
      <c r="C243" s="18">
        <v>0.99774254262269002</v>
      </c>
      <c r="D243" s="9">
        <v>1041</v>
      </c>
      <c r="E243" s="18">
        <v>0.99904030710172742</v>
      </c>
      <c r="F243" s="19"/>
      <c r="G243" s="20"/>
      <c r="H243" s="8" t="s">
        <v>16</v>
      </c>
      <c r="I243" s="7">
        <v>108400956.07999992</v>
      </c>
      <c r="J243" s="18">
        <v>0.99705617804748559</v>
      </c>
      <c r="K243" s="9">
        <v>1033</v>
      </c>
      <c r="L243" s="18">
        <v>0.99710424710424705</v>
      </c>
      <c r="M243" s="19"/>
      <c r="N243" s="20"/>
      <c r="O243" s="8" t="s">
        <v>16</v>
      </c>
      <c r="P243" s="7">
        <v>107375111.77999978</v>
      </c>
      <c r="Q243" s="18">
        <v>0.99559215248421351</v>
      </c>
      <c r="R243" s="9">
        <v>1023</v>
      </c>
      <c r="S243" s="18">
        <v>0.99610516066212274</v>
      </c>
      <c r="T243" s="19"/>
      <c r="U243" s="20"/>
      <c r="V243" s="8" t="s">
        <v>16</v>
      </c>
      <c r="W243" s="7">
        <v>106813110.26999985</v>
      </c>
      <c r="X243" s="18">
        <v>0.99932722817157738</v>
      </c>
      <c r="Y243" s="9">
        <v>1015</v>
      </c>
      <c r="Z243" s="18">
        <v>0.99803343166175029</v>
      </c>
      <c r="AA243" s="19"/>
      <c r="AB243" s="20"/>
    </row>
    <row r="244" spans="1:28" ht="17.5" x14ac:dyDescent="0.35">
      <c r="A244" s="8" t="s">
        <v>17</v>
      </c>
      <c r="B244" s="7">
        <v>246567.74</v>
      </c>
      <c r="C244" s="18">
        <v>2.2574573773100383E-3</v>
      </c>
      <c r="D244" s="9">
        <v>1</v>
      </c>
      <c r="E244" s="18">
        <v>9.5969289827255275E-4</v>
      </c>
      <c r="F244" s="19"/>
      <c r="G244" s="20"/>
      <c r="H244" s="8" t="s">
        <v>17</v>
      </c>
      <c r="I244" s="7">
        <v>72401.62</v>
      </c>
      <c r="J244" s="18">
        <v>6.6593953717872451E-4</v>
      </c>
      <c r="K244" s="9">
        <v>2</v>
      </c>
      <c r="L244" s="18">
        <v>1.9305019305019305E-3</v>
      </c>
      <c r="M244" s="19"/>
      <c r="N244" s="20"/>
      <c r="O244" s="8" t="s">
        <v>17</v>
      </c>
      <c r="P244" s="7">
        <v>475388.56</v>
      </c>
      <c r="Q244" s="18">
        <v>4.4078475157865084E-3</v>
      </c>
      <c r="R244" s="9">
        <v>4</v>
      </c>
      <c r="S244" s="18">
        <v>3.8948393378773127E-3</v>
      </c>
      <c r="T244" s="19"/>
      <c r="U244" s="20"/>
      <c r="V244" s="8" t="s">
        <v>17</v>
      </c>
      <c r="W244" s="7">
        <v>38879.03</v>
      </c>
      <c r="X244" s="18">
        <v>3.6374629655187602E-4</v>
      </c>
      <c r="Y244" s="9">
        <v>1</v>
      </c>
      <c r="Z244" s="18">
        <v>9.8328416912487715E-4</v>
      </c>
      <c r="AA244" s="19"/>
      <c r="AB244" s="20"/>
    </row>
    <row r="245" spans="1:28" ht="17.5" x14ac:dyDescent="0.35">
      <c r="A245" s="8" t="s">
        <v>18</v>
      </c>
      <c r="B245" s="7">
        <v>0</v>
      </c>
      <c r="C245" s="18">
        <v>0</v>
      </c>
      <c r="D245" s="9">
        <v>0</v>
      </c>
      <c r="E245" s="18">
        <v>0</v>
      </c>
      <c r="F245" s="19"/>
      <c r="G245" s="20"/>
      <c r="H245" s="8" t="s">
        <v>18</v>
      </c>
      <c r="I245" s="7">
        <v>247653.68</v>
      </c>
      <c r="J245" s="18">
        <v>2.2778824153355678E-3</v>
      </c>
      <c r="K245" s="9">
        <v>1</v>
      </c>
      <c r="L245" s="18">
        <v>9.6525096525096527E-4</v>
      </c>
      <c r="M245" s="19"/>
      <c r="N245" s="20"/>
      <c r="O245" s="8" t="s">
        <v>18</v>
      </c>
      <c r="P245" s="7">
        <v>0</v>
      </c>
      <c r="Q245" s="18">
        <v>0</v>
      </c>
      <c r="R245" s="9">
        <v>0</v>
      </c>
      <c r="S245" s="18">
        <v>0</v>
      </c>
      <c r="T245" s="19"/>
      <c r="U245" s="20"/>
      <c r="V245" s="8" t="s">
        <v>18</v>
      </c>
      <c r="W245" s="7">
        <v>33030.199999999997</v>
      </c>
      <c r="X245" s="18">
        <v>3.0902553187072248E-4</v>
      </c>
      <c r="Y245" s="9">
        <v>1</v>
      </c>
      <c r="Z245" s="18">
        <v>9.8328416912487715E-4</v>
      </c>
      <c r="AA245" s="19"/>
      <c r="AB245" s="20"/>
    </row>
    <row r="246" spans="1:28" ht="17.5" x14ac:dyDescent="0.35">
      <c r="A246" s="8" t="s">
        <v>19</v>
      </c>
      <c r="B246" s="7">
        <v>0</v>
      </c>
      <c r="C246" s="18">
        <v>0</v>
      </c>
      <c r="D246" s="9">
        <v>0</v>
      </c>
      <c r="E246" s="18">
        <v>0</v>
      </c>
      <c r="F246" s="19"/>
      <c r="G246" s="20"/>
      <c r="H246" s="8" t="s">
        <v>19</v>
      </c>
      <c r="I246" s="7">
        <v>0</v>
      </c>
      <c r="J246" s="18">
        <v>0</v>
      </c>
      <c r="K246" s="9">
        <v>0</v>
      </c>
      <c r="L246" s="18">
        <v>0</v>
      </c>
      <c r="M246" s="19"/>
      <c r="N246" s="20"/>
      <c r="O246" s="8" t="s">
        <v>19</v>
      </c>
      <c r="P246" s="7">
        <v>0</v>
      </c>
      <c r="Q246" s="18">
        <v>0</v>
      </c>
      <c r="R246" s="9">
        <v>0</v>
      </c>
      <c r="S246" s="18">
        <v>0</v>
      </c>
      <c r="T246" s="19"/>
      <c r="U246" s="20"/>
      <c r="V246" s="8" t="s">
        <v>19</v>
      </c>
      <c r="W246" s="7">
        <v>0</v>
      </c>
      <c r="X246" s="18">
        <v>0</v>
      </c>
      <c r="Y246" s="9">
        <v>0</v>
      </c>
      <c r="Z246" s="18">
        <v>0</v>
      </c>
      <c r="AA246" s="19"/>
      <c r="AB246" s="20"/>
    </row>
    <row r="247" spans="1:28" ht="17.5" x14ac:dyDescent="0.35">
      <c r="A247" s="8" t="s">
        <v>20</v>
      </c>
      <c r="B247" s="7">
        <v>0</v>
      </c>
      <c r="C247" s="18">
        <v>0</v>
      </c>
      <c r="D247" s="9">
        <v>0</v>
      </c>
      <c r="E247" s="18">
        <v>0</v>
      </c>
      <c r="F247" s="19"/>
      <c r="G247" s="20"/>
      <c r="H247" s="8" t="s">
        <v>20</v>
      </c>
      <c r="I247" s="7">
        <v>0</v>
      </c>
      <c r="J247" s="18">
        <v>0</v>
      </c>
      <c r="K247" s="9">
        <v>0</v>
      </c>
      <c r="L247" s="18">
        <v>0</v>
      </c>
      <c r="M247" s="19"/>
      <c r="N247" s="20"/>
      <c r="O247" s="8" t="s">
        <v>20</v>
      </c>
      <c r="P247" s="7">
        <v>0</v>
      </c>
      <c r="Q247" s="18">
        <v>0</v>
      </c>
      <c r="R247" s="9">
        <v>0</v>
      </c>
      <c r="S247" s="18">
        <v>0</v>
      </c>
      <c r="T247" s="19"/>
      <c r="U247" s="20"/>
      <c r="V247" s="8" t="s">
        <v>20</v>
      </c>
      <c r="W247" s="7">
        <v>0</v>
      </c>
      <c r="X247" s="18">
        <v>0</v>
      </c>
      <c r="Y247" s="9">
        <v>0</v>
      </c>
      <c r="Z247" s="18">
        <v>0</v>
      </c>
      <c r="AA247" s="19"/>
      <c r="AB247" s="20"/>
    </row>
    <row r="248" spans="1:28" ht="17.5" x14ac:dyDescent="0.35">
      <c r="A248" s="8" t="s">
        <v>21</v>
      </c>
      <c r="B248" s="7">
        <v>0</v>
      </c>
      <c r="C248" s="18">
        <v>0</v>
      </c>
      <c r="D248" s="9">
        <v>0</v>
      </c>
      <c r="E248" s="18">
        <v>0</v>
      </c>
      <c r="F248" s="19"/>
      <c r="G248" s="20"/>
      <c r="H248" s="8" t="s">
        <v>21</v>
      </c>
      <c r="I248" s="7">
        <v>0</v>
      </c>
      <c r="J248" s="18">
        <v>0</v>
      </c>
      <c r="K248" s="9">
        <v>0</v>
      </c>
      <c r="L248" s="18">
        <v>0</v>
      </c>
      <c r="M248" s="19"/>
      <c r="N248" s="20"/>
      <c r="O248" s="8" t="s">
        <v>21</v>
      </c>
      <c r="P248" s="7">
        <v>0</v>
      </c>
      <c r="Q248" s="18">
        <v>0</v>
      </c>
      <c r="R248" s="9">
        <v>0</v>
      </c>
      <c r="S248" s="18">
        <v>0</v>
      </c>
      <c r="T248" s="19"/>
      <c r="U248" s="20"/>
      <c r="V248" s="8" t="s">
        <v>21</v>
      </c>
      <c r="W248" s="7">
        <v>0</v>
      </c>
      <c r="X248" s="18">
        <v>0</v>
      </c>
      <c r="Y248" s="9">
        <v>0</v>
      </c>
      <c r="Z248" s="18">
        <v>0</v>
      </c>
      <c r="AA248" s="19"/>
      <c r="AB248" s="20"/>
    </row>
    <row r="249" spans="1:28" ht="17.5" x14ac:dyDescent="0.35">
      <c r="A249" s="8" t="s">
        <v>139</v>
      </c>
      <c r="B249" s="7">
        <v>0</v>
      </c>
      <c r="C249" s="18">
        <v>0</v>
      </c>
      <c r="D249" s="9">
        <v>0</v>
      </c>
      <c r="E249" s="18">
        <v>0</v>
      </c>
      <c r="F249" s="19"/>
      <c r="G249" s="20"/>
      <c r="H249" s="8" t="s">
        <v>139</v>
      </c>
      <c r="I249" s="7">
        <v>0</v>
      </c>
      <c r="J249" s="18">
        <v>0</v>
      </c>
      <c r="K249" s="9">
        <v>0</v>
      </c>
      <c r="L249" s="18">
        <v>0</v>
      </c>
      <c r="M249" s="19"/>
      <c r="N249" s="20"/>
      <c r="O249" s="8" t="s">
        <v>139</v>
      </c>
      <c r="P249" s="7">
        <v>0</v>
      </c>
      <c r="Q249" s="18">
        <v>0</v>
      </c>
      <c r="R249" s="9">
        <v>0</v>
      </c>
      <c r="S249" s="18">
        <v>0</v>
      </c>
      <c r="T249" s="19"/>
      <c r="U249" s="20"/>
      <c r="V249" s="8" t="s">
        <v>139</v>
      </c>
      <c r="W249" s="7">
        <v>0</v>
      </c>
      <c r="X249" s="18">
        <v>0</v>
      </c>
      <c r="Y249" s="9">
        <v>0</v>
      </c>
      <c r="Z249" s="18">
        <v>0</v>
      </c>
      <c r="AA249" s="19"/>
      <c r="AB249" s="20"/>
    </row>
    <row r="250" spans="1:28" ht="17.5" x14ac:dyDescent="0.35">
      <c r="A250" s="8" t="s">
        <v>140</v>
      </c>
      <c r="B250" s="7">
        <v>0</v>
      </c>
      <c r="C250" s="18">
        <v>0</v>
      </c>
      <c r="D250" s="9">
        <v>0</v>
      </c>
      <c r="E250" s="18">
        <v>0</v>
      </c>
      <c r="F250" s="19"/>
      <c r="G250" s="20"/>
      <c r="H250" s="8" t="s">
        <v>140</v>
      </c>
      <c r="I250" s="7">
        <v>0</v>
      </c>
      <c r="J250" s="18">
        <v>0</v>
      </c>
      <c r="K250" s="9">
        <v>0</v>
      </c>
      <c r="L250" s="18">
        <v>0</v>
      </c>
      <c r="M250" s="19"/>
      <c r="N250" s="20"/>
      <c r="O250" s="8" t="s">
        <v>140</v>
      </c>
      <c r="P250" s="7">
        <v>0</v>
      </c>
      <c r="Q250" s="18">
        <v>0</v>
      </c>
      <c r="R250" s="9">
        <v>0</v>
      </c>
      <c r="S250" s="18">
        <v>0</v>
      </c>
      <c r="T250" s="19"/>
      <c r="U250" s="20"/>
      <c r="V250" s="8" t="s">
        <v>140</v>
      </c>
      <c r="W250" s="7">
        <v>0</v>
      </c>
      <c r="X250" s="18">
        <v>0</v>
      </c>
      <c r="Y250" s="9">
        <v>0</v>
      </c>
      <c r="Z250" s="18">
        <v>0</v>
      </c>
      <c r="AA250" s="19"/>
      <c r="AB250" s="20"/>
    </row>
    <row r="251" spans="1:28" ht="17.5" x14ac:dyDescent="0.35">
      <c r="A251" s="8"/>
      <c r="B251" s="7"/>
      <c r="C251" s="21"/>
      <c r="D251" s="9"/>
      <c r="E251" s="21"/>
      <c r="F251" s="2"/>
      <c r="G251" s="2"/>
      <c r="H251" s="8"/>
      <c r="I251" s="7"/>
      <c r="J251" s="21"/>
      <c r="K251" s="9"/>
      <c r="L251" s="21"/>
      <c r="M251" s="2"/>
      <c r="N251" s="2"/>
      <c r="O251" s="8"/>
      <c r="P251" s="7"/>
      <c r="Q251" s="21"/>
      <c r="R251" s="9"/>
      <c r="S251" s="21"/>
      <c r="T251" s="2"/>
      <c r="U251" s="2"/>
      <c r="V251" s="8"/>
      <c r="W251" s="7"/>
      <c r="X251" s="21"/>
      <c r="Y251" s="9"/>
      <c r="Z251" s="21"/>
      <c r="AA251" s="2"/>
      <c r="AB251" s="2"/>
    </row>
    <row r="252" spans="1:28" ht="18.5" thickBot="1" x14ac:dyDescent="0.45">
      <c r="A252" s="22"/>
      <c r="B252" s="23">
        <v>109223652.44999994</v>
      </c>
      <c r="C252" s="24"/>
      <c r="D252" s="25">
        <v>1042</v>
      </c>
      <c r="E252" s="24"/>
      <c r="F252" s="2"/>
      <c r="G252" s="2"/>
      <c r="H252" s="22"/>
      <c r="I252" s="23">
        <v>108721011.37999994</v>
      </c>
      <c r="J252" s="24"/>
      <c r="K252" s="25">
        <v>1036</v>
      </c>
      <c r="L252" s="24"/>
      <c r="M252" s="2"/>
      <c r="N252" s="2"/>
      <c r="O252" s="22"/>
      <c r="P252" s="23">
        <v>107850500.33999978</v>
      </c>
      <c r="Q252" s="24"/>
      <c r="R252" s="25">
        <v>1027</v>
      </c>
      <c r="S252" s="24"/>
      <c r="T252" s="2"/>
      <c r="U252" s="2"/>
      <c r="V252" s="22"/>
      <c r="W252" s="23">
        <v>106885019.49999985</v>
      </c>
      <c r="X252" s="24"/>
      <c r="Y252" s="25">
        <v>1017</v>
      </c>
      <c r="Z252" s="24"/>
      <c r="AA252" s="2"/>
      <c r="AB252" s="2"/>
    </row>
    <row r="253" spans="1:28" ht="18" thickTop="1" x14ac:dyDescent="0.35">
      <c r="A253" s="8"/>
      <c r="B253" s="7"/>
      <c r="C253" s="21"/>
      <c r="D253" s="9"/>
      <c r="E253" s="21"/>
      <c r="F253" s="2"/>
      <c r="G253" s="2"/>
      <c r="H253" s="8"/>
      <c r="I253" s="7"/>
      <c r="J253" s="21"/>
      <c r="K253" s="9"/>
      <c r="L253" s="21"/>
      <c r="M253" s="2"/>
      <c r="N253" s="2"/>
      <c r="O253" s="8"/>
      <c r="P253" s="7"/>
      <c r="Q253" s="21"/>
      <c r="R253" s="9"/>
      <c r="S253" s="21"/>
      <c r="T253" s="2"/>
      <c r="U253" s="2"/>
      <c r="V253" s="8"/>
      <c r="W253" s="7"/>
      <c r="X253" s="21"/>
      <c r="Y253" s="9"/>
      <c r="Z253" s="21"/>
      <c r="AA253" s="2"/>
      <c r="AB253" s="2"/>
    </row>
    <row r="254" spans="1:28" ht="18" x14ac:dyDescent="0.4">
      <c r="A254" s="22" t="s">
        <v>88</v>
      </c>
      <c r="B254" s="7"/>
      <c r="C254" s="8"/>
      <c r="D254" s="38">
        <v>0.4456183140559602</v>
      </c>
      <c r="E254" s="8"/>
      <c r="F254" s="19"/>
      <c r="G254" s="2"/>
      <c r="H254" s="22" t="s">
        <v>88</v>
      </c>
      <c r="I254" s="7"/>
      <c r="J254" s="8"/>
      <c r="K254" s="38">
        <v>0.68123846686768863</v>
      </c>
      <c r="L254" s="8"/>
      <c r="M254" s="19"/>
      <c r="N254" s="2"/>
      <c r="O254" s="22" t="s">
        <v>88</v>
      </c>
      <c r="P254" s="7"/>
      <c r="Q254" s="8"/>
      <c r="R254" s="38">
        <v>0.54372797301336684</v>
      </c>
      <c r="S254" s="8"/>
      <c r="T254" s="19"/>
      <c r="U254" s="2"/>
      <c r="V254" s="22" t="s">
        <v>88</v>
      </c>
      <c r="W254" s="7"/>
      <c r="X254" s="8"/>
      <c r="Y254" s="38">
        <v>0.3844334917100069</v>
      </c>
      <c r="Z254" s="8"/>
      <c r="AA254" s="19"/>
      <c r="AB254" s="2"/>
    </row>
    <row r="255" spans="1:28" ht="15.5" x14ac:dyDescent="0.35">
      <c r="A255" s="39"/>
      <c r="B255" s="40"/>
      <c r="C255" s="39"/>
      <c r="D255" s="41"/>
      <c r="E255" s="39"/>
      <c r="F255" s="2"/>
      <c r="G255" s="2"/>
      <c r="H255" s="39"/>
      <c r="I255" s="40"/>
      <c r="J255" s="39"/>
      <c r="K255" s="41"/>
      <c r="L255" s="39"/>
      <c r="M255" s="2"/>
      <c r="N255" s="2"/>
      <c r="O255" s="39"/>
      <c r="P255" s="40"/>
      <c r="Q255" s="39"/>
      <c r="R255" s="41"/>
      <c r="S255" s="39"/>
      <c r="T255" s="2"/>
      <c r="U255" s="2"/>
      <c r="V255" s="39"/>
      <c r="W255" s="40"/>
      <c r="X255" s="39"/>
      <c r="Y255" s="41"/>
      <c r="Z255" s="39"/>
      <c r="AA255" s="2"/>
      <c r="AB255" s="2"/>
    </row>
    <row r="256" spans="1:28" ht="15.5" x14ac:dyDescent="0.35">
      <c r="A256" s="39"/>
      <c r="B256" s="40"/>
      <c r="C256" s="39"/>
      <c r="D256" s="41"/>
      <c r="E256" s="39"/>
      <c r="F256" s="2"/>
      <c r="G256" s="2"/>
      <c r="H256" s="39"/>
      <c r="I256" s="40"/>
      <c r="J256" s="39"/>
      <c r="K256" s="41"/>
      <c r="L256" s="39"/>
      <c r="M256" s="2"/>
      <c r="N256" s="2"/>
      <c r="O256" s="39"/>
      <c r="P256" s="40"/>
      <c r="Q256" s="39"/>
      <c r="R256" s="41"/>
      <c r="S256" s="39"/>
      <c r="T256" s="2"/>
      <c r="U256" s="2"/>
      <c r="V256" s="39"/>
      <c r="W256" s="40"/>
      <c r="X256" s="39"/>
      <c r="Y256" s="41"/>
      <c r="Z256" s="39"/>
      <c r="AA256" s="2"/>
      <c r="AB256" s="2"/>
    </row>
    <row r="257" spans="1:28" ht="15.5" x14ac:dyDescent="0.35">
      <c r="A257" s="39"/>
      <c r="B257" s="40"/>
      <c r="C257" s="39"/>
      <c r="D257" s="41"/>
      <c r="E257" s="39"/>
      <c r="F257" s="2"/>
      <c r="G257" s="2"/>
      <c r="H257" s="39"/>
      <c r="I257" s="40"/>
      <c r="J257" s="39"/>
      <c r="K257" s="41"/>
      <c r="L257" s="39"/>
      <c r="M257" s="2"/>
      <c r="N257" s="2"/>
      <c r="O257" s="39"/>
      <c r="P257" s="40"/>
      <c r="Q257" s="39"/>
      <c r="R257" s="41"/>
      <c r="S257" s="39"/>
      <c r="T257" s="2"/>
      <c r="U257" s="2"/>
      <c r="V257" s="39"/>
      <c r="W257" s="40"/>
      <c r="X257" s="39"/>
      <c r="Y257" s="41"/>
      <c r="Z257" s="39"/>
      <c r="AA257" s="2"/>
      <c r="AB257" s="2"/>
    </row>
    <row r="258" spans="1:28" ht="17.5" x14ac:dyDescent="0.35">
      <c r="A258" s="6" t="s">
        <v>138</v>
      </c>
      <c r="B258" s="7"/>
      <c r="C258" s="8"/>
      <c r="D258" s="9"/>
      <c r="E258" s="8"/>
      <c r="F258" s="2"/>
      <c r="G258" s="2"/>
      <c r="H258" s="6" t="s">
        <v>138</v>
      </c>
      <c r="I258" s="7"/>
      <c r="J258" s="8"/>
      <c r="K258" s="9"/>
      <c r="L258" s="8"/>
      <c r="M258" s="2"/>
      <c r="N258" s="2"/>
      <c r="O258" s="6" t="s">
        <v>138</v>
      </c>
      <c r="P258" s="7"/>
      <c r="Q258" s="8"/>
      <c r="R258" s="9"/>
      <c r="S258" s="8"/>
      <c r="T258" s="2"/>
      <c r="U258" s="2"/>
      <c r="V258" s="6" t="s">
        <v>138</v>
      </c>
      <c r="W258" s="7"/>
      <c r="X258" s="8"/>
      <c r="Y258" s="9"/>
      <c r="Z258" s="8"/>
      <c r="AA258" s="2"/>
      <c r="AB258" s="2"/>
    </row>
    <row r="259" spans="1:28" ht="17.5" x14ac:dyDescent="0.35">
      <c r="A259" s="10"/>
      <c r="B259" s="11"/>
      <c r="C259" s="10"/>
      <c r="D259" s="12"/>
      <c r="E259" s="10"/>
      <c r="F259" s="2"/>
      <c r="G259" s="2"/>
      <c r="H259" s="10"/>
      <c r="I259" s="11"/>
      <c r="J259" s="10"/>
      <c r="K259" s="12"/>
      <c r="L259" s="10"/>
      <c r="M259" s="2"/>
      <c r="N259" s="2"/>
      <c r="O259" s="10"/>
      <c r="P259" s="11"/>
      <c r="Q259" s="10"/>
      <c r="R259" s="12"/>
      <c r="S259" s="10"/>
      <c r="T259" s="2"/>
      <c r="U259" s="2"/>
      <c r="V259" s="10"/>
      <c r="W259" s="11"/>
      <c r="X259" s="10"/>
      <c r="Y259" s="12"/>
      <c r="Z259" s="10"/>
      <c r="AA259" s="2"/>
      <c r="AB259" s="2"/>
    </row>
    <row r="260" spans="1:28" ht="36" x14ac:dyDescent="0.4">
      <c r="A260" s="13" t="s">
        <v>76</v>
      </c>
      <c r="B260" s="14" t="s">
        <v>114</v>
      </c>
      <c r="C260" s="15" t="s">
        <v>70</v>
      </c>
      <c r="D260" s="16" t="s">
        <v>71</v>
      </c>
      <c r="E260" s="15" t="s">
        <v>70</v>
      </c>
      <c r="F260" s="2"/>
      <c r="G260" s="2"/>
      <c r="H260" s="13" t="s">
        <v>76</v>
      </c>
      <c r="I260" s="14" t="s">
        <v>114</v>
      </c>
      <c r="J260" s="15" t="s">
        <v>70</v>
      </c>
      <c r="K260" s="16" t="s">
        <v>71</v>
      </c>
      <c r="L260" s="15" t="s">
        <v>70</v>
      </c>
      <c r="M260" s="2"/>
      <c r="N260" s="2"/>
      <c r="O260" s="13" t="s">
        <v>76</v>
      </c>
      <c r="P260" s="14" t="s">
        <v>114</v>
      </c>
      <c r="Q260" s="15" t="s">
        <v>70</v>
      </c>
      <c r="R260" s="16" t="s">
        <v>71</v>
      </c>
      <c r="S260" s="15" t="s">
        <v>70</v>
      </c>
      <c r="T260" s="2"/>
      <c r="U260" s="2"/>
      <c r="V260" s="13" t="s">
        <v>76</v>
      </c>
      <c r="W260" s="14" t="s">
        <v>114</v>
      </c>
      <c r="X260" s="15" t="s">
        <v>70</v>
      </c>
      <c r="Y260" s="16" t="s">
        <v>71</v>
      </c>
      <c r="Z260" s="15" t="s">
        <v>70</v>
      </c>
      <c r="AA260" s="2"/>
      <c r="AB260" s="2"/>
    </row>
    <row r="261" spans="1:28" ht="17.5" x14ac:dyDescent="0.35">
      <c r="A261" s="10"/>
      <c r="B261" s="11"/>
      <c r="C261" s="10"/>
      <c r="D261" s="12"/>
      <c r="E261" s="10"/>
      <c r="F261" s="2"/>
      <c r="G261" s="2"/>
      <c r="H261" s="10"/>
      <c r="I261" s="11"/>
      <c r="J261" s="10"/>
      <c r="K261" s="12"/>
      <c r="L261" s="10"/>
      <c r="M261" s="2"/>
      <c r="N261" s="2"/>
      <c r="O261" s="10"/>
      <c r="P261" s="11"/>
      <c r="Q261" s="10"/>
      <c r="R261" s="12"/>
      <c r="S261" s="10"/>
      <c r="T261" s="2"/>
      <c r="U261" s="2"/>
      <c r="V261" s="10"/>
      <c r="W261" s="11"/>
      <c r="X261" s="10"/>
      <c r="Y261" s="12"/>
      <c r="Z261" s="10"/>
      <c r="AA261" s="2"/>
      <c r="AB261" s="2"/>
    </row>
    <row r="262" spans="1:28" ht="17.5" x14ac:dyDescent="0.35">
      <c r="A262" s="8" t="s">
        <v>16</v>
      </c>
      <c r="B262" s="7">
        <v>2549217.2000000002</v>
      </c>
      <c r="C262" s="18">
        <v>0.80592327734879987</v>
      </c>
      <c r="D262" s="9">
        <v>10</v>
      </c>
      <c r="E262" s="18">
        <v>0.55555555555555558</v>
      </c>
      <c r="F262" s="19"/>
      <c r="G262" s="20"/>
      <c r="H262" s="8" t="s">
        <v>16</v>
      </c>
      <c r="I262" s="7">
        <v>2551701.0099999998</v>
      </c>
      <c r="J262" s="18">
        <v>0.84098235546089073</v>
      </c>
      <c r="K262" s="9">
        <v>10</v>
      </c>
      <c r="L262" s="18">
        <v>0.625</v>
      </c>
      <c r="M262" s="19"/>
      <c r="N262" s="20"/>
      <c r="O262" s="8" t="s">
        <v>16</v>
      </c>
      <c r="P262" s="7">
        <v>2555060.0299999998</v>
      </c>
      <c r="Q262" s="18">
        <v>0.88186912058857192</v>
      </c>
      <c r="R262" s="9">
        <v>10</v>
      </c>
      <c r="S262" s="18">
        <v>0.7142857142857143</v>
      </c>
      <c r="T262" s="19"/>
      <c r="U262" s="20"/>
      <c r="V262" s="8" t="s">
        <v>16</v>
      </c>
      <c r="W262" s="7">
        <v>2569731.11</v>
      </c>
      <c r="X262" s="18">
        <v>0.96991478667447339</v>
      </c>
      <c r="Y262" s="9">
        <v>10</v>
      </c>
      <c r="Z262" s="18">
        <v>0.90909090909090906</v>
      </c>
      <c r="AA262" s="19"/>
      <c r="AB262" s="20"/>
    </row>
    <row r="263" spans="1:28" ht="17.5" x14ac:dyDescent="0.35">
      <c r="A263" s="8" t="s">
        <v>17</v>
      </c>
      <c r="B263" s="7">
        <v>0</v>
      </c>
      <c r="C263" s="18">
        <v>0</v>
      </c>
      <c r="D263" s="9">
        <v>0</v>
      </c>
      <c r="E263" s="18">
        <v>0</v>
      </c>
      <c r="F263" s="19"/>
      <c r="G263" s="20"/>
      <c r="H263" s="8" t="s">
        <v>17</v>
      </c>
      <c r="I263" s="7">
        <v>0</v>
      </c>
      <c r="J263" s="18">
        <v>0</v>
      </c>
      <c r="K263" s="9">
        <v>0</v>
      </c>
      <c r="L263" s="18">
        <v>0</v>
      </c>
      <c r="M263" s="19"/>
      <c r="N263" s="20"/>
      <c r="O263" s="8" t="s">
        <v>17</v>
      </c>
      <c r="P263" s="7">
        <v>0</v>
      </c>
      <c r="Q263" s="18">
        <v>0</v>
      </c>
      <c r="R263" s="9">
        <v>0</v>
      </c>
      <c r="S263" s="18">
        <v>0</v>
      </c>
      <c r="T263" s="19"/>
      <c r="U263" s="20"/>
      <c r="V263" s="8" t="s">
        <v>17</v>
      </c>
      <c r="W263" s="7">
        <v>0</v>
      </c>
      <c r="X263" s="18">
        <v>0</v>
      </c>
      <c r="Y263" s="9">
        <v>0</v>
      </c>
      <c r="Z263" s="18">
        <v>0</v>
      </c>
      <c r="AA263" s="19"/>
      <c r="AB263" s="20"/>
    </row>
    <row r="264" spans="1:28" ht="17.5" x14ac:dyDescent="0.35">
      <c r="A264" s="8" t="s">
        <v>18</v>
      </c>
      <c r="B264" s="7">
        <v>75796.87</v>
      </c>
      <c r="C264" s="18">
        <v>2.3962831367676681E-2</v>
      </c>
      <c r="D264" s="9">
        <v>1</v>
      </c>
      <c r="E264" s="18">
        <v>5.5555555555555552E-2</v>
      </c>
      <c r="F264" s="19"/>
      <c r="G264" s="20"/>
      <c r="H264" s="8" t="s">
        <v>18</v>
      </c>
      <c r="I264" s="7">
        <v>0</v>
      </c>
      <c r="J264" s="18">
        <v>0</v>
      </c>
      <c r="K264" s="9">
        <v>0</v>
      </c>
      <c r="L264" s="18">
        <v>0</v>
      </c>
      <c r="M264" s="19"/>
      <c r="N264" s="20"/>
      <c r="O264" s="8" t="s">
        <v>18</v>
      </c>
      <c r="P264" s="7">
        <v>0</v>
      </c>
      <c r="Q264" s="18">
        <v>0</v>
      </c>
      <c r="R264" s="9">
        <v>0</v>
      </c>
      <c r="S264" s="18">
        <v>0</v>
      </c>
      <c r="T264" s="19"/>
      <c r="U264" s="20"/>
      <c r="V264" s="8" t="s">
        <v>18</v>
      </c>
      <c r="W264" s="7">
        <v>0</v>
      </c>
      <c r="X264" s="18">
        <v>0</v>
      </c>
      <c r="Y264" s="9">
        <v>0</v>
      </c>
      <c r="Z264" s="18">
        <v>0</v>
      </c>
      <c r="AA264" s="19"/>
      <c r="AB264" s="20"/>
    </row>
    <row r="265" spans="1:28" ht="17.5" x14ac:dyDescent="0.35">
      <c r="A265" s="8" t="s">
        <v>19</v>
      </c>
      <c r="B265" s="7">
        <v>264165.14999999997</v>
      </c>
      <c r="C265" s="18">
        <v>8.351459555872183E-2</v>
      </c>
      <c r="D265" s="9">
        <v>3</v>
      </c>
      <c r="E265" s="18">
        <v>0.16666666666666666</v>
      </c>
      <c r="F265" s="19"/>
      <c r="G265" s="20"/>
      <c r="H265" s="8" t="s">
        <v>19</v>
      </c>
      <c r="I265" s="7">
        <v>0</v>
      </c>
      <c r="J265" s="18">
        <v>0</v>
      </c>
      <c r="K265" s="9">
        <v>0</v>
      </c>
      <c r="L265" s="18">
        <v>0</v>
      </c>
      <c r="M265" s="19"/>
      <c r="N265" s="20"/>
      <c r="O265" s="8" t="s">
        <v>19</v>
      </c>
      <c r="P265" s="7">
        <v>0</v>
      </c>
      <c r="Q265" s="18">
        <v>0</v>
      </c>
      <c r="R265" s="9">
        <v>0</v>
      </c>
      <c r="S265" s="18">
        <v>0</v>
      </c>
      <c r="T265" s="19"/>
      <c r="U265" s="20"/>
      <c r="V265" s="8" t="s">
        <v>19</v>
      </c>
      <c r="W265" s="7">
        <v>79708.97</v>
      </c>
      <c r="X265" s="18">
        <v>3.0085213325526501E-2</v>
      </c>
      <c r="Y265" s="9">
        <v>1</v>
      </c>
      <c r="Z265" s="18">
        <v>9.0909090909090912E-2</v>
      </c>
      <c r="AA265" s="19"/>
      <c r="AB265" s="20"/>
    </row>
    <row r="266" spans="1:28" ht="17.5" x14ac:dyDescent="0.35">
      <c r="A266" s="8" t="s">
        <v>20</v>
      </c>
      <c r="B266" s="7">
        <v>150020.03</v>
      </c>
      <c r="C266" s="18">
        <v>4.7428141566581802E-2</v>
      </c>
      <c r="D266" s="9">
        <v>2</v>
      </c>
      <c r="E266" s="18">
        <v>0.1111111111111111</v>
      </c>
      <c r="F266" s="19"/>
      <c r="G266" s="20"/>
      <c r="H266" s="8" t="s">
        <v>20</v>
      </c>
      <c r="I266" s="7">
        <v>76345.91</v>
      </c>
      <c r="J266" s="18">
        <v>2.5161867699227496E-2</v>
      </c>
      <c r="K266" s="9">
        <v>1</v>
      </c>
      <c r="L266" s="18">
        <v>6.25E-2</v>
      </c>
      <c r="M266" s="19"/>
      <c r="N266" s="20"/>
      <c r="O266" s="8" t="s">
        <v>20</v>
      </c>
      <c r="P266" s="7">
        <v>0</v>
      </c>
      <c r="Q266" s="18">
        <v>0</v>
      </c>
      <c r="R266" s="9">
        <v>0</v>
      </c>
      <c r="S266" s="18">
        <v>0</v>
      </c>
      <c r="T266" s="19"/>
      <c r="U266" s="20"/>
      <c r="V266" s="8" t="s">
        <v>20</v>
      </c>
      <c r="W266" s="7">
        <v>0</v>
      </c>
      <c r="X266" s="18">
        <v>0</v>
      </c>
      <c r="Y266" s="9">
        <v>0</v>
      </c>
      <c r="Z266" s="18">
        <v>0</v>
      </c>
      <c r="AA266" s="19"/>
      <c r="AB266" s="20"/>
    </row>
    <row r="267" spans="1:28" ht="17.5" x14ac:dyDescent="0.35">
      <c r="A267" s="8" t="s">
        <v>21</v>
      </c>
      <c r="B267" s="7">
        <v>0</v>
      </c>
      <c r="C267" s="18">
        <v>0</v>
      </c>
      <c r="D267" s="9">
        <v>0</v>
      </c>
      <c r="E267" s="18">
        <v>0</v>
      </c>
      <c r="F267" s="19"/>
      <c r="G267" s="20"/>
      <c r="H267" s="8" t="s">
        <v>21</v>
      </c>
      <c r="I267" s="7">
        <v>159168.84000000003</v>
      </c>
      <c r="J267" s="18">
        <v>5.2458413213222685E-2</v>
      </c>
      <c r="K267" s="9">
        <v>2</v>
      </c>
      <c r="L267" s="18">
        <v>0.125</v>
      </c>
      <c r="M267" s="19"/>
      <c r="N267" s="20"/>
      <c r="O267" s="8" t="s">
        <v>21</v>
      </c>
      <c r="P267" s="7">
        <v>91507.07</v>
      </c>
      <c r="Q267" s="18">
        <v>3.1583312486218533E-2</v>
      </c>
      <c r="R267" s="9">
        <v>1</v>
      </c>
      <c r="S267" s="18">
        <v>7.1428571428571425E-2</v>
      </c>
      <c r="T267" s="19"/>
      <c r="U267" s="20"/>
      <c r="V267" s="8" t="s">
        <v>21</v>
      </c>
      <c r="W267" s="7">
        <v>0</v>
      </c>
      <c r="X267" s="18">
        <v>0</v>
      </c>
      <c r="Y267" s="9">
        <v>0</v>
      </c>
      <c r="Z267" s="18">
        <v>0</v>
      </c>
      <c r="AA267" s="19"/>
      <c r="AB267" s="20"/>
    </row>
    <row r="268" spans="1:28" ht="17.5" x14ac:dyDescent="0.35">
      <c r="A268" s="8" t="s">
        <v>139</v>
      </c>
      <c r="B268" s="7">
        <v>82417.66</v>
      </c>
      <c r="C268" s="18">
        <v>2.6055963634098768E-2</v>
      </c>
      <c r="D268" s="9">
        <v>1</v>
      </c>
      <c r="E268" s="18">
        <v>5.5555555555555552E-2</v>
      </c>
      <c r="F268" s="19"/>
      <c r="G268" s="20"/>
      <c r="H268" s="8" t="s">
        <v>139</v>
      </c>
      <c r="I268" s="7">
        <v>246975.13999999998</v>
      </c>
      <c r="J268" s="18">
        <v>8.1397363626659086E-2</v>
      </c>
      <c r="K268" s="9">
        <v>3</v>
      </c>
      <c r="L268" s="18">
        <v>0.1875</v>
      </c>
      <c r="M268" s="19"/>
      <c r="N268" s="20"/>
      <c r="O268" s="8" t="s">
        <v>139</v>
      </c>
      <c r="P268" s="7">
        <v>166194.41</v>
      </c>
      <c r="Q268" s="18">
        <v>5.736135999647593E-2</v>
      </c>
      <c r="R268" s="9">
        <v>2</v>
      </c>
      <c r="S268" s="18">
        <v>0.14285714285714285</v>
      </c>
      <c r="T268" s="19"/>
      <c r="U268" s="20"/>
      <c r="V268" s="8" t="s">
        <v>139</v>
      </c>
      <c r="W268" s="7">
        <v>0</v>
      </c>
      <c r="X268" s="18">
        <v>0</v>
      </c>
      <c r="Y268" s="9">
        <v>0</v>
      </c>
      <c r="Z268" s="18">
        <v>0</v>
      </c>
      <c r="AA268" s="19"/>
      <c r="AB268" s="20"/>
    </row>
    <row r="269" spans="1:28" ht="17.5" x14ac:dyDescent="0.35">
      <c r="A269" s="8" t="s">
        <v>140</v>
      </c>
      <c r="B269" s="7">
        <v>41484.68</v>
      </c>
      <c r="C269" s="18">
        <v>1.3115190524120976E-2</v>
      </c>
      <c r="D269" s="9">
        <v>1</v>
      </c>
      <c r="E269" s="18">
        <v>5.5555555555555552E-2</v>
      </c>
      <c r="F269" s="19"/>
      <c r="G269" s="20"/>
      <c r="H269" s="8" t="s">
        <v>140</v>
      </c>
      <c r="I269" s="7">
        <v>0</v>
      </c>
      <c r="J269" s="18">
        <v>0</v>
      </c>
      <c r="K269" s="9">
        <v>0</v>
      </c>
      <c r="L269" s="18">
        <v>0</v>
      </c>
      <c r="M269" s="19"/>
      <c r="N269" s="20"/>
      <c r="O269" s="8" t="s">
        <v>140</v>
      </c>
      <c r="P269" s="7">
        <v>84561.88</v>
      </c>
      <c r="Q269" s="18">
        <v>2.9186206928733631E-2</v>
      </c>
      <c r="R269" s="9">
        <v>1</v>
      </c>
      <c r="S269" s="18">
        <v>7.1428571428571425E-2</v>
      </c>
      <c r="T269" s="19"/>
      <c r="U269" s="20"/>
      <c r="V269" s="8" t="s">
        <v>140</v>
      </c>
      <c r="W269" s="7">
        <v>0</v>
      </c>
      <c r="X269" s="18">
        <v>0</v>
      </c>
      <c r="Y269" s="9">
        <v>0</v>
      </c>
      <c r="Z269" s="18">
        <v>0</v>
      </c>
      <c r="AA269" s="19"/>
      <c r="AB269" s="20"/>
    </row>
    <row r="270" spans="1:28" ht="17.5" x14ac:dyDescent="0.35">
      <c r="A270" s="8"/>
      <c r="B270" s="7"/>
      <c r="C270" s="21"/>
      <c r="D270" s="9"/>
      <c r="E270" s="21"/>
      <c r="F270" s="2"/>
      <c r="G270" s="2"/>
      <c r="H270" s="8"/>
      <c r="I270" s="7"/>
      <c r="J270" s="21"/>
      <c r="K270" s="9"/>
      <c r="L270" s="21"/>
      <c r="M270" s="2"/>
      <c r="N270" s="2"/>
      <c r="O270" s="8"/>
      <c r="P270" s="7"/>
      <c r="Q270" s="21"/>
      <c r="R270" s="9"/>
      <c r="S270" s="21"/>
      <c r="T270" s="2"/>
      <c r="U270" s="2"/>
      <c r="V270" s="8"/>
      <c r="W270" s="7"/>
      <c r="X270" s="21"/>
      <c r="Y270" s="9"/>
      <c r="Z270" s="21"/>
      <c r="AA270" s="2"/>
      <c r="AB270" s="2"/>
    </row>
    <row r="271" spans="1:28" ht="18.5" thickBot="1" x14ac:dyDescent="0.45">
      <c r="A271" s="22"/>
      <c r="B271" s="23">
        <v>3163101.5900000003</v>
      </c>
      <c r="C271" s="24"/>
      <c r="D271" s="25">
        <v>18</v>
      </c>
      <c r="E271" s="24"/>
      <c r="F271" s="2"/>
      <c r="G271" s="2"/>
      <c r="H271" s="22"/>
      <c r="I271" s="23">
        <v>3034190.9</v>
      </c>
      <c r="J271" s="24"/>
      <c r="K271" s="25">
        <v>16</v>
      </c>
      <c r="L271" s="24"/>
      <c r="M271" s="2"/>
      <c r="N271" s="2"/>
      <c r="O271" s="22"/>
      <c r="P271" s="23">
        <v>2897323.3899999997</v>
      </c>
      <c r="Q271" s="24"/>
      <c r="R271" s="25">
        <v>14</v>
      </c>
      <c r="S271" s="24"/>
      <c r="T271" s="2"/>
      <c r="U271" s="2"/>
      <c r="V271" s="22"/>
      <c r="W271" s="23">
        <v>2649440.08</v>
      </c>
      <c r="X271" s="24"/>
      <c r="Y271" s="25">
        <v>11</v>
      </c>
      <c r="Z271" s="24"/>
      <c r="AA271" s="2"/>
      <c r="AB271" s="2"/>
    </row>
    <row r="272" spans="1:28" ht="18" thickTop="1" x14ac:dyDescent="0.35">
      <c r="A272" s="8"/>
      <c r="B272" s="7"/>
      <c r="C272" s="8"/>
      <c r="D272" s="9"/>
      <c r="E272" s="8"/>
      <c r="F272" s="2"/>
      <c r="G272" s="2"/>
      <c r="H272" s="8"/>
      <c r="I272" s="7"/>
      <c r="J272" s="8"/>
      <c r="K272" s="9"/>
      <c r="L272" s="8"/>
      <c r="M272" s="2"/>
      <c r="N272" s="2"/>
      <c r="O272" s="8"/>
      <c r="P272" s="7"/>
      <c r="Q272" s="8"/>
      <c r="R272" s="9"/>
      <c r="S272" s="8"/>
      <c r="T272" s="2"/>
      <c r="U272" s="2"/>
      <c r="V272" s="8"/>
      <c r="W272" s="7"/>
      <c r="X272" s="8"/>
      <c r="Y272" s="9"/>
      <c r="Z272" s="8"/>
      <c r="AA272" s="2"/>
      <c r="AB272" s="2"/>
    </row>
    <row r="273" spans="1:28" ht="18" x14ac:dyDescent="0.4">
      <c r="A273" s="22" t="s">
        <v>88</v>
      </c>
      <c r="B273" s="7"/>
      <c r="C273" s="8"/>
      <c r="D273" s="38">
        <v>4.9272214075282807</v>
      </c>
      <c r="E273" s="8"/>
      <c r="F273" s="19"/>
      <c r="G273" s="2"/>
      <c r="H273" s="22" t="s">
        <v>88</v>
      </c>
      <c r="I273" s="7"/>
      <c r="J273" s="8"/>
      <c r="K273" s="38">
        <v>6.4610139992672382</v>
      </c>
      <c r="L273" s="8"/>
      <c r="M273" s="19"/>
      <c r="N273" s="2"/>
      <c r="O273" s="22" t="s">
        <v>88</v>
      </c>
      <c r="P273" s="7"/>
      <c r="Q273" s="8"/>
      <c r="R273" s="38">
        <v>2.0452267488513871</v>
      </c>
      <c r="S273" s="8"/>
      <c r="T273" s="19"/>
      <c r="U273" s="2"/>
      <c r="V273" s="22" t="s">
        <v>88</v>
      </c>
      <c r="W273" s="7"/>
      <c r="X273" s="8"/>
      <c r="Y273" s="38">
        <v>0.24116031827811896</v>
      </c>
      <c r="Z273" s="8"/>
      <c r="AA273" s="19"/>
      <c r="AB273" s="2"/>
    </row>
    <row r="274" spans="1:28" ht="15.5" x14ac:dyDescent="0.35">
      <c r="A274" s="39"/>
      <c r="B274" s="40"/>
      <c r="C274" s="39"/>
      <c r="D274" s="41"/>
      <c r="E274" s="39"/>
      <c r="F274" s="2"/>
      <c r="G274" s="2"/>
      <c r="H274" s="39"/>
      <c r="I274" s="40"/>
      <c r="J274" s="39"/>
      <c r="K274" s="41"/>
      <c r="L274" s="39"/>
      <c r="M274" s="2"/>
      <c r="N274" s="2"/>
      <c r="O274" s="39"/>
      <c r="P274" s="40"/>
      <c r="Q274" s="39"/>
      <c r="R274" s="41"/>
      <c r="S274" s="39"/>
      <c r="T274" s="2"/>
      <c r="U274" s="2"/>
      <c r="V274" s="39"/>
      <c r="W274" s="40"/>
      <c r="X274" s="39"/>
      <c r="Y274" s="41"/>
      <c r="Z274" s="39"/>
      <c r="AA274" s="2"/>
      <c r="AB274" s="2"/>
    </row>
    <row r="275" spans="1:28" ht="15.5" x14ac:dyDescent="0.35">
      <c r="A275" s="39"/>
      <c r="B275" s="40"/>
      <c r="C275" s="39"/>
      <c r="D275" s="41"/>
      <c r="E275" s="39"/>
      <c r="F275" s="2"/>
      <c r="G275" s="2"/>
      <c r="H275" s="39"/>
      <c r="I275" s="40"/>
      <c r="J275" s="39"/>
      <c r="K275" s="41"/>
      <c r="L275" s="39"/>
      <c r="M275" s="2"/>
      <c r="N275" s="2"/>
      <c r="O275" s="39"/>
      <c r="P275" s="40"/>
      <c r="Q275" s="39"/>
      <c r="R275" s="41"/>
      <c r="S275" s="39"/>
      <c r="T275" s="2"/>
      <c r="U275" s="2"/>
      <c r="V275" s="39"/>
      <c r="W275" s="40"/>
      <c r="X275" s="39"/>
      <c r="Y275" s="41"/>
      <c r="Z275" s="39"/>
      <c r="AA275" s="2"/>
      <c r="AB275" s="2"/>
    </row>
    <row r="276" spans="1:28" ht="15.5" x14ac:dyDescent="0.35">
      <c r="A276" s="39"/>
      <c r="B276" s="40"/>
      <c r="C276" s="39"/>
      <c r="D276" s="41"/>
      <c r="E276" s="39"/>
      <c r="F276" s="2"/>
      <c r="G276" s="2"/>
      <c r="H276" s="39"/>
      <c r="I276" s="40"/>
      <c r="J276" s="39"/>
      <c r="K276" s="41"/>
      <c r="L276" s="39"/>
      <c r="M276" s="2"/>
      <c r="N276" s="2"/>
      <c r="O276" s="39"/>
      <c r="P276" s="40"/>
      <c r="Q276" s="39"/>
      <c r="R276" s="41"/>
      <c r="S276" s="39"/>
      <c r="T276" s="2"/>
      <c r="U276" s="2"/>
      <c r="V276" s="39"/>
      <c r="W276" s="40"/>
      <c r="X276" s="39"/>
      <c r="Y276" s="41"/>
      <c r="Z276" s="39"/>
      <c r="AA276" s="2"/>
      <c r="AB276" s="2"/>
    </row>
    <row r="277" spans="1:28" ht="15.5" x14ac:dyDescent="0.35">
      <c r="A277" s="39"/>
      <c r="B277" s="40"/>
      <c r="C277" s="39"/>
      <c r="D277" s="41"/>
      <c r="E277" s="39"/>
      <c r="F277" s="2"/>
      <c r="G277" s="2"/>
      <c r="H277" s="39"/>
      <c r="I277" s="40"/>
      <c r="J277" s="39"/>
      <c r="K277" s="41"/>
      <c r="L277" s="39"/>
      <c r="M277" s="2"/>
      <c r="N277" s="2"/>
      <c r="O277" s="39"/>
      <c r="P277" s="40"/>
      <c r="Q277" s="39"/>
      <c r="R277" s="41"/>
      <c r="S277" s="39"/>
      <c r="T277" s="2"/>
      <c r="U277" s="2"/>
      <c r="V277" s="39"/>
      <c r="W277" s="40"/>
      <c r="X277" s="39"/>
      <c r="Y277" s="41"/>
      <c r="Z277" s="39"/>
      <c r="AA277" s="2"/>
      <c r="AB277" s="2"/>
    </row>
    <row r="278" spans="1:28" ht="17.5" x14ac:dyDescent="0.35">
      <c r="A278" s="6" t="s">
        <v>229</v>
      </c>
      <c r="B278" s="7"/>
      <c r="C278" s="8"/>
      <c r="D278" s="9"/>
      <c r="E278" s="8"/>
      <c r="F278" s="2"/>
      <c r="G278" s="2"/>
      <c r="H278" s="6" t="s">
        <v>229</v>
      </c>
      <c r="I278" s="7"/>
      <c r="J278" s="8"/>
      <c r="K278" s="9"/>
      <c r="L278" s="8"/>
      <c r="M278" s="2"/>
      <c r="N278" s="2"/>
      <c r="O278" s="6" t="s">
        <v>229</v>
      </c>
      <c r="P278" s="7"/>
      <c r="Q278" s="8"/>
      <c r="R278" s="9"/>
      <c r="S278" s="8"/>
      <c r="T278" s="2"/>
      <c r="U278" s="2"/>
      <c r="V278" s="6" t="s">
        <v>229</v>
      </c>
      <c r="W278" s="7"/>
      <c r="X278" s="8"/>
      <c r="Y278" s="9"/>
      <c r="Z278" s="8"/>
      <c r="AA278" s="2"/>
      <c r="AB278" s="2"/>
    </row>
    <row r="279" spans="1:28" ht="17.5" x14ac:dyDescent="0.35">
      <c r="A279" s="6" t="s">
        <v>244</v>
      </c>
      <c r="B279" s="11"/>
      <c r="C279" s="10"/>
      <c r="D279" s="12"/>
      <c r="E279" s="10"/>
      <c r="F279" s="2"/>
      <c r="G279" s="2"/>
      <c r="H279" s="6" t="s">
        <v>244</v>
      </c>
      <c r="I279" s="11"/>
      <c r="J279" s="10"/>
      <c r="K279" s="12"/>
      <c r="L279" s="10"/>
      <c r="M279" s="2"/>
      <c r="N279" s="2"/>
      <c r="O279" s="6" t="s">
        <v>244</v>
      </c>
      <c r="P279" s="11"/>
      <c r="Q279" s="10"/>
      <c r="R279" s="12"/>
      <c r="S279" s="10"/>
      <c r="T279" s="2"/>
      <c r="U279" s="2"/>
      <c r="V279" s="6" t="s">
        <v>244</v>
      </c>
      <c r="W279" s="11"/>
      <c r="X279" s="10"/>
      <c r="Y279" s="12"/>
      <c r="Z279" s="10"/>
      <c r="AA279" s="2"/>
      <c r="AB279" s="2"/>
    </row>
    <row r="280" spans="1:28" ht="17.5" x14ac:dyDescent="0.35">
      <c r="A280" s="10"/>
      <c r="B280" s="11"/>
      <c r="C280" s="10"/>
      <c r="D280" s="12"/>
      <c r="E280" s="10"/>
      <c r="F280" s="2"/>
      <c r="G280" s="2"/>
      <c r="H280" s="10"/>
      <c r="I280" s="11"/>
      <c r="J280" s="10"/>
      <c r="K280" s="12"/>
      <c r="L280" s="10"/>
      <c r="M280" s="2"/>
      <c r="N280" s="2"/>
      <c r="O280" s="10"/>
      <c r="P280" s="11"/>
      <c r="Q280" s="10"/>
      <c r="R280" s="12"/>
      <c r="S280" s="10"/>
      <c r="T280" s="2"/>
      <c r="U280" s="2"/>
      <c r="V280" s="10"/>
      <c r="W280" s="11"/>
      <c r="X280" s="10"/>
      <c r="Y280" s="12"/>
      <c r="Z280" s="10"/>
      <c r="AA280" s="2"/>
      <c r="AB280" s="2"/>
    </row>
    <row r="281" spans="1:28" ht="36" x14ac:dyDescent="0.4">
      <c r="A281" s="13" t="s">
        <v>76</v>
      </c>
      <c r="B281" s="14" t="s">
        <v>114</v>
      </c>
      <c r="C281" s="15" t="s">
        <v>70</v>
      </c>
      <c r="D281" s="16" t="s">
        <v>71</v>
      </c>
      <c r="E281" s="15" t="s">
        <v>70</v>
      </c>
      <c r="F281" s="2"/>
      <c r="G281" s="2"/>
      <c r="H281" s="13" t="s">
        <v>76</v>
      </c>
      <c r="I281" s="14" t="s">
        <v>114</v>
      </c>
      <c r="J281" s="15" t="s">
        <v>70</v>
      </c>
      <c r="K281" s="16" t="s">
        <v>71</v>
      </c>
      <c r="L281" s="15" t="s">
        <v>70</v>
      </c>
      <c r="M281" s="2"/>
      <c r="N281" s="2"/>
      <c r="O281" s="13" t="s">
        <v>76</v>
      </c>
      <c r="P281" s="14" t="s">
        <v>114</v>
      </c>
      <c r="Q281" s="15" t="s">
        <v>70</v>
      </c>
      <c r="R281" s="16" t="s">
        <v>71</v>
      </c>
      <c r="S281" s="15" t="s">
        <v>70</v>
      </c>
      <c r="T281" s="2"/>
      <c r="U281" s="2"/>
      <c r="V281" s="13" t="s">
        <v>76</v>
      </c>
      <c r="W281" s="14" t="s">
        <v>114</v>
      </c>
      <c r="X281" s="15" t="s">
        <v>70</v>
      </c>
      <c r="Y281" s="16" t="s">
        <v>71</v>
      </c>
      <c r="Z281" s="15" t="s">
        <v>70</v>
      </c>
      <c r="AA281" s="2"/>
      <c r="AB281" s="2"/>
    </row>
    <row r="282" spans="1:28" ht="17.5" x14ac:dyDescent="0.35">
      <c r="A282" s="10"/>
      <c r="B282" s="11"/>
      <c r="C282" s="10"/>
      <c r="D282" s="12"/>
      <c r="E282" s="10"/>
      <c r="F282" s="2"/>
      <c r="G282" s="2"/>
      <c r="H282" s="10"/>
      <c r="I282" s="11"/>
      <c r="J282" s="10"/>
      <c r="K282" s="12"/>
      <c r="L282" s="10"/>
      <c r="M282" s="2"/>
      <c r="N282" s="2"/>
      <c r="O282" s="10"/>
      <c r="P282" s="11"/>
      <c r="Q282" s="10"/>
      <c r="R282" s="12"/>
      <c r="S282" s="10"/>
      <c r="T282" s="2"/>
      <c r="U282" s="2"/>
      <c r="V282" s="10"/>
      <c r="W282" s="11"/>
      <c r="X282" s="10"/>
      <c r="Y282" s="12"/>
      <c r="Z282" s="10"/>
      <c r="AA282" s="2"/>
      <c r="AB282" s="2"/>
    </row>
    <row r="283" spans="1:28" ht="17.5" x14ac:dyDescent="0.35">
      <c r="A283" s="8" t="s">
        <v>16</v>
      </c>
      <c r="B283" s="7">
        <v>334205.28999999998</v>
      </c>
      <c r="C283" s="18">
        <v>0.27974989683653412</v>
      </c>
      <c r="D283" s="9">
        <v>3</v>
      </c>
      <c r="E283" s="18">
        <v>0.25</v>
      </c>
      <c r="F283" s="19"/>
      <c r="G283" s="2"/>
      <c r="H283" s="8" t="s">
        <v>16</v>
      </c>
      <c r="I283" s="7">
        <v>457267.74999999994</v>
      </c>
      <c r="J283" s="18">
        <v>0.36296479856763503</v>
      </c>
      <c r="K283" s="9">
        <v>3</v>
      </c>
      <c r="L283" s="18">
        <v>0.25</v>
      </c>
      <c r="M283" s="19"/>
      <c r="N283" s="2"/>
      <c r="O283" s="8" t="s">
        <v>16</v>
      </c>
      <c r="P283" s="7">
        <v>301136.90000000002</v>
      </c>
      <c r="Q283" s="18">
        <v>0.26916330822826778</v>
      </c>
      <c r="R283" s="9">
        <v>2</v>
      </c>
      <c r="S283" s="18">
        <v>0.2</v>
      </c>
      <c r="T283" s="19"/>
      <c r="U283" s="2"/>
      <c r="V283" s="8" t="s">
        <v>16</v>
      </c>
      <c r="W283" s="7">
        <v>301202.14</v>
      </c>
      <c r="X283" s="18">
        <v>0.66516919270896702</v>
      </c>
      <c r="Y283" s="9">
        <v>2</v>
      </c>
      <c r="Z283" s="18">
        <v>0.4</v>
      </c>
      <c r="AA283" s="19"/>
      <c r="AB283" s="2"/>
    </row>
    <row r="284" spans="1:28" ht="17.5" x14ac:dyDescent="0.35">
      <c r="A284" s="8" t="s">
        <v>17</v>
      </c>
      <c r="B284" s="7">
        <v>246567.74</v>
      </c>
      <c r="C284" s="18">
        <v>0.20639200483097489</v>
      </c>
      <c r="D284" s="9">
        <v>1</v>
      </c>
      <c r="E284" s="18">
        <v>8.3333333333333329E-2</v>
      </c>
      <c r="F284" s="19"/>
      <c r="G284" s="2"/>
      <c r="H284" s="8" t="s">
        <v>17</v>
      </c>
      <c r="I284" s="7">
        <v>72401.62</v>
      </c>
      <c r="J284" s="18">
        <v>5.7470135209120816E-2</v>
      </c>
      <c r="K284" s="9">
        <v>2</v>
      </c>
      <c r="L284" s="18">
        <v>0.16666666666666666</v>
      </c>
      <c r="M284" s="19"/>
      <c r="N284" s="2"/>
      <c r="O284" s="8" t="s">
        <v>17</v>
      </c>
      <c r="P284" s="7">
        <v>475388.56</v>
      </c>
      <c r="Q284" s="18">
        <v>0.42491357752395126</v>
      </c>
      <c r="R284" s="9">
        <v>4</v>
      </c>
      <c r="S284" s="18">
        <v>0.4</v>
      </c>
      <c r="T284" s="19"/>
      <c r="U284" s="2"/>
      <c r="V284" s="8" t="s">
        <v>17</v>
      </c>
      <c r="W284" s="7">
        <v>38879.03</v>
      </c>
      <c r="X284" s="18">
        <v>8.5859725294142028E-2</v>
      </c>
      <c r="Y284" s="9">
        <v>1</v>
      </c>
      <c r="Z284" s="18">
        <v>0.2</v>
      </c>
      <c r="AA284" s="19"/>
      <c r="AB284" s="2"/>
    </row>
    <row r="285" spans="1:28" ht="17.5" x14ac:dyDescent="0.35">
      <c r="A285" s="8" t="s">
        <v>18</v>
      </c>
      <c r="B285" s="7">
        <v>75796.87</v>
      </c>
      <c r="C285" s="18">
        <v>6.3446531809930914E-2</v>
      </c>
      <c r="D285" s="9">
        <v>1</v>
      </c>
      <c r="E285" s="18">
        <v>8.3333333333333329E-2</v>
      </c>
      <c r="F285" s="19"/>
      <c r="G285" s="2"/>
      <c r="H285" s="8" t="s">
        <v>18</v>
      </c>
      <c r="I285" s="7">
        <v>247653.68</v>
      </c>
      <c r="J285" s="18">
        <v>0.19657972397076667</v>
      </c>
      <c r="K285" s="9">
        <v>1</v>
      </c>
      <c r="L285" s="18">
        <v>8.3333333333333329E-2</v>
      </c>
      <c r="M285" s="19"/>
      <c r="N285" s="2"/>
      <c r="O285" s="8" t="s">
        <v>18</v>
      </c>
      <c r="P285" s="7">
        <v>0</v>
      </c>
      <c r="Q285" s="18">
        <v>0</v>
      </c>
      <c r="R285" s="9">
        <v>0</v>
      </c>
      <c r="S285" s="18">
        <v>0</v>
      </c>
      <c r="T285" s="19"/>
      <c r="U285" s="2"/>
      <c r="V285" s="8" t="s">
        <v>18</v>
      </c>
      <c r="W285" s="7">
        <v>33030.199999999997</v>
      </c>
      <c r="X285" s="18">
        <v>7.2943278122179739E-2</v>
      </c>
      <c r="Y285" s="9">
        <v>1</v>
      </c>
      <c r="Z285" s="18">
        <v>0.2</v>
      </c>
      <c r="AA285" s="19"/>
      <c r="AB285" s="2"/>
    </row>
    <row r="286" spans="1:28" ht="17.5" x14ac:dyDescent="0.35">
      <c r="A286" s="8" t="s">
        <v>19</v>
      </c>
      <c r="B286" s="7">
        <v>264165.14999999997</v>
      </c>
      <c r="C286" s="18">
        <v>0.22112209372959821</v>
      </c>
      <c r="D286" s="9">
        <v>3</v>
      </c>
      <c r="E286" s="18">
        <v>0.25</v>
      </c>
      <c r="F286" s="19"/>
      <c r="G286" s="2"/>
      <c r="H286" s="8" t="s">
        <v>19</v>
      </c>
      <c r="I286" s="7">
        <v>0</v>
      </c>
      <c r="J286" s="18">
        <v>0</v>
      </c>
      <c r="K286" s="9">
        <v>0</v>
      </c>
      <c r="L286" s="18">
        <v>0</v>
      </c>
      <c r="M286" s="19"/>
      <c r="N286" s="2"/>
      <c r="O286" s="8" t="s">
        <v>19</v>
      </c>
      <c r="P286" s="7">
        <v>0</v>
      </c>
      <c r="Q286" s="18">
        <v>0</v>
      </c>
      <c r="R286" s="9">
        <v>0</v>
      </c>
      <c r="S286" s="18">
        <v>0</v>
      </c>
      <c r="T286" s="19"/>
      <c r="U286" s="2"/>
      <c r="V286" s="8" t="s">
        <v>19</v>
      </c>
      <c r="W286" s="7">
        <v>79708.97</v>
      </c>
      <c r="X286" s="18">
        <v>0.17602780387471106</v>
      </c>
      <c r="Y286" s="9">
        <v>1</v>
      </c>
      <c r="Z286" s="18">
        <v>0.2</v>
      </c>
      <c r="AA286" s="19"/>
      <c r="AB286" s="2"/>
    </row>
    <row r="287" spans="1:28" ht="17.5" x14ac:dyDescent="0.35">
      <c r="A287" s="8" t="s">
        <v>20</v>
      </c>
      <c r="B287" s="7">
        <v>150020.03</v>
      </c>
      <c r="C287" s="18">
        <v>0.12557577384820495</v>
      </c>
      <c r="D287" s="9">
        <v>2</v>
      </c>
      <c r="E287" s="18">
        <v>0.16666666666666666</v>
      </c>
      <c r="F287" s="19"/>
      <c r="G287" s="2"/>
      <c r="H287" s="8" t="s">
        <v>20</v>
      </c>
      <c r="I287" s="7">
        <v>76345.91</v>
      </c>
      <c r="J287" s="18">
        <v>6.0600988905543406E-2</v>
      </c>
      <c r="K287" s="9">
        <v>1</v>
      </c>
      <c r="L287" s="18">
        <v>8.3333333333333329E-2</v>
      </c>
      <c r="M287" s="19"/>
      <c r="N287" s="2"/>
      <c r="O287" s="8" t="s">
        <v>20</v>
      </c>
      <c r="P287" s="7">
        <v>0</v>
      </c>
      <c r="Q287" s="18">
        <v>0</v>
      </c>
      <c r="R287" s="9">
        <v>0</v>
      </c>
      <c r="S287" s="18">
        <v>0</v>
      </c>
      <c r="T287" s="19"/>
      <c r="U287" s="2"/>
      <c r="V287" s="8" t="s">
        <v>20</v>
      </c>
      <c r="W287" s="7">
        <v>0</v>
      </c>
      <c r="X287" s="18">
        <v>0</v>
      </c>
      <c r="Y287" s="9">
        <v>0</v>
      </c>
      <c r="Z287" s="18">
        <v>0</v>
      </c>
      <c r="AA287" s="19"/>
      <c r="AB287" s="2"/>
    </row>
    <row r="288" spans="1:28" ht="17.5" x14ac:dyDescent="0.35">
      <c r="A288" s="8" t="s">
        <v>21</v>
      </c>
      <c r="B288" s="7">
        <v>0</v>
      </c>
      <c r="C288" s="18">
        <v>0</v>
      </c>
      <c r="D288" s="9">
        <v>0</v>
      </c>
      <c r="E288" s="18">
        <v>0</v>
      </c>
      <c r="F288" s="19"/>
      <c r="G288" s="2"/>
      <c r="H288" s="8" t="s">
        <v>21</v>
      </c>
      <c r="I288" s="7">
        <v>159168.84000000003</v>
      </c>
      <c r="J288" s="18">
        <v>0.12634323314697821</v>
      </c>
      <c r="K288" s="9">
        <v>2</v>
      </c>
      <c r="L288" s="18">
        <v>0.16666666666666666</v>
      </c>
      <c r="M288" s="19"/>
      <c r="N288" s="2"/>
      <c r="O288" s="8" t="s">
        <v>21</v>
      </c>
      <c r="P288" s="7">
        <v>91507.07</v>
      </c>
      <c r="Q288" s="18">
        <v>8.1791190941647066E-2</v>
      </c>
      <c r="R288" s="9">
        <v>1</v>
      </c>
      <c r="S288" s="18">
        <v>0.1</v>
      </c>
      <c r="T288" s="19"/>
      <c r="U288" s="2"/>
      <c r="V288" s="8" t="s">
        <v>21</v>
      </c>
      <c r="W288" s="7">
        <v>0</v>
      </c>
      <c r="X288" s="18">
        <v>0</v>
      </c>
      <c r="Y288" s="9">
        <v>0</v>
      </c>
      <c r="Z288" s="18">
        <v>0</v>
      </c>
      <c r="AA288" s="19"/>
      <c r="AB288" s="2"/>
    </row>
    <row r="289" spans="1:28" ht="17.5" x14ac:dyDescent="0.35">
      <c r="A289" s="8" t="s">
        <v>139</v>
      </c>
      <c r="B289" s="7">
        <v>82417.66</v>
      </c>
      <c r="C289" s="18">
        <v>6.8988530619932875E-2</v>
      </c>
      <c r="D289" s="9">
        <v>1</v>
      </c>
      <c r="E289" s="18">
        <v>8.3333333333333329E-2</v>
      </c>
      <c r="F289" s="19"/>
      <c r="G289" s="2"/>
      <c r="H289" s="8" t="s">
        <v>139</v>
      </c>
      <c r="I289" s="7">
        <v>246975.13999999998</v>
      </c>
      <c r="J289" s="18">
        <v>0.19604112019995606</v>
      </c>
      <c r="K289" s="9">
        <v>3</v>
      </c>
      <c r="L289" s="18">
        <v>0.25</v>
      </c>
      <c r="M289" s="19"/>
      <c r="N289" s="2"/>
      <c r="O289" s="8" t="s">
        <v>139</v>
      </c>
      <c r="P289" s="7">
        <v>166194.41</v>
      </c>
      <c r="Q289" s="18">
        <v>0.1485485080195921</v>
      </c>
      <c r="R289" s="9">
        <v>2</v>
      </c>
      <c r="S289" s="18">
        <v>0.2</v>
      </c>
      <c r="T289" s="19"/>
      <c r="U289" s="2"/>
      <c r="V289" s="8" t="s">
        <v>139</v>
      </c>
      <c r="W289" s="7">
        <v>0</v>
      </c>
      <c r="X289" s="18">
        <v>0</v>
      </c>
      <c r="Y289" s="9">
        <v>0</v>
      </c>
      <c r="Z289" s="18">
        <v>0</v>
      </c>
      <c r="AA289" s="19"/>
      <c r="AB289" s="2"/>
    </row>
    <row r="290" spans="1:28" ht="17.5" x14ac:dyDescent="0.35">
      <c r="A290" s="8" t="s">
        <v>140</v>
      </c>
      <c r="B290" s="7">
        <v>41484.68</v>
      </c>
      <c r="C290" s="18">
        <v>3.4725168324824036E-2</v>
      </c>
      <c r="D290" s="9">
        <v>1</v>
      </c>
      <c r="E290" s="18">
        <v>8.3333333333333329E-2</v>
      </c>
      <c r="F290" s="19"/>
      <c r="G290" s="2"/>
      <c r="H290" s="8" t="s">
        <v>140</v>
      </c>
      <c r="I290" s="7">
        <v>0</v>
      </c>
      <c r="J290" s="18">
        <v>0</v>
      </c>
      <c r="K290" s="9">
        <v>0</v>
      </c>
      <c r="L290" s="18">
        <v>0</v>
      </c>
      <c r="M290" s="19"/>
      <c r="N290" s="2"/>
      <c r="O290" s="8" t="s">
        <v>140</v>
      </c>
      <c r="P290" s="7">
        <v>84561.88</v>
      </c>
      <c r="Q290" s="18">
        <v>7.558341528654175E-2</v>
      </c>
      <c r="R290" s="9">
        <v>1</v>
      </c>
      <c r="S290" s="18">
        <v>0.1</v>
      </c>
      <c r="T290" s="19"/>
      <c r="U290" s="2"/>
      <c r="V290" s="8" t="s">
        <v>140</v>
      </c>
      <c r="W290" s="7">
        <v>0</v>
      </c>
      <c r="X290" s="18">
        <v>0</v>
      </c>
      <c r="Y290" s="9">
        <v>0</v>
      </c>
      <c r="Z290" s="18">
        <v>0</v>
      </c>
      <c r="AA290" s="19"/>
      <c r="AB290" s="2"/>
    </row>
    <row r="291" spans="1:28" ht="17.5" x14ac:dyDescent="0.35">
      <c r="A291" s="8"/>
      <c r="B291" s="7"/>
      <c r="C291" s="21"/>
      <c r="D291" s="9"/>
      <c r="E291" s="21"/>
      <c r="F291" s="2"/>
      <c r="G291" s="2"/>
      <c r="H291" s="8"/>
      <c r="I291" s="7"/>
      <c r="J291" s="21"/>
      <c r="K291" s="9"/>
      <c r="L291" s="21"/>
      <c r="M291" s="2"/>
      <c r="N291" s="2"/>
      <c r="O291" s="8"/>
      <c r="P291" s="7"/>
      <c r="Q291" s="21"/>
      <c r="R291" s="9"/>
      <c r="S291" s="21"/>
      <c r="T291" s="2"/>
      <c r="U291" s="2"/>
      <c r="V291" s="8"/>
      <c r="W291" s="7"/>
      <c r="X291" s="21"/>
      <c r="Y291" s="9"/>
      <c r="Z291" s="21"/>
      <c r="AA291" s="2"/>
      <c r="AB291" s="2"/>
    </row>
    <row r="292" spans="1:28" ht="18.5" thickBot="1" x14ac:dyDescent="0.45">
      <c r="A292" s="22"/>
      <c r="B292" s="23">
        <v>1194657.42</v>
      </c>
      <c r="C292" s="24"/>
      <c r="D292" s="25">
        <v>12</v>
      </c>
      <c r="E292" s="24"/>
      <c r="F292" s="2"/>
      <c r="G292" s="2"/>
      <c r="H292" s="22"/>
      <c r="I292" s="23">
        <v>1259812.9399999997</v>
      </c>
      <c r="J292" s="24"/>
      <c r="K292" s="25">
        <v>12</v>
      </c>
      <c r="L292" s="24"/>
      <c r="M292" s="2"/>
      <c r="N292" s="2"/>
      <c r="O292" s="22"/>
      <c r="P292" s="23">
        <v>1118788.82</v>
      </c>
      <c r="Q292" s="24"/>
      <c r="R292" s="25">
        <v>10</v>
      </c>
      <c r="S292" s="24"/>
      <c r="T292" s="2"/>
      <c r="U292" s="2"/>
      <c r="V292" s="22"/>
      <c r="W292" s="23">
        <v>452820.34000000008</v>
      </c>
      <c r="X292" s="24"/>
      <c r="Y292" s="25">
        <v>5</v>
      </c>
      <c r="Z292" s="24"/>
      <c r="AA292" s="2"/>
      <c r="AB292" s="2"/>
    </row>
    <row r="293" spans="1:28" ht="18" thickTop="1" x14ac:dyDescent="0.35">
      <c r="A293" s="8"/>
      <c r="B293" s="7"/>
      <c r="C293" s="8"/>
      <c r="D293" s="9"/>
      <c r="E293" s="8"/>
      <c r="F293" s="2"/>
      <c r="G293" s="2"/>
      <c r="H293" s="8"/>
      <c r="I293" s="7"/>
      <c r="J293" s="8"/>
      <c r="K293" s="9"/>
      <c r="L293" s="8"/>
      <c r="M293" s="2"/>
      <c r="N293" s="2"/>
      <c r="O293" s="8"/>
      <c r="P293" s="7"/>
      <c r="Q293" s="8"/>
      <c r="R293" s="9"/>
      <c r="S293" s="8"/>
      <c r="T293" s="2"/>
      <c r="U293" s="2"/>
      <c r="V293" s="8"/>
      <c r="W293" s="7"/>
      <c r="X293" s="8"/>
      <c r="Y293" s="9"/>
      <c r="Z293" s="8"/>
      <c r="AA293" s="2"/>
      <c r="AB293" s="2"/>
    </row>
    <row r="294" spans="1:28" ht="18" x14ac:dyDescent="0.4">
      <c r="A294" s="22" t="s">
        <v>245</v>
      </c>
      <c r="B294" s="7"/>
      <c r="C294" s="8"/>
      <c r="D294" s="28">
        <v>1.0629877428213693E-2</v>
      </c>
      <c r="E294" s="8"/>
      <c r="F294" s="19"/>
      <c r="G294" s="2"/>
      <c r="H294" s="22" t="s">
        <v>245</v>
      </c>
      <c r="I294" s="7"/>
      <c r="J294" s="8"/>
      <c r="K294" s="28">
        <v>1.1272969081506995E-2</v>
      </c>
      <c r="L294" s="8"/>
      <c r="M294" s="19"/>
      <c r="N294" s="2"/>
      <c r="O294" s="22" t="s">
        <v>245</v>
      </c>
      <c r="P294" s="7"/>
      <c r="Q294" s="8"/>
      <c r="R294" s="28">
        <v>1.0102129164430127E-2</v>
      </c>
      <c r="S294" s="8"/>
      <c r="T294" s="19"/>
      <c r="U294" s="2"/>
      <c r="V294" s="22" t="s">
        <v>245</v>
      </c>
      <c r="W294" s="7"/>
      <c r="X294" s="8"/>
      <c r="Y294" s="28">
        <v>4.1340445895866823E-3</v>
      </c>
      <c r="Z294" s="8"/>
      <c r="AA294" s="19"/>
      <c r="AB294" s="2"/>
    </row>
    <row r="295" spans="1:28" ht="15.5" x14ac:dyDescent="0.35">
      <c r="A295" s="39"/>
      <c r="B295" s="40"/>
      <c r="C295" s="39"/>
      <c r="D295" s="41"/>
      <c r="E295" s="39"/>
      <c r="F295" s="2"/>
      <c r="G295" s="2"/>
      <c r="H295" s="39"/>
      <c r="I295" s="40"/>
      <c r="J295" s="39"/>
      <c r="K295" s="41"/>
      <c r="L295" s="39"/>
      <c r="M295" s="2"/>
      <c r="N295" s="2"/>
      <c r="O295" s="39"/>
      <c r="P295" s="40"/>
      <c r="Q295" s="39"/>
      <c r="R295" s="41"/>
      <c r="S295" s="39"/>
      <c r="T295" s="2"/>
      <c r="U295" s="2"/>
      <c r="V295" s="39"/>
      <c r="W295" s="40"/>
      <c r="X295" s="39"/>
      <c r="Y295" s="41"/>
      <c r="Z295" s="39"/>
      <c r="AA295" s="2"/>
      <c r="AB295" s="2"/>
    </row>
    <row r="296" spans="1:28" ht="15.5" x14ac:dyDescent="0.35">
      <c r="A296" s="39"/>
      <c r="B296" s="40"/>
      <c r="C296" s="39"/>
      <c r="D296" s="41"/>
      <c r="E296" s="39"/>
      <c r="F296" s="2"/>
      <c r="G296" s="2"/>
      <c r="H296" s="39"/>
      <c r="I296" s="40"/>
      <c r="J296" s="39"/>
      <c r="K296" s="41"/>
      <c r="L296" s="39"/>
      <c r="M296" s="2"/>
      <c r="N296" s="2"/>
      <c r="O296" s="39"/>
      <c r="P296" s="40"/>
      <c r="Q296" s="39"/>
      <c r="R296" s="41"/>
      <c r="S296" s="39"/>
      <c r="T296" s="2"/>
      <c r="U296" s="2"/>
      <c r="V296" s="39"/>
      <c r="W296" s="40"/>
      <c r="X296" s="39"/>
      <c r="Y296" s="41"/>
      <c r="Z296" s="39"/>
      <c r="AA296" s="2"/>
      <c r="AB296" s="2"/>
    </row>
    <row r="297" spans="1:28" ht="15.5" x14ac:dyDescent="0.35">
      <c r="A297" s="39"/>
      <c r="B297" s="40"/>
      <c r="C297" s="39"/>
      <c r="D297" s="41"/>
      <c r="E297" s="39"/>
      <c r="F297" s="2"/>
      <c r="G297" s="2"/>
      <c r="H297" s="39"/>
      <c r="I297" s="40"/>
      <c r="J297" s="39"/>
      <c r="K297" s="41"/>
      <c r="L297" s="39"/>
      <c r="M297" s="2"/>
      <c r="N297" s="2"/>
      <c r="O297" s="39"/>
      <c r="P297" s="40"/>
      <c r="Q297" s="39"/>
      <c r="R297" s="41"/>
      <c r="S297" s="39"/>
      <c r="T297" s="2"/>
      <c r="U297" s="2"/>
      <c r="V297" s="39"/>
      <c r="W297" s="40"/>
      <c r="X297" s="39"/>
      <c r="Y297" s="41"/>
      <c r="Z297" s="39"/>
      <c r="AA297" s="2"/>
      <c r="AB297" s="2"/>
    </row>
    <row r="298" spans="1:28" ht="17.5" x14ac:dyDescent="0.35">
      <c r="A298" s="6" t="s">
        <v>90</v>
      </c>
      <c r="B298" s="40"/>
      <c r="C298" s="39"/>
      <c r="D298" s="41"/>
      <c r="E298" s="39"/>
      <c r="F298" s="2"/>
      <c r="G298" s="2"/>
      <c r="H298" s="6" t="s">
        <v>90</v>
      </c>
      <c r="I298" s="40"/>
      <c r="J298" s="39"/>
      <c r="K298" s="41"/>
      <c r="L298" s="39"/>
      <c r="M298" s="2"/>
      <c r="N298" s="2"/>
      <c r="O298" s="6" t="s">
        <v>90</v>
      </c>
      <c r="P298" s="40"/>
      <c r="Q298" s="39"/>
      <c r="R298" s="41"/>
      <c r="S298" s="39"/>
      <c r="T298" s="2"/>
      <c r="U298" s="2"/>
      <c r="V298" s="6" t="s">
        <v>90</v>
      </c>
      <c r="W298" s="40"/>
      <c r="X298" s="39"/>
      <c r="Y298" s="41"/>
      <c r="Z298" s="39"/>
      <c r="AA298" s="2"/>
      <c r="AB298" s="2"/>
    </row>
    <row r="299" spans="1:28" ht="15.5" x14ac:dyDescent="0.35">
      <c r="A299" s="42"/>
      <c r="B299" s="43"/>
      <c r="C299" s="42"/>
      <c r="D299" s="44"/>
      <c r="E299" s="42"/>
      <c r="F299" s="2"/>
      <c r="G299" s="2"/>
      <c r="H299" s="42"/>
      <c r="I299" s="43"/>
      <c r="J299" s="42"/>
      <c r="K299" s="44"/>
      <c r="L299" s="42"/>
      <c r="M299" s="2"/>
      <c r="N299" s="2"/>
      <c r="O299" s="42"/>
      <c r="P299" s="43"/>
      <c r="Q299" s="42"/>
      <c r="R299" s="44"/>
      <c r="S299" s="42"/>
      <c r="T299" s="2"/>
      <c r="U299" s="2"/>
      <c r="V299" s="42"/>
      <c r="W299" s="43"/>
      <c r="X299" s="42"/>
      <c r="Y299" s="44"/>
      <c r="Z299" s="42"/>
      <c r="AA299" s="2"/>
      <c r="AB299" s="2"/>
    </row>
    <row r="300" spans="1:28" ht="36" x14ac:dyDescent="0.4">
      <c r="A300" s="13" t="s">
        <v>168</v>
      </c>
      <c r="B300" s="14" t="s">
        <v>114</v>
      </c>
      <c r="C300" s="15" t="s">
        <v>70</v>
      </c>
      <c r="D300" s="16" t="s">
        <v>71</v>
      </c>
      <c r="E300" s="15" t="s">
        <v>70</v>
      </c>
      <c r="F300" s="2"/>
      <c r="G300" s="2"/>
      <c r="H300" s="13" t="s">
        <v>168</v>
      </c>
      <c r="I300" s="14" t="s">
        <v>114</v>
      </c>
      <c r="J300" s="15" t="s">
        <v>70</v>
      </c>
      <c r="K300" s="16" t="s">
        <v>71</v>
      </c>
      <c r="L300" s="15" t="s">
        <v>70</v>
      </c>
      <c r="M300" s="2"/>
      <c r="N300" s="2"/>
      <c r="O300" s="13" t="s">
        <v>168</v>
      </c>
      <c r="P300" s="14" t="s">
        <v>114</v>
      </c>
      <c r="Q300" s="15" t="s">
        <v>70</v>
      </c>
      <c r="R300" s="16" t="s">
        <v>71</v>
      </c>
      <c r="S300" s="15" t="s">
        <v>70</v>
      </c>
      <c r="T300" s="2"/>
      <c r="U300" s="2"/>
      <c r="V300" s="13" t="s">
        <v>168</v>
      </c>
      <c r="W300" s="14" t="s">
        <v>114</v>
      </c>
      <c r="X300" s="15" t="s">
        <v>70</v>
      </c>
      <c r="Y300" s="16" t="s">
        <v>71</v>
      </c>
      <c r="Z300" s="15" t="s">
        <v>70</v>
      </c>
      <c r="AA300" s="2"/>
      <c r="AB300" s="2"/>
    </row>
    <row r="301" spans="1:28" ht="15.5" x14ac:dyDescent="0.35">
      <c r="A301" s="42"/>
      <c r="B301" s="43"/>
      <c r="C301" s="42"/>
      <c r="D301" s="44"/>
      <c r="E301" s="42"/>
      <c r="F301" s="2"/>
      <c r="G301" s="2"/>
      <c r="H301" s="42"/>
      <c r="I301" s="43"/>
      <c r="J301" s="42"/>
      <c r="K301" s="44"/>
      <c r="L301" s="42"/>
      <c r="M301" s="2"/>
      <c r="N301" s="2"/>
      <c r="O301" s="42"/>
      <c r="P301" s="43"/>
      <c r="Q301" s="42"/>
      <c r="R301" s="44"/>
      <c r="S301" s="42"/>
      <c r="T301" s="2"/>
      <c r="U301" s="2"/>
      <c r="V301" s="42"/>
      <c r="W301" s="43"/>
      <c r="X301" s="42"/>
      <c r="Y301" s="44"/>
      <c r="Z301" s="42"/>
      <c r="AA301" s="2"/>
      <c r="AB301" s="2"/>
    </row>
    <row r="302" spans="1:28" ht="17.5" x14ac:dyDescent="0.35">
      <c r="A302" s="8" t="s">
        <v>91</v>
      </c>
      <c r="B302" s="7">
        <v>1494026.79</v>
      </c>
      <c r="C302" s="18">
        <v>1.329361989997732E-2</v>
      </c>
      <c r="D302" s="9">
        <v>23</v>
      </c>
      <c r="E302" s="18">
        <v>2.1698113207547168E-2</v>
      </c>
      <c r="F302" s="19"/>
      <c r="G302" s="20"/>
      <c r="H302" s="8" t="s">
        <v>91</v>
      </c>
      <c r="I302" s="7">
        <v>1447185.2699999998</v>
      </c>
      <c r="J302" s="18">
        <v>1.2949600917674607E-2</v>
      </c>
      <c r="K302" s="9">
        <v>21</v>
      </c>
      <c r="L302" s="18">
        <v>1.9961977186311788E-2</v>
      </c>
      <c r="M302" s="19"/>
      <c r="N302" s="20"/>
      <c r="O302" s="8" t="s">
        <v>91</v>
      </c>
      <c r="P302" s="7">
        <v>1415750.3899999997</v>
      </c>
      <c r="Q302" s="18">
        <v>1.278355043302303E-2</v>
      </c>
      <c r="R302" s="9">
        <v>20</v>
      </c>
      <c r="S302" s="18">
        <v>1.921229586935639E-2</v>
      </c>
      <c r="T302" s="19"/>
      <c r="U302" s="20"/>
      <c r="V302" s="8" t="s">
        <v>91</v>
      </c>
      <c r="W302" s="7">
        <v>1100338.8099999998</v>
      </c>
      <c r="X302" s="18">
        <v>1.0045594913410356E-2</v>
      </c>
      <c r="Y302" s="9">
        <v>16</v>
      </c>
      <c r="Z302" s="18">
        <v>1.556420233463035E-2</v>
      </c>
      <c r="AA302" s="19"/>
      <c r="AB302" s="20"/>
    </row>
    <row r="303" spans="1:28" ht="17.5" x14ac:dyDescent="0.35">
      <c r="A303" s="8" t="s">
        <v>92</v>
      </c>
      <c r="B303" s="7">
        <v>67266010.800000012</v>
      </c>
      <c r="C303" s="18">
        <v>0.59852258724421492</v>
      </c>
      <c r="D303" s="9">
        <v>623</v>
      </c>
      <c r="E303" s="18">
        <v>0.58773584905660381</v>
      </c>
      <c r="F303" s="19"/>
      <c r="G303" s="20"/>
      <c r="H303" s="8" t="s">
        <v>92</v>
      </c>
      <c r="I303" s="7">
        <v>66877225.300000034</v>
      </c>
      <c r="J303" s="18">
        <v>0.5984260592400944</v>
      </c>
      <c r="K303" s="9">
        <v>620</v>
      </c>
      <c r="L303" s="18">
        <v>0.58935361216730042</v>
      </c>
      <c r="M303" s="19"/>
      <c r="N303" s="20"/>
      <c r="O303" s="8" t="s">
        <v>92</v>
      </c>
      <c r="P303" s="7">
        <v>66285913.020000026</v>
      </c>
      <c r="Q303" s="18">
        <v>0.59853016327980557</v>
      </c>
      <c r="R303" s="9">
        <v>612</v>
      </c>
      <c r="S303" s="18">
        <v>0.58789625360230546</v>
      </c>
      <c r="T303" s="19"/>
      <c r="U303" s="20"/>
      <c r="V303" s="8" t="s">
        <v>92</v>
      </c>
      <c r="W303" s="7">
        <v>65786319.989999957</v>
      </c>
      <c r="X303" s="18">
        <v>0.60059930219450297</v>
      </c>
      <c r="Y303" s="9">
        <v>607</v>
      </c>
      <c r="Z303" s="18">
        <v>0.59046692607003892</v>
      </c>
      <c r="AA303" s="19"/>
      <c r="AB303" s="20"/>
    </row>
    <row r="304" spans="1:28" ht="17.5" x14ac:dyDescent="0.35">
      <c r="A304" s="8" t="s">
        <v>93</v>
      </c>
      <c r="B304" s="7">
        <v>43626716.449999958</v>
      </c>
      <c r="C304" s="18">
        <v>0.38818379285580767</v>
      </c>
      <c r="D304" s="9">
        <v>414</v>
      </c>
      <c r="E304" s="18">
        <v>0.39056603773584908</v>
      </c>
      <c r="F304" s="19"/>
      <c r="G304" s="20"/>
      <c r="H304" s="8" t="s">
        <v>93</v>
      </c>
      <c r="I304" s="7">
        <v>43430791.710000001</v>
      </c>
      <c r="J304" s="18">
        <v>0.38862433984223099</v>
      </c>
      <c r="K304" s="9">
        <v>411</v>
      </c>
      <c r="L304" s="18">
        <v>0.39068441064638781</v>
      </c>
      <c r="M304" s="19"/>
      <c r="N304" s="20"/>
      <c r="O304" s="8" t="s">
        <v>93</v>
      </c>
      <c r="P304" s="7">
        <v>43046160.319999978</v>
      </c>
      <c r="Q304" s="18">
        <v>0.38868628628717145</v>
      </c>
      <c r="R304" s="9">
        <v>409</v>
      </c>
      <c r="S304" s="18">
        <v>0.39289145052833813</v>
      </c>
      <c r="T304" s="19"/>
      <c r="U304" s="20"/>
      <c r="V304" s="8" t="s">
        <v>93</v>
      </c>
      <c r="W304" s="7">
        <v>42647800.779999994</v>
      </c>
      <c r="X304" s="18">
        <v>0.38935510289208669</v>
      </c>
      <c r="Y304" s="9">
        <v>405</v>
      </c>
      <c r="Z304" s="18">
        <v>0.39396887159533073</v>
      </c>
      <c r="AA304" s="19"/>
      <c r="AB304" s="20"/>
    </row>
    <row r="305" spans="1:28" ht="17.5" x14ac:dyDescent="0.35">
      <c r="A305" s="8"/>
      <c r="B305" s="45"/>
      <c r="C305" s="21"/>
      <c r="D305" s="9"/>
      <c r="E305" s="21"/>
      <c r="F305" s="2"/>
      <c r="G305" s="2"/>
      <c r="H305" s="8"/>
      <c r="I305" s="45"/>
      <c r="J305" s="21"/>
      <c r="K305" s="9"/>
      <c r="L305" s="21"/>
      <c r="M305" s="2"/>
      <c r="N305" s="2"/>
      <c r="O305" s="8"/>
      <c r="P305" s="45"/>
      <c r="Q305" s="21"/>
      <c r="R305" s="9"/>
      <c r="S305" s="21"/>
      <c r="T305" s="2"/>
      <c r="U305" s="2"/>
      <c r="V305" s="8"/>
      <c r="W305" s="45"/>
      <c r="X305" s="21"/>
      <c r="Y305" s="9"/>
      <c r="Z305" s="21"/>
      <c r="AA305" s="2"/>
      <c r="AB305" s="2"/>
    </row>
    <row r="306" spans="1:28" ht="18.5" thickBot="1" x14ac:dyDescent="0.45">
      <c r="A306" s="8"/>
      <c r="B306" s="23">
        <v>112386754.03999998</v>
      </c>
      <c r="C306" s="24"/>
      <c r="D306" s="25">
        <v>1060</v>
      </c>
      <c r="E306" s="21"/>
      <c r="F306" s="2"/>
      <c r="G306" s="2"/>
      <c r="H306" s="8"/>
      <c r="I306" s="23">
        <v>111755202.28000003</v>
      </c>
      <c r="J306" s="24"/>
      <c r="K306" s="25">
        <v>1052</v>
      </c>
      <c r="L306" s="21"/>
      <c r="M306" s="2"/>
      <c r="N306" s="2"/>
      <c r="O306" s="8"/>
      <c r="P306" s="23">
        <v>110747823.73</v>
      </c>
      <c r="Q306" s="24"/>
      <c r="R306" s="25">
        <v>1041</v>
      </c>
      <c r="S306" s="21"/>
      <c r="T306" s="2"/>
      <c r="U306" s="2"/>
      <c r="V306" s="8"/>
      <c r="W306" s="23">
        <v>109534459.57999995</v>
      </c>
      <c r="X306" s="24"/>
      <c r="Y306" s="25">
        <v>1028</v>
      </c>
      <c r="Z306" s="21"/>
      <c r="AA306" s="2"/>
      <c r="AB306" s="2"/>
    </row>
    <row r="307" spans="1:28" ht="16" thickTop="1" x14ac:dyDescent="0.35">
      <c r="A307" s="42"/>
      <c r="B307" s="46"/>
      <c r="C307" s="47"/>
      <c r="D307" s="46"/>
      <c r="E307" s="47"/>
      <c r="F307" s="2"/>
      <c r="G307" s="2"/>
      <c r="H307" s="42"/>
      <c r="I307" s="46"/>
      <c r="J307" s="47"/>
      <c r="K307" s="46"/>
      <c r="L307" s="47"/>
      <c r="M307" s="2"/>
      <c r="N307" s="2"/>
      <c r="O307" s="42"/>
      <c r="P307" s="46"/>
      <c r="Q307" s="47"/>
      <c r="R307" s="46"/>
      <c r="S307" s="47"/>
      <c r="T307" s="2"/>
      <c r="U307" s="2"/>
      <c r="V307" s="42"/>
      <c r="W307" s="46"/>
      <c r="X307" s="47"/>
      <c r="Y307" s="46"/>
      <c r="Z307" s="47"/>
      <c r="AA307" s="2"/>
      <c r="AB307" s="2"/>
    </row>
    <row r="308" spans="1:28" ht="15.5" x14ac:dyDescent="0.35">
      <c r="A308" s="42"/>
      <c r="B308" s="43"/>
      <c r="C308" s="42"/>
      <c r="D308" s="44"/>
      <c r="E308" s="42"/>
      <c r="F308" s="2"/>
      <c r="G308" s="2"/>
      <c r="H308" s="42"/>
      <c r="I308" s="43"/>
      <c r="J308" s="42"/>
      <c r="K308" s="44"/>
      <c r="L308" s="42"/>
      <c r="M308" s="2"/>
      <c r="N308" s="2"/>
      <c r="O308" s="42"/>
      <c r="P308" s="43"/>
      <c r="Q308" s="42"/>
      <c r="R308" s="44"/>
      <c r="S308" s="42"/>
      <c r="T308" s="2"/>
      <c r="U308" s="2"/>
      <c r="V308" s="42"/>
      <c r="W308" s="43"/>
      <c r="X308" s="42"/>
      <c r="Y308" s="44"/>
      <c r="Z308" s="42"/>
      <c r="AA308" s="2"/>
      <c r="AB308" s="2"/>
    </row>
    <row r="309" spans="1:28" ht="15.5" x14ac:dyDescent="0.35">
      <c r="A309" s="42"/>
      <c r="B309" s="43"/>
      <c r="C309" s="42"/>
      <c r="D309" s="44"/>
      <c r="E309" s="42"/>
      <c r="F309" s="2"/>
      <c r="G309" s="2"/>
      <c r="H309" s="42"/>
      <c r="I309" s="43"/>
      <c r="J309" s="42"/>
      <c r="K309" s="44"/>
      <c r="L309" s="42"/>
      <c r="M309" s="2"/>
      <c r="N309" s="2"/>
      <c r="O309" s="42"/>
      <c r="P309" s="43"/>
      <c r="Q309" s="42"/>
      <c r="R309" s="44"/>
      <c r="S309" s="42"/>
      <c r="T309" s="2"/>
      <c r="U309" s="2"/>
      <c r="V309" s="42"/>
      <c r="W309" s="43"/>
      <c r="X309" s="42"/>
      <c r="Y309" s="44"/>
      <c r="Z309" s="42"/>
      <c r="AA309" s="2"/>
      <c r="AB309" s="2"/>
    </row>
    <row r="310" spans="1:28" ht="17.5" x14ac:dyDescent="0.35">
      <c r="A310" s="6" t="s">
        <v>108</v>
      </c>
      <c r="B310" s="43"/>
      <c r="C310" s="42"/>
      <c r="D310" s="44"/>
      <c r="E310" s="42"/>
      <c r="F310" s="2"/>
      <c r="G310" s="2"/>
      <c r="H310" s="6" t="s">
        <v>108</v>
      </c>
      <c r="I310" s="43"/>
      <c r="J310" s="42"/>
      <c r="K310" s="44"/>
      <c r="L310" s="42"/>
      <c r="M310" s="2"/>
      <c r="N310" s="2"/>
      <c r="O310" s="6" t="s">
        <v>108</v>
      </c>
      <c r="P310" s="43"/>
      <c r="Q310" s="42"/>
      <c r="R310" s="44"/>
      <c r="S310" s="42"/>
      <c r="T310" s="2"/>
      <c r="U310" s="2"/>
      <c r="V310" s="6" t="s">
        <v>108</v>
      </c>
      <c r="W310" s="43"/>
      <c r="X310" s="42"/>
      <c r="Y310" s="44"/>
      <c r="Z310" s="42"/>
      <c r="AA310" s="2"/>
      <c r="AB310" s="2"/>
    </row>
    <row r="311" spans="1:28" ht="15.5" x14ac:dyDescent="0.35">
      <c r="A311" s="42"/>
      <c r="B311" s="43"/>
      <c r="C311" s="42"/>
      <c r="D311" s="44"/>
      <c r="E311" s="42"/>
      <c r="F311" s="2"/>
      <c r="G311" s="2"/>
      <c r="H311" s="42"/>
      <c r="I311" s="43"/>
      <c r="J311" s="42"/>
      <c r="K311" s="44"/>
      <c r="L311" s="42"/>
      <c r="M311" s="2"/>
      <c r="N311" s="2"/>
      <c r="O311" s="42"/>
      <c r="P311" s="43"/>
      <c r="Q311" s="42"/>
      <c r="R311" s="44"/>
      <c r="S311" s="42"/>
      <c r="T311" s="2"/>
      <c r="U311" s="2"/>
      <c r="V311" s="42"/>
      <c r="W311" s="43"/>
      <c r="X311" s="42"/>
      <c r="Y311" s="44"/>
      <c r="Z311" s="42"/>
      <c r="AA311" s="2"/>
      <c r="AB311" s="2"/>
    </row>
    <row r="312" spans="1:28" ht="36" x14ac:dyDescent="0.4">
      <c r="A312" s="13" t="s">
        <v>169</v>
      </c>
      <c r="B312" s="14" t="s">
        <v>114</v>
      </c>
      <c r="C312" s="15" t="s">
        <v>70</v>
      </c>
      <c r="D312" s="16" t="s">
        <v>71</v>
      </c>
      <c r="E312" s="15" t="s">
        <v>70</v>
      </c>
      <c r="F312" s="16" t="s">
        <v>110</v>
      </c>
      <c r="G312" s="2"/>
      <c r="H312" s="13" t="s">
        <v>169</v>
      </c>
      <c r="I312" s="14" t="s">
        <v>114</v>
      </c>
      <c r="J312" s="15" t="s">
        <v>70</v>
      </c>
      <c r="K312" s="16" t="s">
        <v>71</v>
      </c>
      <c r="L312" s="15" t="s">
        <v>70</v>
      </c>
      <c r="M312" s="16" t="s">
        <v>110</v>
      </c>
      <c r="N312" s="2"/>
      <c r="O312" s="13" t="s">
        <v>169</v>
      </c>
      <c r="P312" s="14" t="s">
        <v>114</v>
      </c>
      <c r="Q312" s="15" t="s">
        <v>70</v>
      </c>
      <c r="R312" s="16" t="s">
        <v>71</v>
      </c>
      <c r="S312" s="15" t="s">
        <v>70</v>
      </c>
      <c r="T312" s="16" t="s">
        <v>110</v>
      </c>
      <c r="U312" s="2"/>
      <c r="V312" s="13" t="s">
        <v>169</v>
      </c>
      <c r="W312" s="14" t="s">
        <v>114</v>
      </c>
      <c r="X312" s="15" t="s">
        <v>70</v>
      </c>
      <c r="Y312" s="16" t="s">
        <v>71</v>
      </c>
      <c r="Z312" s="15" t="s">
        <v>70</v>
      </c>
      <c r="AA312" s="16" t="s">
        <v>110</v>
      </c>
      <c r="AB312" s="2"/>
    </row>
    <row r="313" spans="1:28" ht="15.5" x14ac:dyDescent="0.35">
      <c r="A313" s="50"/>
      <c r="B313" s="50"/>
      <c r="C313" s="51"/>
      <c r="D313" s="50"/>
      <c r="E313" s="51"/>
      <c r="F313" s="50"/>
      <c r="G313" s="2"/>
      <c r="H313" s="50"/>
      <c r="I313" s="50"/>
      <c r="J313" s="51"/>
      <c r="K313" s="50"/>
      <c r="L313" s="51"/>
      <c r="M313" s="50"/>
      <c r="N313" s="2"/>
      <c r="O313" s="50"/>
      <c r="P313" s="50"/>
      <c r="Q313" s="51"/>
      <c r="R313" s="50"/>
      <c r="S313" s="51"/>
      <c r="T313" s="50"/>
      <c r="U313" s="2"/>
      <c r="V313" s="50"/>
      <c r="W313" s="50"/>
      <c r="X313" s="51"/>
      <c r="Y313" s="50"/>
      <c r="Z313" s="51"/>
      <c r="AA313" s="50"/>
      <c r="AB313" s="2"/>
    </row>
    <row r="314" spans="1:28" ht="17.5" x14ac:dyDescent="0.35">
      <c r="A314" s="8" t="s">
        <v>108</v>
      </c>
      <c r="B314" s="7">
        <v>84024306.260000035</v>
      </c>
      <c r="C314" s="18">
        <v>0.74763531501314329</v>
      </c>
      <c r="D314" s="9">
        <v>839</v>
      </c>
      <c r="E314" s="18">
        <v>0.79150943396226414</v>
      </c>
      <c r="F314" s="52">
        <v>2142236.3500000006</v>
      </c>
      <c r="G314" s="2"/>
      <c r="H314" s="8" t="s">
        <v>108</v>
      </c>
      <c r="I314" s="7">
        <v>83546967.069999963</v>
      </c>
      <c r="J314" s="18">
        <v>0.74758906400325775</v>
      </c>
      <c r="K314" s="9">
        <v>833</v>
      </c>
      <c r="L314" s="18">
        <v>0.79182509505703425</v>
      </c>
      <c r="M314" s="52">
        <v>2156448.2700000037</v>
      </c>
      <c r="N314" s="2"/>
      <c r="O314" s="8" t="s">
        <v>108</v>
      </c>
      <c r="P314" s="7">
        <v>82958044.619999975</v>
      </c>
      <c r="Q314" s="18">
        <v>0.74907155577385698</v>
      </c>
      <c r="R314" s="9">
        <v>825</v>
      </c>
      <c r="S314" s="18">
        <v>0.79250720461095103</v>
      </c>
      <c r="T314" s="52">
        <v>2075592.7100000028</v>
      </c>
      <c r="U314" s="2"/>
      <c r="V314" s="8" t="s">
        <v>108</v>
      </c>
      <c r="W314" s="7">
        <v>82015471.939999923</v>
      </c>
      <c r="X314" s="18">
        <v>0.74876410815811645</v>
      </c>
      <c r="Y314" s="9">
        <v>816</v>
      </c>
      <c r="Z314" s="18">
        <v>0.79377431906614782</v>
      </c>
      <c r="AA314" s="52">
        <v>2031261.4300000048</v>
      </c>
      <c r="AB314" s="2"/>
    </row>
    <row r="315" spans="1:28" ht="17.5" x14ac:dyDescent="0.35">
      <c r="A315" s="8" t="s">
        <v>109</v>
      </c>
      <c r="B315" s="7">
        <v>28362447.779999986</v>
      </c>
      <c r="C315" s="18">
        <v>0.2523646849868571</v>
      </c>
      <c r="D315" s="9">
        <v>221</v>
      </c>
      <c r="E315" s="18">
        <v>0.20849056603773586</v>
      </c>
      <c r="F315" s="52">
        <v>0</v>
      </c>
      <c r="G315" s="2"/>
      <c r="H315" s="8" t="s">
        <v>109</v>
      </c>
      <c r="I315" s="7">
        <v>28208235.210000001</v>
      </c>
      <c r="J315" s="18">
        <v>0.25241093599674164</v>
      </c>
      <c r="K315" s="9">
        <v>219</v>
      </c>
      <c r="L315" s="18">
        <v>0.20817490494296578</v>
      </c>
      <c r="M315" s="52">
        <v>0</v>
      </c>
      <c r="N315" s="2"/>
      <c r="O315" s="8" t="s">
        <v>109</v>
      </c>
      <c r="P315" s="7">
        <v>27789779.110000011</v>
      </c>
      <c r="Q315" s="18">
        <v>0.25092844422614291</v>
      </c>
      <c r="R315" s="9">
        <v>216</v>
      </c>
      <c r="S315" s="18">
        <v>0.207492795389049</v>
      </c>
      <c r="T315" s="52">
        <v>0</v>
      </c>
      <c r="U315" s="2"/>
      <c r="V315" s="8" t="s">
        <v>109</v>
      </c>
      <c r="W315" s="7">
        <v>27518987.640000008</v>
      </c>
      <c r="X315" s="18">
        <v>0.25123589184188333</v>
      </c>
      <c r="Y315" s="9">
        <v>212</v>
      </c>
      <c r="Z315" s="18">
        <v>0.20622568093385213</v>
      </c>
      <c r="AA315" s="52">
        <v>0</v>
      </c>
      <c r="AB315" s="2"/>
    </row>
    <row r="316" spans="1:28" ht="17.5" x14ac:dyDescent="0.35">
      <c r="A316" s="8"/>
      <c r="B316" s="45"/>
      <c r="C316" s="21"/>
      <c r="D316" s="9"/>
      <c r="E316" s="21"/>
      <c r="F316" s="53"/>
      <c r="G316" s="2"/>
      <c r="H316" s="8"/>
      <c r="I316" s="45"/>
      <c r="J316" s="21"/>
      <c r="K316" s="9"/>
      <c r="L316" s="21"/>
      <c r="M316" s="53"/>
      <c r="N316" s="2"/>
      <c r="O316" s="8"/>
      <c r="P316" s="45"/>
      <c r="Q316" s="21"/>
      <c r="R316" s="9"/>
      <c r="S316" s="21"/>
      <c r="T316" s="53"/>
      <c r="U316" s="2"/>
      <c r="V316" s="8"/>
      <c r="W316" s="45"/>
      <c r="X316" s="21"/>
      <c r="Y316" s="9"/>
      <c r="Z316" s="21"/>
      <c r="AA316" s="53"/>
      <c r="AB316" s="2"/>
    </row>
    <row r="317" spans="1:28" ht="18.5" thickBot="1" x14ac:dyDescent="0.45">
      <c r="A317" s="8"/>
      <c r="B317" s="23">
        <v>112386754.04000002</v>
      </c>
      <c r="C317" s="24"/>
      <c r="D317" s="25">
        <v>1060</v>
      </c>
      <c r="E317" s="21"/>
      <c r="F317" s="23">
        <v>2142236.3500000006</v>
      </c>
      <c r="G317" s="2"/>
      <c r="H317" s="8"/>
      <c r="I317" s="23">
        <v>111755202.27999997</v>
      </c>
      <c r="J317" s="24"/>
      <c r="K317" s="25">
        <v>1052</v>
      </c>
      <c r="L317" s="21"/>
      <c r="M317" s="23">
        <v>2156448.2700000037</v>
      </c>
      <c r="N317" s="2"/>
      <c r="O317" s="8"/>
      <c r="P317" s="23">
        <v>110747823.72999999</v>
      </c>
      <c r="Q317" s="24"/>
      <c r="R317" s="25">
        <v>1041</v>
      </c>
      <c r="S317" s="21"/>
      <c r="T317" s="23">
        <v>2075592.7100000028</v>
      </c>
      <c r="U317" s="2"/>
      <c r="V317" s="8"/>
      <c r="W317" s="23">
        <v>109534459.57999992</v>
      </c>
      <c r="X317" s="24"/>
      <c r="Y317" s="25">
        <v>1028</v>
      </c>
      <c r="Z317" s="21"/>
      <c r="AA317" s="23">
        <v>2031261.4300000048</v>
      </c>
      <c r="AB317" s="2"/>
    </row>
    <row r="318" spans="1:28" ht="13" thickTop="1" x14ac:dyDescent="0.25">
      <c r="A318" s="53"/>
      <c r="B318" s="53"/>
      <c r="C318" s="53"/>
      <c r="D318" s="53"/>
      <c r="E318" s="53"/>
      <c r="F318" s="53"/>
      <c r="G318" s="2"/>
      <c r="H318" s="53"/>
      <c r="I318" s="53"/>
      <c r="J318" s="53"/>
      <c r="K318" s="53"/>
      <c r="L318" s="53"/>
      <c r="M318" s="53"/>
      <c r="N318" s="2"/>
      <c r="O318" s="53"/>
      <c r="P318" s="53"/>
      <c r="Q318" s="53"/>
      <c r="R318" s="53"/>
      <c r="S318" s="53"/>
      <c r="T318" s="53"/>
      <c r="U318" s="2"/>
      <c r="V318" s="53"/>
      <c r="W318" s="53"/>
      <c r="X318" s="53"/>
      <c r="Y318" s="53"/>
      <c r="Z318" s="53"/>
      <c r="AA318" s="53"/>
      <c r="AB318" s="2"/>
    </row>
    <row r="319" spans="1:28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25">
      <c r="A321" s="2"/>
      <c r="B321" s="19"/>
      <c r="C321" s="20"/>
      <c r="D321" s="19"/>
      <c r="E321" s="2"/>
      <c r="F321" s="2"/>
      <c r="G321" s="2"/>
      <c r="H321" s="2"/>
      <c r="I321" s="19"/>
      <c r="J321" s="20"/>
      <c r="K321" s="19"/>
      <c r="L321" s="2"/>
      <c r="M321" s="2"/>
      <c r="N321" s="2"/>
      <c r="O321" s="2"/>
      <c r="P321" s="19"/>
      <c r="Q321" s="20"/>
      <c r="R321" s="19"/>
      <c r="S321" s="2"/>
      <c r="T321" s="2"/>
      <c r="U321" s="2"/>
      <c r="V321" s="2"/>
      <c r="W321" s="19"/>
      <c r="X321" s="20"/>
      <c r="Y321" s="19"/>
      <c r="Z321" s="2"/>
      <c r="AA321" s="2"/>
      <c r="AB321" s="2"/>
    </row>
    <row r="322" spans="1:28" x14ac:dyDescent="0.25">
      <c r="A322" s="2"/>
      <c r="B322" s="19"/>
      <c r="C322" s="20"/>
      <c r="D322" s="2"/>
      <c r="E322" s="2"/>
      <c r="F322" s="2"/>
      <c r="G322" s="2"/>
      <c r="H322" s="2"/>
      <c r="I322" s="19"/>
      <c r="J322" s="20"/>
      <c r="K322" s="2"/>
      <c r="L322" s="2"/>
      <c r="M322" s="2"/>
      <c r="N322" s="2"/>
      <c r="O322" s="2"/>
      <c r="P322" s="19"/>
      <c r="Q322" s="20"/>
      <c r="R322" s="2"/>
      <c r="S322" s="2"/>
      <c r="T322" s="2"/>
      <c r="U322" s="2"/>
      <c r="V322" s="2"/>
      <c r="W322" s="19"/>
      <c r="X322" s="20"/>
      <c r="Y322" s="2"/>
      <c r="Z322" s="2"/>
      <c r="AA322" s="2"/>
      <c r="AB322" s="2"/>
    </row>
    <row r="323" spans="1:28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</sheetData>
  <mergeCells count="4">
    <mergeCell ref="A1:E1"/>
    <mergeCell ref="H1:L1"/>
    <mergeCell ref="O1:S1"/>
    <mergeCell ref="V1:Z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'2004'!Print_Area</vt:lpstr>
      <vt:lpstr>'2005'!Print_Area</vt:lpstr>
      <vt:lpstr>'2006'!Print_Area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</vt:vector>
  </TitlesOfParts>
  <Company>paragon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Julia Gilbride</cp:lastModifiedBy>
  <cp:lastPrinted>2009-08-20T07:59:20Z</cp:lastPrinted>
  <dcterms:created xsi:type="dcterms:W3CDTF">2001-03-29T15:08:33Z</dcterms:created>
  <dcterms:modified xsi:type="dcterms:W3CDTF">2020-08-20T14:00:08Z</dcterms:modified>
</cp:coreProperties>
</file>