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75" activeTab="0"/>
  </bookViews>
  <sheets>
    <sheet name="Reports" sheetId="1" r:id="rId1"/>
  </sheets>
  <definedNames>
    <definedName name="data">#REF!</definedName>
    <definedName name="_xlnm.Print_Area" localSheetId="0">'Reports'!$A$1:$U$248</definedName>
    <definedName name="_xlnm.Print_Titles" localSheetId="0">'Reports'!$1:$2</definedName>
  </definedNames>
  <calcPr fullCalcOnLoad="1"/>
</workbook>
</file>

<file path=xl/sharedStrings.xml><?xml version="1.0" encoding="utf-8"?>
<sst xmlns="http://schemas.openxmlformats.org/spreadsheetml/2006/main" count="533" uniqueCount="115">
  <si>
    <t>Variable</t>
  </si>
  <si>
    <t>Fixed</t>
  </si>
  <si>
    <t>Libor Linked</t>
  </si>
  <si>
    <t>Capped</t>
  </si>
  <si>
    <t>&gt;=1998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</si>
  <si>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</si>
  <si>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</si>
  <si>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</si>
  <si>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</si>
  <si>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</si>
  <si>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</si>
  <si>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</si>
  <si>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</si>
  <si>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</si>
  <si>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</si>
  <si>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</si>
  <si>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</si>
  <si>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</si>
  <si>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</si>
  <si>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</si>
  <si>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</si>
  <si>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</si>
  <si>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</si>
  <si>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</si>
  <si>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</si>
  <si>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</si>
  <si>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</si>
  <si>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</si>
  <si>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</si>
  <si>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</si>
  <si>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</si>
  <si>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</si>
  <si>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</si>
  <si>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</si>
  <si>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</si>
  <si>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</si>
  <si>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</si>
  <si>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</si>
  <si>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</si>
  <si>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</si>
  <si>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</si>
  <si>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</si>
  <si>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</si>
  <si>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</si>
  <si>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</si>
  <si>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</si>
  <si>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</si>
  <si>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</si>
  <si>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</si>
  <si>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</si>
  <si>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</si>
  <si>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</si>
  <si>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</si>
  <si>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</si>
  <si>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</si>
  <si>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</si>
  <si>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</si>
  <si>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</si>
  <si>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</si>
  <si>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</si>
  <si>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</si>
  <si>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</si>
  <si>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</si>
  <si>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</si>
  <si>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</si>
  <si>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</si>
  <si>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</si>
  <si>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</si>
  <si>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</si>
  <si>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</si>
  <si>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</si>
  <si>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</si>
  <si>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</si>
  <si>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</si>
  <si>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</si>
  <si>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</si>
  <si>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 (LTV)</t>
  </si>
  <si>
    <t>LOAN TO VALUE RATIOS (%)</t>
  </si>
  <si>
    <t>CURRENT PRINCIPAL BALANCE £</t>
  </si>
  <si>
    <t>% OF TOTAL</t>
  </si>
  <si>
    <t>NUMBER OF MORTGAGES</t>
  </si>
  <si>
    <t xml:space="preserve">FINANCE FOR PEOPLE (NO.1) PLC - AS AT JUNE 1997 </t>
  </si>
  <si>
    <t>AVERAGE LTV WEIGHTED BY PRINCIPAL BALANCE</t>
  </si>
  <si>
    <t>PRODUCT</t>
  </si>
  <si>
    <t>PRODUCT SUMMARY BY RATE FIXING METHOD</t>
  </si>
  <si>
    <t>PRODUCT SUMMARY BY REPAYMENT METHOD</t>
  </si>
  <si>
    <t>CURRENT PRINCIPAL BALANCE</t>
  </si>
  <si>
    <t>CURRENT PRINCIPAL BALANCE (£)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</si>
  <si>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</si>
  <si>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</si>
  <si>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</si>
  <si>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</si>
  <si>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</si>
  <si>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</si>
  <si>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USE OF PROCEEDS</t>
  </si>
  <si>
    <t>GEOGRAPHICAL DISPERSION</t>
  </si>
  <si>
    <t>REGION</t>
  </si>
  <si>
    <t>INTEREST CHARGING RATE</t>
  </si>
  <si>
    <t>INTEREST RATE BANDS</t>
  </si>
  <si>
    <t>WEIGHTED AVERAGE INTEREST CHARGING RATE</t>
  </si>
  <si>
    <t>NUMBER OF MONTHS IN ARREARS</t>
  </si>
  <si>
    <t>NUMBER OF MONTHS</t>
  </si>
  <si>
    <t>WEIGHTED AVERAGE NO. OF MONTHS IN ARREARS</t>
  </si>
  <si>
    <t>FINANCE FOR PEOPLE (NO.1) PLC - AS AT THE MAY 2001</t>
  </si>
  <si>
    <t xml:space="preserve">                  PRINCIPAL DETERMINATION DATE - 22/05/01</t>
  </si>
  <si>
    <t>AS AT DECEMBER 2000</t>
  </si>
  <si>
    <t>LOAN TO VALUE RATIOS BASED ON THE HALIFAX HOUSE PRICE INDEX</t>
  </si>
  <si>
    <t xml:space="preserve">LOAN TO VALUE RATIOS BASED ON THE NATIONWIDE HOUSE PRICE INDEX </t>
  </si>
  <si>
    <t>N/A</t>
  </si>
  <si>
    <t>FINANCE FOR PEOPLE (NO.1) PLC - AS AT THE AUGUST 2001</t>
  </si>
  <si>
    <t xml:space="preserve">                  PRINCIPAL DETERMINATION DATE - 22/08/01</t>
  </si>
  <si>
    <t>AS AT MARCH 2001</t>
  </si>
  <si>
    <t>FINANCE FOR PEOPLE (NO.1) PLC - AS AT THE NOVEMBER 2001</t>
  </si>
  <si>
    <t xml:space="preserve">                  PRINCIPAL DETERMINATION DATE - 21/11/01</t>
  </si>
  <si>
    <t>AS AT SEPTEMBER 2001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</si>
</sst>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0" fontId="1" fillId="0" borderId="0" xfId="21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10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74" fontId="1" fillId="2" borderId="0" xfId="15" applyNumberFormat="1" applyFont="1" applyFill="1" applyAlignment="1">
      <alignment/>
    </xf>
    <xf numFmtId="10" fontId="1" fillId="2" borderId="0" xfId="21" applyNumberFormat="1" applyFont="1" applyFill="1" applyAlignment="1">
      <alignment/>
    </xf>
    <xf numFmtId="43" fontId="4" fillId="2" borderId="0" xfId="15" applyFont="1" applyFill="1" applyAlignment="1">
      <alignment/>
    </xf>
    <xf numFmtId="0" fontId="4" fillId="2" borderId="0" xfId="0" applyFont="1" applyFill="1" applyAlignment="1">
      <alignment/>
    </xf>
    <xf numFmtId="174" fontId="4" fillId="2" borderId="0" xfId="15" applyNumberFormat="1" applyFont="1" applyFill="1" applyAlignment="1">
      <alignment/>
    </xf>
    <xf numFmtId="10" fontId="4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2" fillId="2" borderId="0" xfId="21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43" fontId="8" fillId="2" borderId="0" xfId="15" applyFont="1" applyFill="1" applyAlignment="1">
      <alignment/>
    </xf>
    <xf numFmtId="0" fontId="8" fillId="2" borderId="0" xfId="0" applyFont="1" applyFill="1" applyAlignment="1">
      <alignment/>
    </xf>
    <xf numFmtId="174" fontId="8" fillId="2" borderId="0" xfId="15" applyNumberFormat="1" applyFont="1" applyFill="1" applyAlignment="1">
      <alignment/>
    </xf>
    <xf numFmtId="10" fontId="8" fillId="2" borderId="0" xfId="21" applyNumberFormat="1" applyFont="1" applyFill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10" fontId="9" fillId="2" borderId="0" xfId="21" applyNumberFormat="1" applyFont="1" applyFill="1" applyAlignment="1">
      <alignment/>
    </xf>
    <xf numFmtId="43" fontId="9" fillId="2" borderId="1" xfId="15" applyFont="1" applyFill="1" applyBorder="1" applyAlignment="1">
      <alignment/>
    </xf>
    <xf numFmtId="10" fontId="9" fillId="2" borderId="0" xfId="0" applyNumberFormat="1" applyFont="1" applyFill="1" applyAlignment="1">
      <alignment/>
    </xf>
    <xf numFmtId="174" fontId="9" fillId="2" borderId="1" xfId="15" applyNumberFormat="1" applyFont="1" applyFill="1" applyBorder="1" applyAlignment="1">
      <alignment/>
    </xf>
    <xf numFmtId="0" fontId="9" fillId="0" borderId="0" xfId="0" applyFont="1" applyAlignment="1">
      <alignment/>
    </xf>
    <xf numFmtId="43" fontId="9" fillId="2" borderId="0" xfId="15" applyFont="1" applyFill="1" applyAlignment="1">
      <alignment/>
    </xf>
    <xf numFmtId="9" fontId="9" fillId="2" borderId="0" xfId="0" applyNumberFormat="1" applyFont="1" applyFill="1" applyAlignment="1">
      <alignment/>
    </xf>
    <xf numFmtId="43" fontId="9" fillId="2" borderId="0" xfId="15" applyNumberFormat="1" applyFont="1" applyFill="1" applyAlignment="1">
      <alignment/>
    </xf>
    <xf numFmtId="175" fontId="9" fillId="2" borderId="0" xfId="0" applyNumberFormat="1" applyFont="1" applyFill="1" applyAlignment="1">
      <alignment/>
    </xf>
    <xf numFmtId="177" fontId="9" fillId="2" borderId="0" xfId="15" applyNumberFormat="1" applyFont="1" applyFill="1" applyAlignment="1">
      <alignment/>
    </xf>
    <xf numFmtId="0" fontId="10" fillId="2" borderId="2" xfId="0" applyFont="1" applyFill="1" applyBorder="1" applyAlignment="1">
      <alignment wrapText="1"/>
    </xf>
    <xf numFmtId="43" fontId="10" fillId="2" borderId="2" xfId="15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174" fontId="10" fillId="2" borderId="2" xfId="15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0" fontId="10" fillId="2" borderId="2" xfId="21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43" fontId="7" fillId="2" borderId="0" xfId="15" applyFont="1" applyFill="1" applyAlignment="1">
      <alignment/>
    </xf>
    <xf numFmtId="10" fontId="2" fillId="2" borderId="2" xfId="21" applyNumberFormat="1" applyFont="1" applyFill="1" applyBorder="1" applyAlignment="1">
      <alignment horizontal="right" wrapText="1"/>
    </xf>
    <xf numFmtId="43" fontId="10" fillId="2" borderId="2" xfId="0" applyNumberFormat="1" applyFont="1" applyFill="1" applyBorder="1" applyAlignment="1">
      <alignment horizontal="right" wrapText="1"/>
    </xf>
    <xf numFmtId="174" fontId="10" fillId="2" borderId="2" xfId="0" applyNumberFormat="1" applyFont="1" applyFill="1" applyBorder="1" applyAlignment="1">
      <alignment horizontal="right" wrapText="1"/>
    </xf>
    <xf numFmtId="43" fontId="4" fillId="2" borderId="0" xfId="15" applyFont="1" applyFill="1" applyAlignment="1">
      <alignment horizontal="right"/>
    </xf>
    <xf numFmtId="10" fontId="4" fillId="2" borderId="0" xfId="21" applyNumberFormat="1" applyFont="1" applyFill="1" applyAlignment="1">
      <alignment horizontal="right"/>
    </xf>
    <xf numFmtId="174" fontId="4" fillId="2" borderId="0" xfId="15" applyNumberFormat="1" applyFont="1" applyFill="1" applyAlignment="1">
      <alignment horizontal="right"/>
    </xf>
    <xf numFmtId="43" fontId="9" fillId="2" borderId="1" xfId="15" applyFont="1" applyFill="1" applyBorder="1" applyAlignment="1">
      <alignment horizontal="right"/>
    </xf>
    <xf numFmtId="10" fontId="9" fillId="2" borderId="0" xfId="21" applyNumberFormat="1" applyFont="1" applyFill="1" applyAlignment="1">
      <alignment horizontal="right"/>
    </xf>
    <xf numFmtId="174" fontId="9" fillId="2" borderId="1" xfId="15" applyNumberFormat="1" applyFont="1" applyFill="1" applyBorder="1" applyAlignment="1">
      <alignment horizontal="right"/>
    </xf>
    <xf numFmtId="43" fontId="2" fillId="2" borderId="0" xfId="15" applyFont="1" applyFill="1" applyAlignment="1">
      <alignment/>
    </xf>
    <xf numFmtId="10" fontId="14" fillId="2" borderId="0" xfId="21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0" fontId="5" fillId="2" borderId="0" xfId="21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0"/>
  <sheetViews>
    <sheetView tabSelected="1" view="pageBreakPreview" zoomScale="60" workbookViewId="0" topLeftCell="A1">
      <selection activeCell="A27" sqref="A27"/>
    </sheetView>
  </sheetViews>
  <sheetFormatPr defaultColWidth="9.140625" defaultRowHeight="12.75"/>
  <cols>
    <col min="1" max="1" width="43.140625" style="1" customWidth="1"/>
    <col min="2" max="2" width="23.421875" style="2" customWidth="1"/>
    <col min="3" max="3" width="10.57421875" style="1" customWidth="1"/>
    <col min="4" max="4" width="18.421875" style="3" customWidth="1"/>
    <col min="5" max="5" width="28.00390625" style="1" customWidth="1"/>
    <col min="6" max="6" width="11.8515625" style="1" customWidth="1"/>
    <col min="7" max="7" width="50.28125" style="1" customWidth="1"/>
    <col min="8" max="8" width="23.28125" style="1" customWidth="1"/>
    <col min="9" max="9" width="19.421875" style="4" customWidth="1"/>
    <col min="10" max="10" width="16.421875" style="1" customWidth="1"/>
    <col min="11" max="11" width="13.421875" style="4" customWidth="1"/>
    <col min="12" max="12" width="53.00390625" style="1" customWidth="1"/>
    <col min="13" max="13" width="15.7109375" style="1" bestFit="1" customWidth="1"/>
    <col min="14" max="14" width="18.28125" style="1" bestFit="1" customWidth="1"/>
    <col min="15" max="15" width="11.7109375" style="1" bestFit="1" customWidth="1"/>
    <col min="16" max="16" width="15.57421875" style="1" customWidth="1"/>
    <col min="17" max="17" width="50.28125" style="1" customWidth="1"/>
    <col min="18" max="18" width="18.8515625" style="1" customWidth="1"/>
    <col min="19" max="19" width="19.421875" style="1" customWidth="1"/>
    <col min="20" max="20" width="16.28125" style="1" customWidth="1"/>
    <col min="21" max="21" width="10.8515625" style="1" customWidth="1"/>
    <col min="22" max="16384" width="9.140625" style="1" customWidth="1"/>
  </cols>
  <sheetData>
    <row r="1" spans="1:21" s="22" customFormat="1" ht="23.25">
      <c r="A1" s="63" t="s">
        <v>81</v>
      </c>
      <c r="B1" s="63"/>
      <c r="C1" s="63"/>
      <c r="D1" s="63"/>
      <c r="E1" s="63"/>
      <c r="F1" s="21"/>
      <c r="G1" s="64" t="s">
        <v>103</v>
      </c>
      <c r="H1" s="64"/>
      <c r="I1" s="64"/>
      <c r="J1" s="64"/>
      <c r="K1" s="64"/>
      <c r="L1" s="64" t="s">
        <v>109</v>
      </c>
      <c r="M1" s="64"/>
      <c r="N1" s="64"/>
      <c r="O1" s="64"/>
      <c r="P1" s="64"/>
      <c r="Q1" s="64" t="s">
        <v>112</v>
      </c>
      <c r="R1" s="64"/>
      <c r="S1" s="64"/>
      <c r="T1" s="64"/>
      <c r="U1" s="64"/>
    </row>
    <row r="2" spans="1:21" ht="23.25">
      <c r="A2" s="10"/>
      <c r="B2" s="11"/>
      <c r="C2" s="10"/>
      <c r="D2" s="12"/>
      <c r="E2" s="10"/>
      <c r="F2" s="10"/>
      <c r="G2" s="50" t="s">
        <v>104</v>
      </c>
      <c r="H2" s="11"/>
      <c r="I2" s="13"/>
      <c r="J2" s="12"/>
      <c r="K2" s="13"/>
      <c r="L2" s="50" t="s">
        <v>110</v>
      </c>
      <c r="M2" s="11"/>
      <c r="N2" s="13"/>
      <c r="O2" s="12"/>
      <c r="P2" s="13"/>
      <c r="Q2" s="50" t="s">
        <v>113</v>
      </c>
      <c r="R2" s="11"/>
      <c r="S2" s="13"/>
      <c r="T2" s="12"/>
      <c r="U2" s="13"/>
    </row>
    <row r="3" spans="1:21" ht="12">
      <c r="A3" s="10"/>
      <c r="B3" s="11"/>
      <c r="C3" s="10"/>
      <c r="D3" s="12"/>
      <c r="E3" s="10"/>
      <c r="F3" s="10"/>
      <c r="G3" s="10"/>
      <c r="H3" s="11"/>
      <c r="I3" s="13"/>
      <c r="J3" s="12"/>
      <c r="K3" s="13"/>
      <c r="L3" s="10"/>
      <c r="M3" s="11"/>
      <c r="N3" s="13"/>
      <c r="O3" s="12"/>
      <c r="P3" s="13"/>
      <c r="Q3" s="10"/>
      <c r="R3" s="11"/>
      <c r="S3" s="13"/>
      <c r="T3" s="12"/>
      <c r="U3" s="13"/>
    </row>
    <row r="4" spans="1:21" s="28" customFormat="1" ht="18.75">
      <c r="A4" s="23" t="s">
        <v>76</v>
      </c>
      <c r="B4" s="24"/>
      <c r="C4" s="25"/>
      <c r="D4" s="26"/>
      <c r="E4" s="25"/>
      <c r="F4" s="25"/>
      <c r="G4" s="23" t="s">
        <v>76</v>
      </c>
      <c r="H4" s="24"/>
      <c r="I4" s="27"/>
      <c r="J4" s="26"/>
      <c r="K4" s="27"/>
      <c r="L4" s="23" t="s">
        <v>76</v>
      </c>
      <c r="M4" s="24"/>
      <c r="N4" s="27"/>
      <c r="O4" s="26"/>
      <c r="P4" s="27"/>
      <c r="Q4" s="23" t="s">
        <v>76</v>
      </c>
      <c r="R4" s="24"/>
      <c r="S4" s="27"/>
      <c r="T4" s="26"/>
      <c r="U4" s="27"/>
    </row>
    <row r="5" spans="1:21" s="9" customFormat="1" ht="18">
      <c r="A5" s="15"/>
      <c r="B5" s="14"/>
      <c r="C5" s="15"/>
      <c r="D5" s="16"/>
      <c r="E5" s="15"/>
      <c r="F5" s="15"/>
      <c r="G5" s="15"/>
      <c r="H5" s="14"/>
      <c r="I5" s="17"/>
      <c r="J5" s="16"/>
      <c r="K5" s="17"/>
      <c r="L5" s="15"/>
      <c r="M5" s="14"/>
      <c r="N5" s="17"/>
      <c r="O5" s="16"/>
      <c r="P5" s="17"/>
      <c r="Q5" s="15"/>
      <c r="R5" s="14"/>
      <c r="S5" s="17"/>
      <c r="T5" s="16"/>
      <c r="U5" s="17"/>
    </row>
    <row r="6" spans="1:21" s="46" customFormat="1" ht="72">
      <c r="A6" s="40" t="s">
        <v>77</v>
      </c>
      <c r="B6" s="41" t="s">
        <v>78</v>
      </c>
      <c r="C6" s="42" t="s">
        <v>79</v>
      </c>
      <c r="D6" s="43" t="s">
        <v>80</v>
      </c>
      <c r="E6" s="42" t="s">
        <v>79</v>
      </c>
      <c r="F6" s="44"/>
      <c r="G6" s="41" t="s">
        <v>78</v>
      </c>
      <c r="H6" s="42" t="s">
        <v>79</v>
      </c>
      <c r="I6" s="43" t="s">
        <v>80</v>
      </c>
      <c r="J6" s="42" t="s">
        <v>79</v>
      </c>
      <c r="K6" s="45"/>
      <c r="L6" s="41" t="s">
        <v>78</v>
      </c>
      <c r="M6" s="42" t="s">
        <v>79</v>
      </c>
      <c r="N6" s="43" t="s">
        <v>80</v>
      </c>
      <c r="O6" s="42" t="s">
        <v>79</v>
      </c>
      <c r="P6" s="45"/>
      <c r="Q6" s="41" t="s">
        <v>78</v>
      </c>
      <c r="R6" s="42" t="s">
        <v>79</v>
      </c>
      <c r="S6" s="43" t="s">
        <v>80</v>
      </c>
      <c r="T6" s="42" t="s">
        <v>79</v>
      </c>
      <c r="U6" s="45"/>
    </row>
    <row r="7" spans="1:21" s="9" customFormat="1" ht="18">
      <c r="A7" s="15"/>
      <c r="B7" s="14"/>
      <c r="C7" s="15"/>
      <c r="D7" s="16"/>
      <c r="E7" s="15"/>
      <c r="F7" s="15"/>
      <c r="G7" s="14"/>
      <c r="H7" s="17"/>
      <c r="I7" s="16"/>
      <c r="J7" s="17"/>
      <c r="K7" s="17"/>
      <c r="L7" s="14"/>
      <c r="M7" s="17"/>
      <c r="N7" s="16"/>
      <c r="O7" s="17"/>
      <c r="P7" s="17"/>
      <c r="Q7" s="14"/>
      <c r="R7" s="17"/>
      <c r="S7" s="16"/>
      <c r="T7" s="17"/>
      <c r="U7" s="17"/>
    </row>
    <row r="8" spans="1:21" s="9" customFormat="1" ht="18">
      <c r="A8" s="15" t="s">
        <v>62</v>
      </c>
      <c r="B8" s="14">
        <v>2635890.77</v>
      </c>
      <c r="C8" s="17">
        <v>0.011677038240537969</v>
      </c>
      <c r="D8" s="16">
        <v>129</v>
      </c>
      <c r="E8" s="17">
        <v>0.027388535031847135</v>
      </c>
      <c r="F8" s="15"/>
      <c r="G8" s="14">
        <v>1353426.2784000004</v>
      </c>
      <c r="H8" s="17">
        <v>0.015791251976316565</v>
      </c>
      <c r="I8" s="16">
        <v>46</v>
      </c>
      <c r="J8" s="17">
        <v>0.024390243902439025</v>
      </c>
      <c r="K8" s="17"/>
      <c r="L8" s="14">
        <v>1598395.56</v>
      </c>
      <c r="M8" s="17">
        <v>0.02017215330191696</v>
      </c>
      <c r="N8" s="16">
        <v>64</v>
      </c>
      <c r="O8" s="17">
        <v>0.03545706371191136</v>
      </c>
      <c r="P8" s="17"/>
      <c r="Q8" s="14">
        <v>1740536.29</v>
      </c>
      <c r="R8" s="17">
        <v>0.02363147170958629</v>
      </c>
      <c r="S8" s="16">
        <v>99</v>
      </c>
      <c r="T8" s="17">
        <v>0.05699481865284974</v>
      </c>
      <c r="U8" s="17"/>
    </row>
    <row r="9" spans="1:21" s="9" customFormat="1" ht="18">
      <c r="A9" s="15" t="s">
        <v>63</v>
      </c>
      <c r="B9" s="14">
        <v>27271624.84</v>
      </c>
      <c r="C9" s="17">
        <v>0.12081373392353628</v>
      </c>
      <c r="D9" s="16">
        <v>794</v>
      </c>
      <c r="E9" s="17">
        <v>0.16857749469214436</v>
      </c>
      <c r="F9" s="15"/>
      <c r="G9" s="14">
        <v>13823018.435520004</v>
      </c>
      <c r="H9" s="17">
        <v>0.16128160851628806</v>
      </c>
      <c r="I9" s="16">
        <v>393</v>
      </c>
      <c r="J9" s="17">
        <v>0.20837751855779427</v>
      </c>
      <c r="K9" s="17"/>
      <c r="L9" s="14">
        <v>14182195.27999999</v>
      </c>
      <c r="M9" s="17">
        <v>0.1789828653840123</v>
      </c>
      <c r="N9" s="16">
        <v>420</v>
      </c>
      <c r="O9" s="17">
        <v>0.23268698060941828</v>
      </c>
      <c r="P9" s="17"/>
      <c r="Q9" s="14">
        <v>13847164.939999994</v>
      </c>
      <c r="R9" s="17">
        <v>0.18800463306489576</v>
      </c>
      <c r="S9" s="16">
        <v>413</v>
      </c>
      <c r="T9" s="17">
        <v>0.2377662636729994</v>
      </c>
      <c r="U9" s="17"/>
    </row>
    <row r="10" spans="1:21" s="9" customFormat="1" ht="18">
      <c r="A10" s="15" t="s">
        <v>64</v>
      </c>
      <c r="B10" s="14">
        <v>10413216.93</v>
      </c>
      <c r="C10" s="17">
        <v>0.04613071743432957</v>
      </c>
      <c r="D10" s="16">
        <v>256</v>
      </c>
      <c r="E10" s="17">
        <v>0.05435244161358811</v>
      </c>
      <c r="F10" s="15"/>
      <c r="G10" s="14">
        <v>5256529.346879995</v>
      </c>
      <c r="H10" s="17">
        <v>0.06133114212590474</v>
      </c>
      <c r="I10" s="16">
        <v>139</v>
      </c>
      <c r="J10" s="17">
        <v>0.07370095440084835</v>
      </c>
      <c r="K10" s="17"/>
      <c r="L10" s="14">
        <v>4315872</v>
      </c>
      <c r="M10" s="17">
        <v>0.05446738829495435</v>
      </c>
      <c r="N10" s="16">
        <v>116</v>
      </c>
      <c r="O10" s="17">
        <v>0.06426592797783934</v>
      </c>
      <c r="P10" s="17"/>
      <c r="Q10" s="14">
        <v>4283321.69</v>
      </c>
      <c r="R10" s="17">
        <v>0.05815517660955657</v>
      </c>
      <c r="S10" s="16">
        <v>109</v>
      </c>
      <c r="T10" s="17">
        <v>0.06275187104202648</v>
      </c>
      <c r="U10" s="17"/>
    </row>
    <row r="11" spans="1:21" s="9" customFormat="1" ht="18">
      <c r="A11" s="15" t="s">
        <v>65</v>
      </c>
      <c r="B11" s="14">
        <v>12908906.42</v>
      </c>
      <c r="C11" s="17">
        <v>0.0571866617636307</v>
      </c>
      <c r="D11" s="16">
        <v>294</v>
      </c>
      <c r="E11" s="17">
        <v>0.062420382165605096</v>
      </c>
      <c r="F11" s="15"/>
      <c r="G11" s="14">
        <v>6440158.700639999</v>
      </c>
      <c r="H11" s="17">
        <v>0.07514126955588574</v>
      </c>
      <c r="I11" s="16">
        <v>146</v>
      </c>
      <c r="J11" s="17">
        <v>0.07741251325556733</v>
      </c>
      <c r="K11" s="17"/>
      <c r="L11" s="14">
        <v>6403773.239999999</v>
      </c>
      <c r="M11" s="17">
        <v>0.08081722618648507</v>
      </c>
      <c r="N11" s="16">
        <v>143</v>
      </c>
      <c r="O11" s="17">
        <v>0.07922437673130193</v>
      </c>
      <c r="P11" s="17"/>
      <c r="Q11" s="14">
        <v>5829720.13</v>
      </c>
      <c r="R11" s="17">
        <v>0.07915081525068386</v>
      </c>
      <c r="S11" s="16">
        <v>139</v>
      </c>
      <c r="T11" s="17">
        <v>0.0800230282095567</v>
      </c>
      <c r="U11" s="17"/>
    </row>
    <row r="12" spans="1:21" s="9" customFormat="1" ht="18">
      <c r="A12" s="15" t="s">
        <v>66</v>
      </c>
      <c r="B12" s="14">
        <v>16226211.2</v>
      </c>
      <c r="C12" s="17">
        <v>0.07188237495950771</v>
      </c>
      <c r="D12" s="16">
        <v>349</v>
      </c>
      <c r="E12" s="17">
        <v>0.07409766454352441</v>
      </c>
      <c r="F12" s="15"/>
      <c r="G12" s="14">
        <v>7705839.506399997</v>
      </c>
      <c r="H12" s="17">
        <v>0.08990874144875564</v>
      </c>
      <c r="I12" s="16">
        <v>180</v>
      </c>
      <c r="J12" s="17">
        <v>0.09544008483563096</v>
      </c>
      <c r="K12" s="17"/>
      <c r="L12" s="14">
        <v>7250552.47</v>
      </c>
      <c r="M12" s="17">
        <v>0.0915037926834786</v>
      </c>
      <c r="N12" s="16">
        <v>171</v>
      </c>
      <c r="O12" s="17">
        <v>0.09473684210526316</v>
      </c>
      <c r="P12" s="17"/>
      <c r="Q12" s="14">
        <v>6759591.729999996</v>
      </c>
      <c r="R12" s="17">
        <v>0.09177579442244686</v>
      </c>
      <c r="S12" s="16">
        <v>158</v>
      </c>
      <c r="T12" s="17">
        <v>0.09096142774899252</v>
      </c>
      <c r="U12" s="17"/>
    </row>
    <row r="13" spans="1:21" s="9" customFormat="1" ht="18">
      <c r="A13" s="15" t="s">
        <v>67</v>
      </c>
      <c r="B13" s="14">
        <v>24862080.33</v>
      </c>
      <c r="C13" s="17">
        <v>0.11013941323249021</v>
      </c>
      <c r="D13" s="16">
        <v>520</v>
      </c>
      <c r="E13" s="17">
        <v>0.11040339702760085</v>
      </c>
      <c r="F13" s="15"/>
      <c r="G13" s="14">
        <v>9912426.74352</v>
      </c>
      <c r="H13" s="17">
        <v>0.11565434401698647</v>
      </c>
      <c r="I13" s="16">
        <v>200</v>
      </c>
      <c r="J13" s="17">
        <v>0.10604453870625663</v>
      </c>
      <c r="K13" s="17"/>
      <c r="L13" s="14">
        <v>9209437.089999998</v>
      </c>
      <c r="M13" s="17">
        <v>0.11622540843634475</v>
      </c>
      <c r="N13" s="16">
        <v>198</v>
      </c>
      <c r="O13" s="17">
        <v>0.10969529085872576</v>
      </c>
      <c r="P13" s="17"/>
      <c r="Q13" s="14">
        <v>9376353.369999992</v>
      </c>
      <c r="R13" s="17">
        <v>0.12730388367957493</v>
      </c>
      <c r="S13" s="16">
        <v>195</v>
      </c>
      <c r="T13" s="17">
        <v>0.11226252158894647</v>
      </c>
      <c r="U13" s="17"/>
    </row>
    <row r="14" spans="1:21" s="9" customFormat="1" ht="18">
      <c r="A14" s="15" t="s">
        <v>68</v>
      </c>
      <c r="B14" s="14">
        <v>38864470.42</v>
      </c>
      <c r="C14" s="17">
        <v>0.17217022513136868</v>
      </c>
      <c r="D14" s="16">
        <v>763</v>
      </c>
      <c r="E14" s="17">
        <v>0.16199575371549893</v>
      </c>
      <c r="F14" s="15"/>
      <c r="G14" s="14">
        <v>12260848.551840002</v>
      </c>
      <c r="H14" s="17">
        <v>0.1430548172556906</v>
      </c>
      <c r="I14" s="16">
        <v>240</v>
      </c>
      <c r="J14" s="17">
        <v>0.12725344644750794</v>
      </c>
      <c r="K14" s="17"/>
      <c r="L14" s="14">
        <v>12041738.799999991</v>
      </c>
      <c r="M14" s="17">
        <v>0.1519697671677976</v>
      </c>
      <c r="N14" s="16">
        <v>241</v>
      </c>
      <c r="O14" s="17">
        <v>0.1335180055401662</v>
      </c>
      <c r="P14" s="17"/>
      <c r="Q14" s="14">
        <v>10641461.430000002</v>
      </c>
      <c r="R14" s="17">
        <v>0.14448040881221655</v>
      </c>
      <c r="S14" s="16">
        <v>215</v>
      </c>
      <c r="T14" s="17">
        <v>0.12377662636729994</v>
      </c>
      <c r="U14" s="17"/>
    </row>
    <row r="15" spans="1:21" s="9" customFormat="1" ht="18">
      <c r="A15" s="15" t="s">
        <v>69</v>
      </c>
      <c r="B15" s="14">
        <v>27020765.28</v>
      </c>
      <c r="C15" s="17">
        <v>0.11970242206324834</v>
      </c>
      <c r="D15" s="16">
        <v>525</v>
      </c>
      <c r="E15" s="17">
        <v>0.11146496815286625</v>
      </c>
      <c r="F15" s="15"/>
      <c r="G15" s="14">
        <v>10962292.884480005</v>
      </c>
      <c r="H15" s="17">
        <v>0.12790377425038021</v>
      </c>
      <c r="I15" s="16">
        <v>206</v>
      </c>
      <c r="J15" s="17">
        <v>0.10922587486744433</v>
      </c>
      <c r="K15" s="17"/>
      <c r="L15" s="14">
        <v>8265695.9</v>
      </c>
      <c r="M15" s="17">
        <v>0.10431515765836243</v>
      </c>
      <c r="N15" s="16">
        <v>161</v>
      </c>
      <c r="O15" s="17">
        <v>0.08919667590027701</v>
      </c>
      <c r="P15" s="17"/>
      <c r="Q15" s="14">
        <v>7830019.1099999985</v>
      </c>
      <c r="R15" s="17">
        <v>0.10630911641806962</v>
      </c>
      <c r="S15" s="16">
        <v>150</v>
      </c>
      <c r="T15" s="17">
        <v>0.08635578583765112</v>
      </c>
      <c r="U15" s="17"/>
    </row>
    <row r="16" spans="1:21" s="9" customFormat="1" ht="18">
      <c r="A16" s="15" t="s">
        <v>70</v>
      </c>
      <c r="B16" s="14">
        <v>19391375.96</v>
      </c>
      <c r="C16" s="17">
        <v>0.08590410543513101</v>
      </c>
      <c r="D16" s="16">
        <v>312</v>
      </c>
      <c r="E16" s="17">
        <v>0.06624203821656051</v>
      </c>
      <c r="F16" s="15"/>
      <c r="G16" s="14">
        <v>5330211.884480001</v>
      </c>
      <c r="H16" s="17">
        <v>0.062190841347107714</v>
      </c>
      <c r="I16" s="16">
        <v>90</v>
      </c>
      <c r="J16" s="17">
        <v>0.04772004241781548</v>
      </c>
      <c r="K16" s="17"/>
      <c r="L16" s="14">
        <v>5021838.8</v>
      </c>
      <c r="M16" s="17">
        <v>0.06337686656932073</v>
      </c>
      <c r="N16" s="16">
        <v>86</v>
      </c>
      <c r="O16" s="17">
        <v>0.04764542936288089</v>
      </c>
      <c r="P16" s="17"/>
      <c r="Q16" s="14">
        <v>4599172.36</v>
      </c>
      <c r="R16" s="17">
        <v>0.0624435193550898</v>
      </c>
      <c r="S16" s="16">
        <v>81</v>
      </c>
      <c r="T16" s="17">
        <v>0.046632124352331605</v>
      </c>
      <c r="U16" s="17"/>
    </row>
    <row r="17" spans="1:21" s="9" customFormat="1" ht="18">
      <c r="A17" s="15" t="s">
        <v>71</v>
      </c>
      <c r="B17" s="14">
        <v>14262653.84</v>
      </c>
      <c r="C17" s="17">
        <v>0.06318378447117355</v>
      </c>
      <c r="D17" s="16">
        <v>239</v>
      </c>
      <c r="E17" s="17">
        <v>0.05074309978768578</v>
      </c>
      <c r="F17" s="15"/>
      <c r="G17" s="14">
        <v>3787570.674720001</v>
      </c>
      <c r="H17" s="17">
        <v>0.04419190306642923</v>
      </c>
      <c r="I17" s="16">
        <v>66</v>
      </c>
      <c r="J17" s="17">
        <v>0.03499469777306469</v>
      </c>
      <c r="K17" s="17"/>
      <c r="L17" s="14">
        <v>3441058.31</v>
      </c>
      <c r="M17" s="17">
        <v>0.043427019873700894</v>
      </c>
      <c r="N17" s="16">
        <v>62</v>
      </c>
      <c r="O17" s="17">
        <v>0.03434903047091413</v>
      </c>
      <c r="P17" s="17"/>
      <c r="Q17" s="14">
        <v>2725193.61</v>
      </c>
      <c r="R17" s="17">
        <v>0.03700028322756794</v>
      </c>
      <c r="S17" s="16">
        <v>52</v>
      </c>
      <c r="T17" s="17">
        <v>0.029936672423719057</v>
      </c>
      <c r="U17" s="17"/>
    </row>
    <row r="18" spans="1:21" s="9" customFormat="1" ht="18">
      <c r="A18" s="15" t="s">
        <v>72</v>
      </c>
      <c r="B18" s="14">
        <v>11162365.87</v>
      </c>
      <c r="C18" s="17">
        <v>0.049449459212175875</v>
      </c>
      <c r="D18" s="16">
        <v>205</v>
      </c>
      <c r="E18" s="17">
        <v>0.0435244161358811</v>
      </c>
      <c r="F18" s="15"/>
      <c r="G18" s="14">
        <v>3739458.612959999</v>
      </c>
      <c r="H18" s="17">
        <v>0.04363055022255623</v>
      </c>
      <c r="I18" s="16">
        <v>74</v>
      </c>
      <c r="J18" s="17">
        <v>0.03923647932131495</v>
      </c>
      <c r="K18" s="17"/>
      <c r="L18" s="14">
        <v>3241891</v>
      </c>
      <c r="M18" s="17">
        <v>0.040913478413381534</v>
      </c>
      <c r="N18" s="16">
        <v>63</v>
      </c>
      <c r="O18" s="17">
        <v>0.034903047091412745</v>
      </c>
      <c r="P18" s="17"/>
      <c r="Q18" s="14">
        <v>3049019.56</v>
      </c>
      <c r="R18" s="17">
        <v>0.04139690731419065</v>
      </c>
      <c r="S18" s="16">
        <v>59</v>
      </c>
      <c r="T18" s="17">
        <v>0.033966609096142776</v>
      </c>
      <c r="U18" s="17"/>
    </row>
    <row r="19" spans="1:21" s="9" customFormat="1" ht="18">
      <c r="A19" s="15" t="s">
        <v>73</v>
      </c>
      <c r="B19" s="14">
        <v>5877518.26</v>
      </c>
      <c r="C19" s="17">
        <v>0.026037499832164964</v>
      </c>
      <c r="D19" s="16">
        <v>107</v>
      </c>
      <c r="E19" s="17">
        <v>0.022717622080679404</v>
      </c>
      <c r="F19" s="15"/>
      <c r="G19" s="14">
        <v>1007364.27456</v>
      </c>
      <c r="H19" s="17">
        <v>0.011753534969279564</v>
      </c>
      <c r="I19" s="16">
        <v>19</v>
      </c>
      <c r="J19" s="17">
        <v>0.01007423117709438</v>
      </c>
      <c r="K19" s="17"/>
      <c r="L19" s="14">
        <v>1014108.25</v>
      </c>
      <c r="M19" s="17">
        <v>0.012798300743364634</v>
      </c>
      <c r="N19" s="16">
        <v>25</v>
      </c>
      <c r="O19" s="17">
        <v>0.013850415512465374</v>
      </c>
      <c r="P19" s="17"/>
      <c r="Q19" s="14">
        <v>866808.16</v>
      </c>
      <c r="R19" s="17">
        <v>0.011768759219997961</v>
      </c>
      <c r="S19" s="16">
        <v>22</v>
      </c>
      <c r="T19" s="17">
        <v>0.012665515256188831</v>
      </c>
      <c r="U19" s="17"/>
    </row>
    <row r="20" spans="1:21" s="9" customFormat="1" ht="18">
      <c r="A20" s="15" t="s">
        <v>74</v>
      </c>
      <c r="B20" s="14">
        <v>5766713.25</v>
      </c>
      <c r="C20" s="17">
        <v>0.025546631866868667</v>
      </c>
      <c r="D20" s="16">
        <v>112</v>
      </c>
      <c r="E20" s="17">
        <v>0.0237791932059448</v>
      </c>
      <c r="F20" s="15"/>
      <c r="G20" s="14">
        <v>2212985.39616</v>
      </c>
      <c r="H20" s="17">
        <v>0.025820253802064264</v>
      </c>
      <c r="I20" s="16">
        <v>50</v>
      </c>
      <c r="J20" s="17">
        <v>0.026511134676564158</v>
      </c>
      <c r="K20" s="17"/>
      <c r="L20" s="14">
        <v>1759182.19</v>
      </c>
      <c r="M20" s="17">
        <v>0.022201320943785657</v>
      </c>
      <c r="N20" s="16">
        <v>37</v>
      </c>
      <c r="O20" s="17">
        <v>0.020498614958448753</v>
      </c>
      <c r="P20" s="17"/>
      <c r="Q20" s="14">
        <v>1407628.74</v>
      </c>
      <c r="R20" s="17">
        <v>0.01911154564143595</v>
      </c>
      <c r="S20" s="16">
        <v>31</v>
      </c>
      <c r="T20" s="17">
        <v>0.017846862406447898</v>
      </c>
      <c r="U20" s="17"/>
    </row>
    <row r="21" spans="1:21" s="9" customFormat="1" ht="18">
      <c r="A21" s="15" t="s">
        <v>31</v>
      </c>
      <c r="B21" s="14">
        <v>9069026.52</v>
      </c>
      <c r="C21" s="17">
        <v>0.04017593243383639</v>
      </c>
      <c r="D21" s="16">
        <v>105</v>
      </c>
      <c r="E21" s="17">
        <v>0.022292993630573247</v>
      </c>
      <c r="F21" s="15"/>
      <c r="G21" s="14">
        <v>1915213.5374399999</v>
      </c>
      <c r="H21" s="17">
        <v>0.02234596744635487</v>
      </c>
      <c r="I21" s="16">
        <v>37</v>
      </c>
      <c r="J21" s="17">
        <v>0.019618239660657476</v>
      </c>
      <c r="K21" s="17"/>
      <c r="L21" s="14">
        <v>1491987.3</v>
      </c>
      <c r="M21" s="17">
        <v>0.01882925434309463</v>
      </c>
      <c r="N21" s="16">
        <v>18</v>
      </c>
      <c r="O21" s="17">
        <v>0.009972299168975069</v>
      </c>
      <c r="P21" s="17"/>
      <c r="Q21" s="14">
        <v>697326.43</v>
      </c>
      <c r="R21" s="17">
        <v>0.009467685274687266</v>
      </c>
      <c r="S21" s="16">
        <v>14</v>
      </c>
      <c r="T21" s="17">
        <v>0.008059873344847437</v>
      </c>
      <c r="U21" s="17"/>
    </row>
    <row r="22" spans="1:21" s="9" customFormat="1" ht="18">
      <c r="A22" s="15"/>
      <c r="B22" s="14"/>
      <c r="C22" s="15"/>
      <c r="D22" s="16"/>
      <c r="E22" s="15"/>
      <c r="F22" s="15"/>
      <c r="G22" s="14"/>
      <c r="H22" s="17"/>
      <c r="I22" s="16"/>
      <c r="J22" s="17"/>
      <c r="K22" s="17"/>
      <c r="L22" s="14"/>
      <c r="M22" s="17"/>
      <c r="N22" s="16"/>
      <c r="O22" s="17"/>
      <c r="P22" s="17"/>
      <c r="Q22" s="14"/>
      <c r="R22" s="17"/>
      <c r="S22" s="16"/>
      <c r="T22" s="17"/>
      <c r="U22" s="17"/>
    </row>
    <row r="23" spans="1:21" s="34" customFormat="1" ht="18.75" thickBot="1">
      <c r="A23" s="29"/>
      <c r="B23" s="31">
        <v>225732819.89000002</v>
      </c>
      <c r="C23" s="32"/>
      <c r="D23" s="33">
        <v>4710</v>
      </c>
      <c r="E23" s="32"/>
      <c r="F23" s="29"/>
      <c r="G23" s="31">
        <v>85707344.82800001</v>
      </c>
      <c r="H23" s="30"/>
      <c r="I23" s="33">
        <v>1886</v>
      </c>
      <c r="J23" s="30"/>
      <c r="K23" s="30"/>
      <c r="L23" s="31">
        <v>79237726.18999997</v>
      </c>
      <c r="M23" s="30"/>
      <c r="N23" s="33">
        <v>1805</v>
      </c>
      <c r="O23" s="30"/>
      <c r="P23" s="30"/>
      <c r="Q23" s="31">
        <f>SUM(Q8:Q22)</f>
        <v>73653317.54999998</v>
      </c>
      <c r="R23" s="30"/>
      <c r="S23" s="33">
        <f>SUM(S8:S22)</f>
        <v>1737</v>
      </c>
      <c r="T23" s="30"/>
      <c r="U23" s="30"/>
    </row>
    <row r="24" spans="1:21" s="9" customFormat="1" ht="18.75" thickTop="1">
      <c r="A24" s="15"/>
      <c r="B24" s="14"/>
      <c r="C24" s="15"/>
      <c r="D24" s="16"/>
      <c r="E24" s="15"/>
      <c r="F24" s="15"/>
      <c r="G24" s="15"/>
      <c r="H24" s="14"/>
      <c r="I24" s="17"/>
      <c r="J24" s="16"/>
      <c r="K24" s="17"/>
      <c r="L24" s="14"/>
      <c r="M24" s="17"/>
      <c r="N24" s="16"/>
      <c r="O24" s="17"/>
      <c r="P24" s="17"/>
      <c r="Q24" s="14"/>
      <c r="R24" s="17"/>
      <c r="S24" s="16"/>
      <c r="T24" s="17"/>
      <c r="U24" s="17"/>
    </row>
    <row r="25" spans="1:21" s="28" customFormat="1" ht="18">
      <c r="A25" s="29" t="s">
        <v>82</v>
      </c>
      <c r="B25" s="24"/>
      <c r="C25" s="25"/>
      <c r="D25" s="30">
        <v>0.7198</v>
      </c>
      <c r="E25" s="25"/>
      <c r="F25" s="25"/>
      <c r="G25" s="29" t="s">
        <v>82</v>
      </c>
      <c r="H25" s="24"/>
      <c r="I25" s="25"/>
      <c r="J25" s="30">
        <v>0.6738250891324076</v>
      </c>
      <c r="K25" s="27"/>
      <c r="L25" s="29" t="s">
        <v>82</v>
      </c>
      <c r="M25" s="24"/>
      <c r="N25" s="25"/>
      <c r="O25" s="30">
        <v>0.6645142060920533</v>
      </c>
      <c r="P25" s="27"/>
      <c r="Q25" s="29" t="s">
        <v>82</v>
      </c>
      <c r="R25" s="24"/>
      <c r="S25" s="25"/>
      <c r="T25" s="30">
        <v>0.6523941001152795</v>
      </c>
      <c r="U25" s="27"/>
    </row>
    <row r="26" spans="1:21" s="9" customFormat="1" ht="18">
      <c r="A26" s="15"/>
      <c r="B26" s="14"/>
      <c r="C26" s="15"/>
      <c r="D26" s="16"/>
      <c r="E26" s="15"/>
      <c r="F26" s="15"/>
      <c r="G26" s="15"/>
      <c r="H26" s="14"/>
      <c r="I26" s="17"/>
      <c r="J26" s="16"/>
      <c r="K26" s="17"/>
      <c r="L26" s="15"/>
      <c r="M26" s="14"/>
      <c r="N26" s="17"/>
      <c r="O26" s="16"/>
      <c r="P26" s="17"/>
      <c r="Q26" s="15"/>
      <c r="R26" s="14"/>
      <c r="S26" s="17"/>
      <c r="T26" s="16"/>
      <c r="U26" s="17"/>
    </row>
    <row r="27" spans="1:21" s="9" customFormat="1" ht="18">
      <c r="A27" s="15"/>
      <c r="B27" s="14"/>
      <c r="C27" s="15"/>
      <c r="D27" s="16"/>
      <c r="E27" s="15"/>
      <c r="F27" s="15"/>
      <c r="G27" s="15"/>
      <c r="H27" s="14"/>
      <c r="I27" s="17"/>
      <c r="J27" s="16"/>
      <c r="K27" s="17"/>
      <c r="L27" s="15"/>
      <c r="M27" s="14"/>
      <c r="N27" s="17"/>
      <c r="O27" s="16"/>
      <c r="P27" s="17"/>
      <c r="Q27" s="15"/>
      <c r="R27" s="14"/>
      <c r="S27" s="17"/>
      <c r="T27" s="16"/>
      <c r="U27" s="17"/>
    </row>
    <row r="28" spans="1:21" s="9" customFormat="1" ht="18">
      <c r="A28" s="15"/>
      <c r="B28" s="14"/>
      <c r="C28" s="15"/>
      <c r="D28" s="16"/>
      <c r="E28" s="15"/>
      <c r="F28" s="15"/>
      <c r="G28" s="15"/>
      <c r="H28" s="14"/>
      <c r="I28" s="17"/>
      <c r="J28" s="16"/>
      <c r="K28" s="17"/>
      <c r="L28" s="15"/>
      <c r="M28" s="14"/>
      <c r="N28" s="17"/>
      <c r="O28" s="16"/>
      <c r="P28" s="17"/>
      <c r="Q28" s="15"/>
      <c r="R28" s="14"/>
      <c r="S28" s="17"/>
      <c r="T28" s="16"/>
      <c r="U28" s="17"/>
    </row>
    <row r="29" spans="1:21" s="28" customFormat="1" ht="18.75">
      <c r="A29" s="23" t="s">
        <v>107</v>
      </c>
      <c r="B29" s="24"/>
      <c r="C29" s="27"/>
      <c r="D29" s="26"/>
      <c r="E29" s="27"/>
      <c r="F29" s="25"/>
      <c r="G29" s="23" t="s">
        <v>107</v>
      </c>
      <c r="H29" s="24"/>
      <c r="I29" s="27"/>
      <c r="J29" s="26"/>
      <c r="K29" s="27"/>
      <c r="L29" s="23" t="s">
        <v>107</v>
      </c>
      <c r="M29" s="24"/>
      <c r="N29" s="27"/>
      <c r="O29" s="26"/>
      <c r="P29" s="27"/>
      <c r="Q29" s="23" t="s">
        <v>107</v>
      </c>
      <c r="R29" s="24"/>
      <c r="S29" s="27"/>
      <c r="T29" s="26"/>
      <c r="U29" s="27"/>
    </row>
    <row r="30" spans="1:21" s="9" customFormat="1" ht="18.75">
      <c r="A30" s="15"/>
      <c r="B30" s="51"/>
      <c r="C30" s="17"/>
      <c r="D30" s="16"/>
      <c r="E30" s="17"/>
      <c r="F30" s="15"/>
      <c r="G30" s="15"/>
      <c r="H30" s="51" t="s">
        <v>105</v>
      </c>
      <c r="I30" s="17"/>
      <c r="J30" s="16"/>
      <c r="K30" s="17"/>
      <c r="L30" s="51" t="s">
        <v>111</v>
      </c>
      <c r="M30" s="51"/>
      <c r="N30" s="17"/>
      <c r="O30" s="16"/>
      <c r="P30" s="17"/>
      <c r="Q30" s="51" t="s">
        <v>114</v>
      </c>
      <c r="R30" s="51"/>
      <c r="S30" s="17"/>
      <c r="T30" s="16"/>
      <c r="U30" s="17"/>
    </row>
    <row r="31" spans="1:21" s="48" customFormat="1" ht="72">
      <c r="A31" s="40" t="s">
        <v>77</v>
      </c>
      <c r="B31" s="41" t="s">
        <v>78</v>
      </c>
      <c r="C31" s="42" t="s">
        <v>79</v>
      </c>
      <c r="D31" s="43" t="s">
        <v>80</v>
      </c>
      <c r="E31" s="42" t="s">
        <v>79</v>
      </c>
      <c r="F31" s="47"/>
      <c r="G31" s="41" t="s">
        <v>78</v>
      </c>
      <c r="H31" s="42" t="s">
        <v>79</v>
      </c>
      <c r="I31" s="43" t="s">
        <v>80</v>
      </c>
      <c r="J31" s="42" t="s">
        <v>79</v>
      </c>
      <c r="K31" s="45"/>
      <c r="L31" s="41" t="s">
        <v>78</v>
      </c>
      <c r="M31" s="42" t="s">
        <v>79</v>
      </c>
      <c r="N31" s="43" t="s">
        <v>80</v>
      </c>
      <c r="O31" s="42" t="s">
        <v>79</v>
      </c>
      <c r="P31" s="45"/>
      <c r="Q31" s="41" t="s">
        <v>78</v>
      </c>
      <c r="R31" s="42" t="s">
        <v>79</v>
      </c>
      <c r="S31" s="43" t="s">
        <v>80</v>
      </c>
      <c r="T31" s="42" t="s">
        <v>79</v>
      </c>
      <c r="U31" s="45"/>
    </row>
    <row r="32" spans="1:21" s="9" customFormat="1" ht="18">
      <c r="A32" s="15"/>
      <c r="B32" s="14"/>
      <c r="C32" s="17"/>
      <c r="D32" s="16"/>
      <c r="E32" s="17"/>
      <c r="F32" s="15"/>
      <c r="G32" s="14"/>
      <c r="H32" s="17"/>
      <c r="I32" s="16"/>
      <c r="J32" s="17"/>
      <c r="K32" s="17"/>
      <c r="L32" s="14"/>
      <c r="M32" s="17"/>
      <c r="N32" s="16"/>
      <c r="O32" s="17"/>
      <c r="P32" s="17"/>
      <c r="Q32" s="14"/>
      <c r="R32" s="17"/>
      <c r="S32" s="16"/>
      <c r="T32" s="17"/>
      <c r="U32" s="17"/>
    </row>
    <row r="33" spans="1:21" s="9" customFormat="1" ht="18">
      <c r="A33" s="15" t="s">
        <v>62</v>
      </c>
      <c r="B33" s="55" t="s">
        <v>108</v>
      </c>
      <c r="C33" s="55" t="s">
        <v>108</v>
      </c>
      <c r="D33" s="55" t="s">
        <v>108</v>
      </c>
      <c r="E33" s="55" t="s">
        <v>108</v>
      </c>
      <c r="F33" s="15"/>
      <c r="G33" s="14">
        <v>6723800.637119998</v>
      </c>
      <c r="H33" s="17">
        <v>0.07845069346872795</v>
      </c>
      <c r="I33" s="16">
        <v>197</v>
      </c>
      <c r="J33" s="17">
        <v>0.10445387062566278</v>
      </c>
      <c r="K33" s="17"/>
      <c r="L33" s="14">
        <v>7244246.749999997</v>
      </c>
      <c r="M33" s="17">
        <v>0.09142421291380057</v>
      </c>
      <c r="N33" s="16">
        <v>230</v>
      </c>
      <c r="O33" s="17">
        <v>0.12742382271468145</v>
      </c>
      <c r="P33" s="17"/>
      <c r="Q33" s="14">
        <v>7621956.020000004</v>
      </c>
      <c r="R33" s="17">
        <v>0.10348421868201373</v>
      </c>
      <c r="S33" s="16">
        <v>283</v>
      </c>
      <c r="T33" s="17">
        <v>0.1629245826137018</v>
      </c>
      <c r="U33" s="17"/>
    </row>
    <row r="34" spans="1:21" s="9" customFormat="1" ht="18">
      <c r="A34" s="15" t="s">
        <v>63</v>
      </c>
      <c r="B34" s="55" t="s">
        <v>108</v>
      </c>
      <c r="C34" s="55" t="s">
        <v>108</v>
      </c>
      <c r="D34" s="55" t="s">
        <v>108</v>
      </c>
      <c r="E34" s="55" t="s">
        <v>108</v>
      </c>
      <c r="F34" s="15"/>
      <c r="G34" s="14">
        <v>41001925.60800005</v>
      </c>
      <c r="H34" s="17">
        <v>0.4783945377176703</v>
      </c>
      <c r="I34" s="16">
        <v>930</v>
      </c>
      <c r="J34" s="17">
        <v>0.4931071049840933</v>
      </c>
      <c r="K34" s="17"/>
      <c r="L34" s="14">
        <v>40901252.57000005</v>
      </c>
      <c r="M34" s="17">
        <v>0.5161840771645194</v>
      </c>
      <c r="N34" s="16">
        <v>946</v>
      </c>
      <c r="O34" s="17">
        <v>0.5240997229916897</v>
      </c>
      <c r="P34" s="17"/>
      <c r="Q34" s="14">
        <v>35426657.660000026</v>
      </c>
      <c r="R34" s="17">
        <v>0.4809920155456732</v>
      </c>
      <c r="S34" s="16">
        <v>847</v>
      </c>
      <c r="T34" s="17">
        <v>0.48762233736327</v>
      </c>
      <c r="U34" s="17"/>
    </row>
    <row r="35" spans="1:21" s="9" customFormat="1" ht="18">
      <c r="A35" s="15" t="s">
        <v>64</v>
      </c>
      <c r="B35" s="55" t="s">
        <v>108</v>
      </c>
      <c r="C35" s="55" t="s">
        <v>108</v>
      </c>
      <c r="D35" s="55" t="s">
        <v>108</v>
      </c>
      <c r="E35" s="55" t="s">
        <v>108</v>
      </c>
      <c r="F35" s="15"/>
      <c r="G35" s="14">
        <v>6739175.499839998</v>
      </c>
      <c r="H35" s="17">
        <v>0.07863008139342512</v>
      </c>
      <c r="I35" s="16">
        <v>151</v>
      </c>
      <c r="J35" s="17">
        <v>0.08006362672322376</v>
      </c>
      <c r="K35" s="17"/>
      <c r="L35" s="14">
        <v>7123021.379999995</v>
      </c>
      <c r="M35" s="17">
        <v>0.08989431830640962</v>
      </c>
      <c r="N35" s="16">
        <v>155</v>
      </c>
      <c r="O35" s="17">
        <v>0.08587257617728532</v>
      </c>
      <c r="P35" s="17"/>
      <c r="Q35" s="14">
        <v>6778823.900000003</v>
      </c>
      <c r="R35" s="17">
        <v>0.09203691192047328</v>
      </c>
      <c r="S35" s="16">
        <v>142</v>
      </c>
      <c r="T35" s="17">
        <v>0.08175014392630973</v>
      </c>
      <c r="U35" s="17"/>
    </row>
    <row r="36" spans="1:21" s="9" customFormat="1" ht="18">
      <c r="A36" s="15" t="s">
        <v>65</v>
      </c>
      <c r="B36" s="55" t="s">
        <v>108</v>
      </c>
      <c r="C36" s="55" t="s">
        <v>108</v>
      </c>
      <c r="D36" s="55" t="s">
        <v>108</v>
      </c>
      <c r="E36" s="55" t="s">
        <v>108</v>
      </c>
      <c r="F36" s="15"/>
      <c r="G36" s="14">
        <v>7591617.179999998</v>
      </c>
      <c r="H36" s="17">
        <v>0.08857603972255904</v>
      </c>
      <c r="I36" s="16">
        <v>151</v>
      </c>
      <c r="J36" s="17">
        <v>0.08006362672322376</v>
      </c>
      <c r="K36" s="17"/>
      <c r="L36" s="14">
        <v>5456819.019999997</v>
      </c>
      <c r="M36" s="17">
        <v>0.06886642616315582</v>
      </c>
      <c r="N36" s="16">
        <v>110</v>
      </c>
      <c r="O36" s="17">
        <v>0.060941828254847646</v>
      </c>
      <c r="P36" s="17"/>
      <c r="Q36" s="14">
        <v>5073983.51</v>
      </c>
      <c r="R36" s="17">
        <v>0.06889008776224498</v>
      </c>
      <c r="S36" s="16">
        <v>97</v>
      </c>
      <c r="T36" s="17">
        <v>0.055843408175014396</v>
      </c>
      <c r="U36" s="17"/>
    </row>
    <row r="37" spans="1:21" s="9" customFormat="1" ht="18">
      <c r="A37" s="15" t="s">
        <v>66</v>
      </c>
      <c r="B37" s="55" t="s">
        <v>108</v>
      </c>
      <c r="C37" s="55" t="s">
        <v>108</v>
      </c>
      <c r="D37" s="55" t="s">
        <v>108</v>
      </c>
      <c r="E37" s="55" t="s">
        <v>108</v>
      </c>
      <c r="F37" s="15"/>
      <c r="G37" s="14">
        <v>4963193.171999999</v>
      </c>
      <c r="H37" s="17">
        <v>0.057908609605866065</v>
      </c>
      <c r="I37" s="16">
        <v>96</v>
      </c>
      <c r="J37" s="17">
        <v>0.05090137857900318</v>
      </c>
      <c r="K37" s="17"/>
      <c r="L37" s="14">
        <v>5340119.52</v>
      </c>
      <c r="M37" s="17">
        <v>0.06739364917154743</v>
      </c>
      <c r="N37" s="16">
        <v>96</v>
      </c>
      <c r="O37" s="17">
        <v>0.05318559556786703</v>
      </c>
      <c r="P37" s="17"/>
      <c r="Q37" s="14">
        <v>3430294.9</v>
      </c>
      <c r="R37" s="17">
        <v>0.04657352871676583</v>
      </c>
      <c r="S37" s="16">
        <v>75</v>
      </c>
      <c r="T37" s="17">
        <v>0.04317789291882556</v>
      </c>
      <c r="U37" s="17"/>
    </row>
    <row r="38" spans="1:21" s="9" customFormat="1" ht="18">
      <c r="A38" s="15" t="s">
        <v>67</v>
      </c>
      <c r="B38" s="55" t="s">
        <v>108</v>
      </c>
      <c r="C38" s="55" t="s">
        <v>108</v>
      </c>
      <c r="D38" s="55" t="s">
        <v>108</v>
      </c>
      <c r="E38" s="55" t="s">
        <v>108</v>
      </c>
      <c r="F38" s="15"/>
      <c r="G38" s="14">
        <v>4290500.158560002</v>
      </c>
      <c r="H38" s="17">
        <v>0.050059888883155816</v>
      </c>
      <c r="I38" s="16">
        <v>80</v>
      </c>
      <c r="J38" s="17">
        <v>0.042417815482502653</v>
      </c>
      <c r="K38" s="17"/>
      <c r="L38" s="14">
        <v>2894411.95</v>
      </c>
      <c r="M38" s="17">
        <v>0.036528205555263385</v>
      </c>
      <c r="N38" s="16">
        <v>61</v>
      </c>
      <c r="O38" s="17">
        <v>0.033795013850415515</v>
      </c>
      <c r="P38" s="17"/>
      <c r="Q38" s="14">
        <v>3899106.08</v>
      </c>
      <c r="R38" s="17">
        <v>0.05293863480559537</v>
      </c>
      <c r="S38" s="16">
        <v>73</v>
      </c>
      <c r="T38" s="17">
        <v>0.042026482440990214</v>
      </c>
      <c r="U38" s="17"/>
    </row>
    <row r="39" spans="1:21" s="9" customFormat="1" ht="18">
      <c r="A39" s="15" t="s">
        <v>68</v>
      </c>
      <c r="B39" s="55" t="s">
        <v>108</v>
      </c>
      <c r="C39" s="55" t="s">
        <v>108</v>
      </c>
      <c r="D39" s="55" t="s">
        <v>108</v>
      </c>
      <c r="E39" s="55" t="s">
        <v>108</v>
      </c>
      <c r="F39" s="15"/>
      <c r="G39" s="14">
        <v>4612289.925600002</v>
      </c>
      <c r="H39" s="17">
        <v>0.053814406861583175</v>
      </c>
      <c r="I39" s="16">
        <v>91</v>
      </c>
      <c r="J39" s="17">
        <v>0.048250265111346766</v>
      </c>
      <c r="K39" s="17"/>
      <c r="L39" s="14">
        <v>3951981.28</v>
      </c>
      <c r="M39" s="17">
        <v>0.04987499604069592</v>
      </c>
      <c r="N39" s="16">
        <v>81</v>
      </c>
      <c r="O39" s="17">
        <v>0.04487534626038781</v>
      </c>
      <c r="P39" s="17"/>
      <c r="Q39" s="14">
        <v>3728265.37</v>
      </c>
      <c r="R39" s="17">
        <v>0.05061910982446978</v>
      </c>
      <c r="S39" s="16">
        <v>79</v>
      </c>
      <c r="T39" s="17">
        <v>0.04548071387449626</v>
      </c>
      <c r="U39" s="17"/>
    </row>
    <row r="40" spans="1:21" s="9" customFormat="1" ht="18">
      <c r="A40" s="15" t="s">
        <v>69</v>
      </c>
      <c r="B40" s="55" t="s">
        <v>108</v>
      </c>
      <c r="C40" s="55" t="s">
        <v>108</v>
      </c>
      <c r="D40" s="55" t="s">
        <v>108</v>
      </c>
      <c r="E40" s="55" t="s">
        <v>108</v>
      </c>
      <c r="F40" s="15"/>
      <c r="G40" s="14">
        <v>3083543.6788800005</v>
      </c>
      <c r="H40" s="17">
        <v>0.035977589611113775</v>
      </c>
      <c r="I40" s="16">
        <v>61</v>
      </c>
      <c r="J40" s="17">
        <v>0.03234358430540827</v>
      </c>
      <c r="K40" s="17"/>
      <c r="L40" s="14">
        <v>1973540.18</v>
      </c>
      <c r="M40" s="17">
        <v>0.024906572599871807</v>
      </c>
      <c r="N40" s="16">
        <v>37</v>
      </c>
      <c r="O40" s="17">
        <v>0.020498614958448753</v>
      </c>
      <c r="P40" s="17"/>
      <c r="Q40" s="14">
        <v>3276874.18</v>
      </c>
      <c r="R40" s="17">
        <v>0.044490517046641836</v>
      </c>
      <c r="S40" s="16">
        <v>55</v>
      </c>
      <c r="T40" s="17">
        <v>0.03166378814047208</v>
      </c>
      <c r="U40" s="17"/>
    </row>
    <row r="41" spans="1:21" s="9" customFormat="1" ht="18">
      <c r="A41" s="15" t="s">
        <v>70</v>
      </c>
      <c r="B41" s="55" t="s">
        <v>108</v>
      </c>
      <c r="C41" s="55" t="s">
        <v>108</v>
      </c>
      <c r="D41" s="55" t="s">
        <v>108</v>
      </c>
      <c r="E41" s="55" t="s">
        <v>108</v>
      </c>
      <c r="F41" s="15"/>
      <c r="G41" s="14">
        <v>2096521.1164799999</v>
      </c>
      <c r="H41" s="17">
        <v>0.024461393836051722</v>
      </c>
      <c r="I41" s="16">
        <v>42</v>
      </c>
      <c r="J41" s="17">
        <v>0.022269353128313893</v>
      </c>
      <c r="K41" s="17"/>
      <c r="L41" s="14">
        <v>1511796.95</v>
      </c>
      <c r="M41" s="17">
        <v>0.01907925710002001</v>
      </c>
      <c r="N41" s="16">
        <v>34</v>
      </c>
      <c r="O41" s="17">
        <v>0.018836565096952907</v>
      </c>
      <c r="P41" s="17"/>
      <c r="Q41" s="14">
        <v>1358374.44</v>
      </c>
      <c r="R41" s="17">
        <v>0.01844281405352663</v>
      </c>
      <c r="S41" s="16">
        <v>30</v>
      </c>
      <c r="T41" s="17">
        <v>0.017271157167530225</v>
      </c>
      <c r="U41" s="17"/>
    </row>
    <row r="42" spans="1:21" s="9" customFormat="1" ht="18">
      <c r="A42" s="15" t="s">
        <v>71</v>
      </c>
      <c r="B42" s="55" t="s">
        <v>108</v>
      </c>
      <c r="C42" s="55" t="s">
        <v>108</v>
      </c>
      <c r="D42" s="55" t="s">
        <v>108</v>
      </c>
      <c r="E42" s="55" t="s">
        <v>108</v>
      </c>
      <c r="F42" s="15"/>
      <c r="G42" s="14">
        <v>1143975.29904</v>
      </c>
      <c r="H42" s="17">
        <v>0.013347459326102824</v>
      </c>
      <c r="I42" s="16">
        <v>21</v>
      </c>
      <c r="J42" s="17">
        <v>0.011134676564156946</v>
      </c>
      <c r="K42" s="17"/>
      <c r="L42" s="14">
        <v>992801.52</v>
      </c>
      <c r="M42" s="17">
        <v>0.01252940446094342</v>
      </c>
      <c r="N42" s="16">
        <v>17</v>
      </c>
      <c r="O42" s="17">
        <v>0.009418282548476454</v>
      </c>
      <c r="P42" s="17"/>
      <c r="Q42" s="14">
        <v>1184276.51</v>
      </c>
      <c r="R42" s="17">
        <v>0.016079065402533236</v>
      </c>
      <c r="S42" s="16">
        <v>19</v>
      </c>
      <c r="T42" s="17">
        <v>0.010938399539435808</v>
      </c>
      <c r="U42" s="17"/>
    </row>
    <row r="43" spans="1:21" s="9" customFormat="1" ht="18">
      <c r="A43" s="15" t="s">
        <v>72</v>
      </c>
      <c r="B43" s="55" t="s">
        <v>108</v>
      </c>
      <c r="C43" s="55" t="s">
        <v>108</v>
      </c>
      <c r="D43" s="55" t="s">
        <v>108</v>
      </c>
      <c r="E43" s="55" t="s">
        <v>108</v>
      </c>
      <c r="F43" s="15"/>
      <c r="G43" s="14">
        <v>1242844.4044799998</v>
      </c>
      <c r="H43" s="17">
        <v>0.014501025635249527</v>
      </c>
      <c r="I43" s="16">
        <v>24</v>
      </c>
      <c r="J43" s="17">
        <v>0.012725344644750796</v>
      </c>
      <c r="K43" s="17"/>
      <c r="L43" s="14">
        <v>841015.97</v>
      </c>
      <c r="M43" s="17">
        <v>0.010613832708719724</v>
      </c>
      <c r="N43" s="16">
        <v>17</v>
      </c>
      <c r="O43" s="17">
        <v>0.009418282548476454</v>
      </c>
      <c r="P43" s="17"/>
      <c r="Q43" s="14">
        <v>1047593.84</v>
      </c>
      <c r="R43" s="17">
        <v>0.014223308261557046</v>
      </c>
      <c r="S43" s="16">
        <v>19</v>
      </c>
      <c r="T43" s="17">
        <v>0.010938399539435808</v>
      </c>
      <c r="U43" s="17"/>
    </row>
    <row r="44" spans="1:21" s="9" customFormat="1" ht="18">
      <c r="A44" s="15" t="s">
        <v>73</v>
      </c>
      <c r="B44" s="55" t="s">
        <v>108</v>
      </c>
      <c r="C44" s="55" t="s">
        <v>108</v>
      </c>
      <c r="D44" s="55" t="s">
        <v>108</v>
      </c>
      <c r="E44" s="55" t="s">
        <v>108</v>
      </c>
      <c r="F44" s="15"/>
      <c r="G44" s="14">
        <v>269588.7432</v>
      </c>
      <c r="H44" s="17">
        <v>0.003145456713669271</v>
      </c>
      <c r="I44" s="16">
        <v>5</v>
      </c>
      <c r="J44" s="17">
        <v>0.002651113467656416</v>
      </c>
      <c r="K44" s="17"/>
      <c r="L44" s="14">
        <v>134876.59</v>
      </c>
      <c r="M44" s="17">
        <v>0.0017021764314208913</v>
      </c>
      <c r="N44" s="16">
        <v>3</v>
      </c>
      <c r="O44" s="17">
        <v>0.0016620498614958448</v>
      </c>
      <c r="P44" s="17"/>
      <c r="Q44" s="14">
        <v>134444.45</v>
      </c>
      <c r="R44" s="17">
        <v>0.0018253685573461306</v>
      </c>
      <c r="S44" s="16">
        <v>3</v>
      </c>
      <c r="T44" s="17">
        <v>0.0017271157167530224</v>
      </c>
      <c r="U44" s="17"/>
    </row>
    <row r="45" spans="1:21" s="9" customFormat="1" ht="18">
      <c r="A45" s="15" t="s">
        <v>74</v>
      </c>
      <c r="B45" s="55" t="s">
        <v>108</v>
      </c>
      <c r="C45" s="55" t="s">
        <v>108</v>
      </c>
      <c r="D45" s="55" t="s">
        <v>108</v>
      </c>
      <c r="E45" s="55" t="s">
        <v>108</v>
      </c>
      <c r="F45" s="15"/>
      <c r="G45" s="14">
        <v>201082.91616</v>
      </c>
      <c r="H45" s="17">
        <v>0.0023461573399985607</v>
      </c>
      <c r="I45" s="16">
        <v>5</v>
      </c>
      <c r="J45" s="17">
        <v>0.002651113467656416</v>
      </c>
      <c r="K45" s="17"/>
      <c r="L45" s="14">
        <v>159660.42</v>
      </c>
      <c r="M45" s="17">
        <v>0.002014954588893156</v>
      </c>
      <c r="N45" s="16">
        <v>4</v>
      </c>
      <c r="O45" s="17">
        <v>0.00221606648199446</v>
      </c>
      <c r="P45" s="17"/>
      <c r="Q45" s="14">
        <v>230184.83</v>
      </c>
      <c r="R45" s="17">
        <v>0.003125247275436541</v>
      </c>
      <c r="S45" s="16">
        <v>5</v>
      </c>
      <c r="T45" s="17">
        <v>0.0028785261945883708</v>
      </c>
      <c r="U45" s="17"/>
    </row>
    <row r="46" spans="1:21" s="9" customFormat="1" ht="18">
      <c r="A46" s="15" t="s">
        <v>31</v>
      </c>
      <c r="B46" s="55" t="s">
        <v>108</v>
      </c>
      <c r="C46" s="55" t="s">
        <v>108</v>
      </c>
      <c r="D46" s="55" t="s">
        <v>108</v>
      </c>
      <c r="E46" s="55" t="s">
        <v>108</v>
      </c>
      <c r="F46" s="15"/>
      <c r="G46" s="14">
        <v>1747286.48864</v>
      </c>
      <c r="H46" s="17">
        <v>0.020386659884826727</v>
      </c>
      <c r="I46" s="16">
        <v>32</v>
      </c>
      <c r="J46" s="17">
        <v>0.016967126193001062</v>
      </c>
      <c r="K46" s="17"/>
      <c r="L46" s="14">
        <v>712182.09</v>
      </c>
      <c r="M46" s="17">
        <v>0.0089879167947386</v>
      </c>
      <c r="N46" s="16">
        <v>14</v>
      </c>
      <c r="O46" s="17">
        <v>0.00775623268698061</v>
      </c>
      <c r="P46" s="17"/>
      <c r="Q46" s="14">
        <v>462481.86</v>
      </c>
      <c r="R46" s="17">
        <v>0.0062791721457223035</v>
      </c>
      <c r="S46" s="16">
        <v>10</v>
      </c>
      <c r="T46" s="17">
        <v>0.0057570523891767415</v>
      </c>
      <c r="U46" s="17"/>
    </row>
    <row r="47" spans="1:21" s="9" customFormat="1" ht="18">
      <c r="A47" s="15"/>
      <c r="B47" s="55"/>
      <c r="C47" s="56"/>
      <c r="D47" s="57"/>
      <c r="E47" s="56"/>
      <c r="F47" s="15"/>
      <c r="G47" s="14"/>
      <c r="H47" s="17"/>
      <c r="I47" s="16"/>
      <c r="J47" s="17"/>
      <c r="K47" s="17"/>
      <c r="L47" s="14"/>
      <c r="M47" s="17"/>
      <c r="N47" s="16"/>
      <c r="O47" s="17"/>
      <c r="P47" s="17"/>
      <c r="Q47" s="14"/>
      <c r="R47" s="17"/>
      <c r="S47" s="16"/>
      <c r="T47" s="17"/>
      <c r="U47" s="17"/>
    </row>
    <row r="48" spans="1:21" s="28" customFormat="1" ht="18.75" thickBot="1">
      <c r="A48" s="25"/>
      <c r="B48" s="58" t="s">
        <v>108</v>
      </c>
      <c r="C48" s="59"/>
      <c r="D48" s="60" t="s">
        <v>108</v>
      </c>
      <c r="E48" s="59"/>
      <c r="F48" s="25"/>
      <c r="G48" s="31">
        <v>85707344.82800005</v>
      </c>
      <c r="H48" s="30"/>
      <c r="I48" s="33">
        <v>1886</v>
      </c>
      <c r="J48" s="30"/>
      <c r="K48" s="30"/>
      <c r="L48" s="31">
        <v>79237726.19000006</v>
      </c>
      <c r="M48" s="30"/>
      <c r="N48" s="33">
        <v>1805</v>
      </c>
      <c r="O48" s="30"/>
      <c r="P48" s="30"/>
      <c r="Q48" s="31">
        <f>SUM(Q33:Q47)</f>
        <v>73653317.55000004</v>
      </c>
      <c r="R48" s="30"/>
      <c r="S48" s="33">
        <f>SUM(S33:S47)</f>
        <v>1737</v>
      </c>
      <c r="T48" s="30"/>
      <c r="U48" s="30"/>
    </row>
    <row r="49" spans="1:21" s="28" customFormat="1" ht="18.75" thickTop="1">
      <c r="A49" s="25"/>
      <c r="B49" s="25"/>
      <c r="C49" s="24"/>
      <c r="D49" s="27"/>
      <c r="E49" s="26"/>
      <c r="F49" s="25"/>
      <c r="G49" s="25"/>
      <c r="H49" s="24"/>
      <c r="I49" s="27"/>
      <c r="J49" s="26"/>
      <c r="K49" s="27"/>
      <c r="L49" s="25"/>
      <c r="M49" s="24"/>
      <c r="N49" s="27"/>
      <c r="O49" s="26"/>
      <c r="P49" s="27"/>
      <c r="Q49" s="25"/>
      <c r="R49" s="24"/>
      <c r="S49" s="27"/>
      <c r="T49" s="26"/>
      <c r="U49" s="27"/>
    </row>
    <row r="50" spans="1:21" s="28" customFormat="1" ht="18">
      <c r="A50" s="25"/>
      <c r="B50" s="24"/>
      <c r="C50" s="25"/>
      <c r="D50" s="26"/>
      <c r="E50" s="25"/>
      <c r="F50" s="25"/>
      <c r="G50" s="29" t="s">
        <v>82</v>
      </c>
      <c r="H50" s="24"/>
      <c r="I50" s="25"/>
      <c r="J50" s="30">
        <v>0.5069049706229051</v>
      </c>
      <c r="K50" s="27"/>
      <c r="L50" s="29" t="s">
        <v>82</v>
      </c>
      <c r="M50" s="24"/>
      <c r="N50" s="25"/>
      <c r="O50" s="30">
        <v>0.4779276270656459</v>
      </c>
      <c r="P50" s="27"/>
      <c r="Q50" s="29" t="s">
        <v>82</v>
      </c>
      <c r="R50" s="24"/>
      <c r="S50" s="25"/>
      <c r="T50" s="30">
        <v>0.476157113313416</v>
      </c>
      <c r="U50" s="27"/>
    </row>
    <row r="51" spans="1:21" s="9" customFormat="1" ht="18">
      <c r="A51" s="15"/>
      <c r="B51" s="14"/>
      <c r="C51" s="15"/>
      <c r="D51" s="16"/>
      <c r="E51" s="15"/>
      <c r="F51" s="15"/>
      <c r="G51" s="15"/>
      <c r="H51" s="14"/>
      <c r="I51" s="17"/>
      <c r="J51" s="16"/>
      <c r="K51" s="17"/>
      <c r="L51" s="15"/>
      <c r="M51" s="14"/>
      <c r="N51" s="17"/>
      <c r="O51" s="16"/>
      <c r="P51" s="17"/>
      <c r="Q51" s="15"/>
      <c r="R51" s="14"/>
      <c r="S51" s="17"/>
      <c r="T51" s="16"/>
      <c r="U51" s="17"/>
    </row>
    <row r="52" spans="1:21" s="9" customFormat="1" ht="18">
      <c r="A52" s="15"/>
      <c r="B52" s="14"/>
      <c r="C52" s="15"/>
      <c r="D52" s="16"/>
      <c r="E52" s="15"/>
      <c r="F52" s="15"/>
      <c r="G52" s="15"/>
      <c r="H52" s="14"/>
      <c r="I52" s="17"/>
      <c r="J52" s="16"/>
      <c r="K52" s="17"/>
      <c r="L52" s="15"/>
      <c r="M52" s="14"/>
      <c r="N52" s="17"/>
      <c r="O52" s="16"/>
      <c r="P52" s="17"/>
      <c r="Q52" s="15"/>
      <c r="R52" s="14"/>
      <c r="S52" s="17"/>
      <c r="T52" s="16"/>
      <c r="U52" s="17"/>
    </row>
    <row r="53" spans="1:21" s="9" customFormat="1" ht="18">
      <c r="A53" s="15"/>
      <c r="B53" s="14"/>
      <c r="C53" s="15"/>
      <c r="D53" s="16"/>
      <c r="E53" s="15"/>
      <c r="F53" s="15"/>
      <c r="G53" s="15"/>
      <c r="H53" s="14"/>
      <c r="I53" s="17"/>
      <c r="J53" s="16"/>
      <c r="K53" s="17"/>
      <c r="L53" s="15"/>
      <c r="M53" s="14"/>
      <c r="N53" s="17"/>
      <c r="O53" s="16"/>
      <c r="P53" s="17"/>
      <c r="Q53" s="15"/>
      <c r="R53" s="14"/>
      <c r="S53" s="17"/>
      <c r="T53" s="16"/>
      <c r="U53" s="17"/>
    </row>
    <row r="54" spans="1:21" s="28" customFormat="1" ht="18.75">
      <c r="A54" s="23" t="s">
        <v>106</v>
      </c>
      <c r="B54" s="24"/>
      <c r="C54" s="27"/>
      <c r="D54" s="26"/>
      <c r="E54" s="27"/>
      <c r="F54" s="25"/>
      <c r="G54" s="23" t="s">
        <v>106</v>
      </c>
      <c r="H54" s="24"/>
      <c r="I54" s="27"/>
      <c r="J54" s="26"/>
      <c r="K54" s="27"/>
      <c r="L54" s="23" t="s">
        <v>106</v>
      </c>
      <c r="M54" s="24"/>
      <c r="N54" s="27"/>
      <c r="O54" s="26"/>
      <c r="P54" s="27"/>
      <c r="Q54" s="23" t="s">
        <v>106</v>
      </c>
      <c r="R54" s="24"/>
      <c r="S54" s="27"/>
      <c r="T54" s="26"/>
      <c r="U54" s="27"/>
    </row>
    <row r="55" spans="1:21" s="9" customFormat="1" ht="18.75">
      <c r="A55" s="15"/>
      <c r="B55" s="51" t="s">
        <v>105</v>
      </c>
      <c r="C55" s="17"/>
      <c r="D55" s="16"/>
      <c r="E55" s="17"/>
      <c r="F55" s="15"/>
      <c r="G55" s="15"/>
      <c r="H55" s="51" t="s">
        <v>105</v>
      </c>
      <c r="I55" s="17"/>
      <c r="J55" s="16"/>
      <c r="K55" s="17"/>
      <c r="L55" s="51" t="s">
        <v>111</v>
      </c>
      <c r="M55" s="51"/>
      <c r="N55" s="17"/>
      <c r="O55" s="16"/>
      <c r="P55" s="17"/>
      <c r="Q55" s="51" t="s">
        <v>114</v>
      </c>
      <c r="R55" s="51"/>
      <c r="S55" s="17"/>
      <c r="T55" s="16"/>
      <c r="U55" s="17"/>
    </row>
    <row r="56" spans="1:21" s="48" customFormat="1" ht="72">
      <c r="A56" s="40" t="s">
        <v>77</v>
      </c>
      <c r="B56" s="41" t="s">
        <v>78</v>
      </c>
      <c r="C56" s="42" t="s">
        <v>79</v>
      </c>
      <c r="D56" s="43" t="s">
        <v>80</v>
      </c>
      <c r="E56" s="42" t="s">
        <v>79</v>
      </c>
      <c r="F56" s="47"/>
      <c r="G56" s="41" t="s">
        <v>78</v>
      </c>
      <c r="H56" s="42" t="s">
        <v>79</v>
      </c>
      <c r="I56" s="43" t="s">
        <v>80</v>
      </c>
      <c r="J56" s="42" t="s">
        <v>79</v>
      </c>
      <c r="K56" s="45"/>
      <c r="L56" s="41" t="s">
        <v>78</v>
      </c>
      <c r="M56" s="42" t="s">
        <v>79</v>
      </c>
      <c r="N56" s="43" t="s">
        <v>80</v>
      </c>
      <c r="O56" s="42" t="s">
        <v>79</v>
      </c>
      <c r="P56" s="45"/>
      <c r="Q56" s="41" t="s">
        <v>78</v>
      </c>
      <c r="R56" s="42" t="s">
        <v>79</v>
      </c>
      <c r="S56" s="43" t="s">
        <v>80</v>
      </c>
      <c r="T56" s="42" t="s">
        <v>79</v>
      </c>
      <c r="U56" s="45"/>
    </row>
    <row r="57" spans="1:21" s="9" customFormat="1" ht="18">
      <c r="A57" s="15"/>
      <c r="B57" s="14"/>
      <c r="C57" s="17"/>
      <c r="D57" s="16"/>
      <c r="E57" s="17"/>
      <c r="F57" s="15"/>
      <c r="G57" s="14"/>
      <c r="H57" s="17"/>
      <c r="I57" s="16"/>
      <c r="J57" s="17"/>
      <c r="K57" s="17"/>
      <c r="L57" s="14"/>
      <c r="M57" s="17"/>
      <c r="N57" s="16"/>
      <c r="O57" s="17"/>
      <c r="P57" s="17"/>
      <c r="Q57" s="14"/>
      <c r="R57" s="17"/>
      <c r="S57" s="16"/>
      <c r="T57" s="17"/>
      <c r="U57" s="17"/>
    </row>
    <row r="58" spans="1:21" s="9" customFormat="1" ht="18">
      <c r="A58" s="15" t="s">
        <v>62</v>
      </c>
      <c r="B58" s="55" t="s">
        <v>108</v>
      </c>
      <c r="C58" s="55" t="s">
        <v>108</v>
      </c>
      <c r="D58" s="55" t="s">
        <v>108</v>
      </c>
      <c r="E58" s="55" t="s">
        <v>108</v>
      </c>
      <c r="F58" s="15"/>
      <c r="G58" s="14">
        <v>6184843.87248</v>
      </c>
      <c r="H58" s="17">
        <v>0.0721623553371292</v>
      </c>
      <c r="I58" s="16">
        <v>184</v>
      </c>
      <c r="J58" s="17">
        <v>0.0975609756097561</v>
      </c>
      <c r="K58" s="17"/>
      <c r="L58" s="14">
        <v>6745737.319999998</v>
      </c>
      <c r="M58" s="17">
        <v>0.08513289873847144</v>
      </c>
      <c r="N58" s="16">
        <v>215</v>
      </c>
      <c r="O58" s="17">
        <v>0.11911357340720222</v>
      </c>
      <c r="P58" s="17"/>
      <c r="Q58" s="14">
        <v>6890946.3000000045</v>
      </c>
      <c r="R58" s="17">
        <v>0.09355921130534332</v>
      </c>
      <c r="S58" s="16">
        <v>260</v>
      </c>
      <c r="T58" s="17">
        <v>0.1496833621185953</v>
      </c>
      <c r="U58" s="17"/>
    </row>
    <row r="59" spans="1:21" s="9" customFormat="1" ht="18">
      <c r="A59" s="15" t="s">
        <v>63</v>
      </c>
      <c r="B59" s="55" t="s">
        <v>108</v>
      </c>
      <c r="C59" s="55" t="s">
        <v>108</v>
      </c>
      <c r="D59" s="55" t="s">
        <v>108</v>
      </c>
      <c r="E59" s="55" t="s">
        <v>108</v>
      </c>
      <c r="F59" s="15"/>
      <c r="G59" s="14">
        <v>38930886.459360026</v>
      </c>
      <c r="H59" s="17">
        <v>0.454230457581992</v>
      </c>
      <c r="I59" s="16">
        <v>871</v>
      </c>
      <c r="J59" s="17">
        <v>0.4618239660657476</v>
      </c>
      <c r="K59" s="17"/>
      <c r="L59" s="14">
        <v>38062157.840000026</v>
      </c>
      <c r="M59" s="17">
        <v>0.4803539888150343</v>
      </c>
      <c r="N59" s="16">
        <v>867</v>
      </c>
      <c r="O59" s="17">
        <v>0.48033240997229915</v>
      </c>
      <c r="P59" s="17"/>
      <c r="Q59" s="14">
        <v>33696586.17000002</v>
      </c>
      <c r="R59" s="17">
        <v>0.4575026256912986</v>
      </c>
      <c r="S59" s="16">
        <v>791</v>
      </c>
      <c r="T59" s="17">
        <v>0.45538284398388024</v>
      </c>
      <c r="U59" s="17"/>
    </row>
    <row r="60" spans="1:21" s="9" customFormat="1" ht="18">
      <c r="A60" s="15" t="s">
        <v>64</v>
      </c>
      <c r="B60" s="55" t="s">
        <v>108</v>
      </c>
      <c r="C60" s="55" t="s">
        <v>108</v>
      </c>
      <c r="D60" s="55" t="s">
        <v>108</v>
      </c>
      <c r="E60" s="55" t="s">
        <v>108</v>
      </c>
      <c r="F60" s="15"/>
      <c r="G60" s="14">
        <v>6916614.727679995</v>
      </c>
      <c r="H60" s="17">
        <v>0.08070037336427184</v>
      </c>
      <c r="I60" s="16">
        <v>146</v>
      </c>
      <c r="J60" s="17">
        <v>0.07741251325556733</v>
      </c>
      <c r="K60" s="17"/>
      <c r="L60" s="14">
        <v>6707862.389999998</v>
      </c>
      <c r="M60" s="17">
        <v>0.08465490761200747</v>
      </c>
      <c r="N60" s="16">
        <v>141</v>
      </c>
      <c r="O60" s="17">
        <v>0.0781163434903047</v>
      </c>
      <c r="P60" s="17"/>
      <c r="Q60" s="14">
        <v>6340495.810000001</v>
      </c>
      <c r="R60" s="17">
        <v>0.0860856784311951</v>
      </c>
      <c r="S60" s="16">
        <v>140</v>
      </c>
      <c r="T60" s="17">
        <v>0.08059873344847437</v>
      </c>
      <c r="U60" s="17"/>
    </row>
    <row r="61" spans="1:21" s="9" customFormat="1" ht="18">
      <c r="A61" s="15" t="s">
        <v>65</v>
      </c>
      <c r="B61" s="55" t="s">
        <v>108</v>
      </c>
      <c r="C61" s="55" t="s">
        <v>108</v>
      </c>
      <c r="D61" s="55" t="s">
        <v>108</v>
      </c>
      <c r="E61" s="55" t="s">
        <v>108</v>
      </c>
      <c r="F61" s="15"/>
      <c r="G61" s="14">
        <v>6988294.8979199985</v>
      </c>
      <c r="H61" s="17">
        <v>0.08153670974108825</v>
      </c>
      <c r="I61" s="16">
        <v>134</v>
      </c>
      <c r="J61" s="17">
        <v>0.07104984093319194</v>
      </c>
      <c r="K61" s="17"/>
      <c r="L61" s="14">
        <v>6046379.219999998</v>
      </c>
      <c r="M61" s="17">
        <v>0.07630682391745694</v>
      </c>
      <c r="N61" s="16">
        <v>126</v>
      </c>
      <c r="O61" s="17">
        <v>0.06980609418282549</v>
      </c>
      <c r="P61" s="17"/>
      <c r="Q61" s="14">
        <v>5710341.2299999995</v>
      </c>
      <c r="R61" s="17">
        <v>0.07752999348771354</v>
      </c>
      <c r="S61" s="16">
        <v>113</v>
      </c>
      <c r="T61" s="17">
        <v>0.06505469199769717</v>
      </c>
      <c r="U61" s="17"/>
    </row>
    <row r="62" spans="1:21" s="9" customFormat="1" ht="18">
      <c r="A62" s="15" t="s">
        <v>66</v>
      </c>
      <c r="B62" s="55" t="s">
        <v>108</v>
      </c>
      <c r="C62" s="55" t="s">
        <v>108</v>
      </c>
      <c r="D62" s="55" t="s">
        <v>108</v>
      </c>
      <c r="E62" s="55" t="s">
        <v>108</v>
      </c>
      <c r="F62" s="15"/>
      <c r="G62" s="14">
        <v>5789677.44096</v>
      </c>
      <c r="H62" s="17">
        <v>0.06755170694622371</v>
      </c>
      <c r="I62" s="16">
        <v>133</v>
      </c>
      <c r="J62" s="17">
        <v>0.07051961823966066</v>
      </c>
      <c r="K62" s="17"/>
      <c r="L62" s="14">
        <v>5766493.939999998</v>
      </c>
      <c r="M62" s="17">
        <v>0.07277460140858688</v>
      </c>
      <c r="N62" s="16">
        <v>126</v>
      </c>
      <c r="O62" s="17">
        <v>0.06980609418282549</v>
      </c>
      <c r="P62" s="17"/>
      <c r="Q62" s="14">
        <v>3966737.75</v>
      </c>
      <c r="R62" s="17">
        <v>0.053856878168551656</v>
      </c>
      <c r="S62" s="16">
        <v>93</v>
      </c>
      <c r="T62" s="17">
        <v>0.0535405872193437</v>
      </c>
      <c r="U62" s="17"/>
    </row>
    <row r="63" spans="1:21" s="9" customFormat="1" ht="18">
      <c r="A63" s="15" t="s">
        <v>67</v>
      </c>
      <c r="B63" s="55" t="s">
        <v>108</v>
      </c>
      <c r="C63" s="55" t="s">
        <v>108</v>
      </c>
      <c r="D63" s="55" t="s">
        <v>108</v>
      </c>
      <c r="E63" s="55" t="s">
        <v>108</v>
      </c>
      <c r="F63" s="15"/>
      <c r="G63" s="14">
        <v>5201685.538560001</v>
      </c>
      <c r="H63" s="17">
        <v>0.06069124587862212</v>
      </c>
      <c r="I63" s="16">
        <v>105</v>
      </c>
      <c r="J63" s="17">
        <v>0.05567338282078473</v>
      </c>
      <c r="K63" s="17"/>
      <c r="L63" s="14">
        <v>4031257.63</v>
      </c>
      <c r="M63" s="17">
        <v>0.05087548348287603</v>
      </c>
      <c r="N63" s="16">
        <v>83</v>
      </c>
      <c r="O63" s="17">
        <v>0.04598337950138504</v>
      </c>
      <c r="P63" s="17"/>
      <c r="Q63" s="14">
        <v>3774283.01</v>
      </c>
      <c r="R63" s="17">
        <v>0.051243896888117826</v>
      </c>
      <c r="S63" s="16">
        <v>77</v>
      </c>
      <c r="T63" s="17">
        <v>0.04432930339666091</v>
      </c>
      <c r="U63" s="17"/>
    </row>
    <row r="64" spans="1:21" s="9" customFormat="1" ht="18">
      <c r="A64" s="15" t="s">
        <v>68</v>
      </c>
      <c r="B64" s="55" t="s">
        <v>108</v>
      </c>
      <c r="C64" s="55" t="s">
        <v>108</v>
      </c>
      <c r="D64" s="55" t="s">
        <v>108</v>
      </c>
      <c r="E64" s="55" t="s">
        <v>108</v>
      </c>
      <c r="F64" s="15"/>
      <c r="G64" s="14">
        <v>4097938.14864</v>
      </c>
      <c r="H64" s="17">
        <v>0.047813150166579776</v>
      </c>
      <c r="I64" s="16">
        <v>81</v>
      </c>
      <c r="J64" s="17">
        <v>0.04294803817603393</v>
      </c>
      <c r="K64" s="17"/>
      <c r="L64" s="14">
        <v>3666794.71</v>
      </c>
      <c r="M64" s="17">
        <v>0.04627586992094628</v>
      </c>
      <c r="N64" s="16">
        <v>72</v>
      </c>
      <c r="O64" s="17">
        <v>0.039889196675900275</v>
      </c>
      <c r="P64" s="17"/>
      <c r="Q64" s="14">
        <v>3672363.23</v>
      </c>
      <c r="R64" s="17">
        <v>0.049860119708891495</v>
      </c>
      <c r="S64" s="16">
        <v>77</v>
      </c>
      <c r="T64" s="17">
        <v>0.04432930339666091</v>
      </c>
      <c r="U64" s="17"/>
    </row>
    <row r="65" spans="1:21" s="9" customFormat="1" ht="18">
      <c r="A65" s="15" t="s">
        <v>69</v>
      </c>
      <c r="B65" s="55" t="s">
        <v>108</v>
      </c>
      <c r="C65" s="55" t="s">
        <v>108</v>
      </c>
      <c r="D65" s="55" t="s">
        <v>108</v>
      </c>
      <c r="E65" s="55" t="s">
        <v>108</v>
      </c>
      <c r="F65" s="15"/>
      <c r="G65" s="14">
        <v>3676179.8606400006</v>
      </c>
      <c r="H65" s="17">
        <v>0.04289223832586886</v>
      </c>
      <c r="I65" s="16">
        <v>74</v>
      </c>
      <c r="J65" s="17">
        <v>0.03923647932131495</v>
      </c>
      <c r="K65" s="17"/>
      <c r="L65" s="14">
        <v>2780385.5</v>
      </c>
      <c r="M65" s="17">
        <v>0.03508916312582037</v>
      </c>
      <c r="N65" s="16">
        <v>60</v>
      </c>
      <c r="O65" s="17">
        <v>0.0332409972299169</v>
      </c>
      <c r="P65" s="17"/>
      <c r="Q65" s="14">
        <v>4014919.62</v>
      </c>
      <c r="R65" s="17">
        <v>0.05451104924465144</v>
      </c>
      <c r="S65" s="16">
        <v>74</v>
      </c>
      <c r="T65" s="17">
        <v>0.04260218767990789</v>
      </c>
      <c r="U65" s="17"/>
    </row>
    <row r="66" spans="1:21" s="9" customFormat="1" ht="18">
      <c r="A66" s="15" t="s">
        <v>70</v>
      </c>
      <c r="B66" s="55" t="s">
        <v>108</v>
      </c>
      <c r="C66" s="55" t="s">
        <v>108</v>
      </c>
      <c r="D66" s="55" t="s">
        <v>108</v>
      </c>
      <c r="E66" s="55" t="s">
        <v>108</v>
      </c>
      <c r="F66" s="15"/>
      <c r="G66" s="14">
        <v>2296898.3016</v>
      </c>
      <c r="H66" s="17">
        <v>0.026799316980469782</v>
      </c>
      <c r="I66" s="16">
        <v>48</v>
      </c>
      <c r="J66" s="17">
        <v>0.02545068928950159</v>
      </c>
      <c r="K66" s="17"/>
      <c r="L66" s="14">
        <v>1585134.52</v>
      </c>
      <c r="M66" s="17">
        <v>0.020004795647455716</v>
      </c>
      <c r="N66" s="16">
        <v>38</v>
      </c>
      <c r="O66" s="17">
        <v>0.021052631578947368</v>
      </c>
      <c r="P66" s="17"/>
      <c r="Q66" s="14">
        <v>2028839.5</v>
      </c>
      <c r="R66" s="17">
        <v>0.027545799259112935</v>
      </c>
      <c r="S66" s="16">
        <v>45</v>
      </c>
      <c r="T66" s="17">
        <v>0.025906735751295335</v>
      </c>
      <c r="U66" s="17"/>
    </row>
    <row r="67" spans="1:21" s="9" customFormat="1" ht="18">
      <c r="A67" s="15" t="s">
        <v>71</v>
      </c>
      <c r="B67" s="55" t="s">
        <v>108</v>
      </c>
      <c r="C67" s="55" t="s">
        <v>108</v>
      </c>
      <c r="D67" s="55" t="s">
        <v>108</v>
      </c>
      <c r="E67" s="55" t="s">
        <v>108</v>
      </c>
      <c r="F67" s="15"/>
      <c r="G67" s="14">
        <v>2029527.8740799997</v>
      </c>
      <c r="H67" s="17">
        <v>0.02367974271228347</v>
      </c>
      <c r="I67" s="16">
        <v>41</v>
      </c>
      <c r="J67" s="17">
        <v>0.021739130434782608</v>
      </c>
      <c r="K67" s="17"/>
      <c r="L67" s="14">
        <v>1824852.01</v>
      </c>
      <c r="M67" s="17">
        <v>0.023030090560956805</v>
      </c>
      <c r="N67" s="16">
        <v>36</v>
      </c>
      <c r="O67" s="17">
        <v>0.019944598337950138</v>
      </c>
      <c r="P67" s="17"/>
      <c r="Q67" s="14">
        <v>1714501.76</v>
      </c>
      <c r="R67" s="17">
        <v>0.023277997747163257</v>
      </c>
      <c r="S67" s="16">
        <v>31</v>
      </c>
      <c r="T67" s="17">
        <v>0.017846862406447898</v>
      </c>
      <c r="U67" s="17"/>
    </row>
    <row r="68" spans="1:21" s="9" customFormat="1" ht="18">
      <c r="A68" s="15" t="s">
        <v>72</v>
      </c>
      <c r="B68" s="55" t="s">
        <v>108</v>
      </c>
      <c r="C68" s="55" t="s">
        <v>108</v>
      </c>
      <c r="D68" s="55" t="s">
        <v>108</v>
      </c>
      <c r="E68" s="55" t="s">
        <v>108</v>
      </c>
      <c r="F68" s="15"/>
      <c r="G68" s="14">
        <v>1376839.5580799996</v>
      </c>
      <c r="H68" s="17">
        <v>0.016064429026976405</v>
      </c>
      <c r="I68" s="16">
        <v>27</v>
      </c>
      <c r="J68" s="17">
        <v>0.014316012725344645</v>
      </c>
      <c r="K68" s="17"/>
      <c r="L68" s="14">
        <v>906706.14</v>
      </c>
      <c r="M68" s="17">
        <v>0.011442859148000493</v>
      </c>
      <c r="N68" s="16">
        <v>18</v>
      </c>
      <c r="O68" s="17">
        <v>0.009972299168975069</v>
      </c>
      <c r="P68" s="17"/>
      <c r="Q68" s="14">
        <v>1016192.03</v>
      </c>
      <c r="R68" s="17">
        <v>0.013796962089455802</v>
      </c>
      <c r="S68" s="16">
        <v>18</v>
      </c>
      <c r="T68" s="17">
        <v>0.010362694300518135</v>
      </c>
      <c r="U68" s="17"/>
    </row>
    <row r="69" spans="1:21" s="9" customFormat="1" ht="18">
      <c r="A69" s="15" t="s">
        <v>73</v>
      </c>
      <c r="B69" s="55" t="s">
        <v>108</v>
      </c>
      <c r="C69" s="55" t="s">
        <v>108</v>
      </c>
      <c r="D69" s="55" t="s">
        <v>108</v>
      </c>
      <c r="E69" s="55" t="s">
        <v>108</v>
      </c>
      <c r="F69" s="15"/>
      <c r="G69" s="14">
        <v>269588.7432</v>
      </c>
      <c r="H69" s="17">
        <v>0.003145456713669272</v>
      </c>
      <c r="I69" s="16">
        <v>5</v>
      </c>
      <c r="J69" s="17">
        <v>0.002651113467656416</v>
      </c>
      <c r="K69" s="17"/>
      <c r="L69" s="14">
        <v>134876.59</v>
      </c>
      <c r="M69" s="17">
        <v>0.001702176431420892</v>
      </c>
      <c r="N69" s="16">
        <v>3</v>
      </c>
      <c r="O69" s="17">
        <v>0.0016620498614958448</v>
      </c>
      <c r="P69" s="17"/>
      <c r="Q69" s="14">
        <v>134444.45</v>
      </c>
      <c r="R69" s="17">
        <v>0.0018253685573461308</v>
      </c>
      <c r="S69" s="16">
        <v>3</v>
      </c>
      <c r="T69" s="17">
        <v>0.0017271157167530224</v>
      </c>
      <c r="U69" s="17"/>
    </row>
    <row r="70" spans="1:21" s="9" customFormat="1" ht="18">
      <c r="A70" s="15" t="s">
        <v>74</v>
      </c>
      <c r="B70" s="55" t="s">
        <v>108</v>
      </c>
      <c r="C70" s="55" t="s">
        <v>108</v>
      </c>
      <c r="D70" s="55" t="s">
        <v>108</v>
      </c>
      <c r="E70" s="55" t="s">
        <v>108</v>
      </c>
      <c r="F70" s="15"/>
      <c r="G70" s="14">
        <v>201082.91616</v>
      </c>
      <c r="H70" s="17">
        <v>0.002346157339998561</v>
      </c>
      <c r="I70" s="16">
        <v>5</v>
      </c>
      <c r="J70" s="17">
        <v>0.002651113467656416</v>
      </c>
      <c r="K70" s="17"/>
      <c r="L70" s="14">
        <v>266906.29</v>
      </c>
      <c r="M70" s="17">
        <v>0.0033684243962276163</v>
      </c>
      <c r="N70" s="16">
        <v>6</v>
      </c>
      <c r="O70" s="17">
        <v>0.0033240997229916896</v>
      </c>
      <c r="P70" s="17"/>
      <c r="Q70" s="14">
        <v>197385.92</v>
      </c>
      <c r="R70" s="17">
        <v>0.0026799325076701844</v>
      </c>
      <c r="S70" s="16">
        <v>4</v>
      </c>
      <c r="T70" s="17">
        <v>0.002302820955670697</v>
      </c>
      <c r="U70" s="17"/>
    </row>
    <row r="71" spans="1:21" s="9" customFormat="1" ht="18">
      <c r="A71" s="15" t="s">
        <v>31</v>
      </c>
      <c r="B71" s="55" t="s">
        <v>108</v>
      </c>
      <c r="C71" s="55" t="s">
        <v>108</v>
      </c>
      <c r="D71" s="55" t="s">
        <v>108</v>
      </c>
      <c r="E71" s="55" t="s">
        <v>108</v>
      </c>
      <c r="F71" s="15"/>
      <c r="G71" s="14">
        <v>1747286.48864</v>
      </c>
      <c r="H71" s="17">
        <v>0.020386659884826734</v>
      </c>
      <c r="I71" s="16">
        <v>32</v>
      </c>
      <c r="J71" s="17">
        <v>0.016967126193001062</v>
      </c>
      <c r="K71" s="17"/>
      <c r="L71" s="14">
        <v>712182.09</v>
      </c>
      <c r="M71" s="17">
        <v>0.008987916794738603</v>
      </c>
      <c r="N71" s="16">
        <v>14</v>
      </c>
      <c r="O71" s="17">
        <v>0.00775623268698061</v>
      </c>
      <c r="P71" s="17"/>
      <c r="Q71" s="14">
        <v>495280.77</v>
      </c>
      <c r="R71" s="17">
        <v>0.006724486913488662</v>
      </c>
      <c r="S71" s="16">
        <v>11</v>
      </c>
      <c r="T71" s="17">
        <v>0.0063327576280944155</v>
      </c>
      <c r="U71" s="17"/>
    </row>
    <row r="72" spans="1:21" s="9" customFormat="1" ht="18">
      <c r="A72" s="15"/>
      <c r="B72" s="55"/>
      <c r="C72" s="56"/>
      <c r="D72" s="57"/>
      <c r="E72" s="56"/>
      <c r="F72" s="15"/>
      <c r="G72" s="14"/>
      <c r="H72" s="17"/>
      <c r="I72" s="16"/>
      <c r="J72" s="17"/>
      <c r="K72" s="17"/>
      <c r="L72" s="14"/>
      <c r="M72" s="17"/>
      <c r="N72" s="16"/>
      <c r="O72" s="17"/>
      <c r="P72" s="17"/>
      <c r="Q72" s="14"/>
      <c r="R72" s="17"/>
      <c r="S72" s="16"/>
      <c r="T72" s="17"/>
      <c r="U72" s="17"/>
    </row>
    <row r="73" spans="1:21" s="28" customFormat="1" ht="18.75" thickBot="1">
      <c r="A73" s="25"/>
      <c r="B73" s="58" t="s">
        <v>108</v>
      </c>
      <c r="C73" s="59"/>
      <c r="D73" s="60" t="s">
        <v>108</v>
      </c>
      <c r="E73" s="59"/>
      <c r="F73" s="25"/>
      <c r="G73" s="31">
        <v>85707344.82800002</v>
      </c>
      <c r="H73" s="30"/>
      <c r="I73" s="33">
        <v>1886</v>
      </c>
      <c r="J73" s="30"/>
      <c r="K73" s="30"/>
      <c r="L73" s="31">
        <v>79237726.19000003</v>
      </c>
      <c r="M73" s="30"/>
      <c r="N73" s="33">
        <v>1805</v>
      </c>
      <c r="O73" s="30"/>
      <c r="P73" s="30"/>
      <c r="Q73" s="31">
        <f>SUM(Q58:Q72)</f>
        <v>73653317.55000003</v>
      </c>
      <c r="R73" s="30"/>
      <c r="S73" s="33">
        <f>SUM(S58:S72)</f>
        <v>1737</v>
      </c>
      <c r="T73" s="30"/>
      <c r="U73" s="30"/>
    </row>
    <row r="74" spans="1:21" s="28" customFormat="1" ht="18.75" thickTop="1">
      <c r="A74" s="25"/>
      <c r="B74" s="25"/>
      <c r="C74" s="24"/>
      <c r="D74" s="27"/>
      <c r="E74" s="26"/>
      <c r="F74" s="25"/>
      <c r="G74" s="25"/>
      <c r="H74" s="24"/>
      <c r="I74" s="27"/>
      <c r="J74" s="26"/>
      <c r="K74" s="27"/>
      <c r="L74" s="14"/>
      <c r="M74" s="17"/>
      <c r="N74" s="16"/>
      <c r="O74" s="17"/>
      <c r="P74" s="27"/>
      <c r="Q74" s="14"/>
      <c r="R74" s="17"/>
      <c r="S74" s="16"/>
      <c r="T74" s="17"/>
      <c r="U74" s="27"/>
    </row>
    <row r="75" spans="1:21" s="28" customFormat="1" ht="18">
      <c r="A75" s="25"/>
      <c r="B75" s="24"/>
      <c r="C75" s="25"/>
      <c r="D75" s="26"/>
      <c r="E75" s="25"/>
      <c r="F75" s="25"/>
      <c r="G75" s="29" t="s">
        <v>82</v>
      </c>
      <c r="H75" s="24"/>
      <c r="I75" s="25"/>
      <c r="J75" s="30">
        <v>0.520644837388588</v>
      </c>
      <c r="K75" s="27"/>
      <c r="L75" s="29" t="s">
        <v>82</v>
      </c>
      <c r="M75" s="24"/>
      <c r="N75" s="25"/>
      <c r="O75" s="30">
        <v>0.49523932274900423</v>
      </c>
      <c r="P75" s="27"/>
      <c r="Q75" s="29" t="s">
        <v>82</v>
      </c>
      <c r="R75" s="24"/>
      <c r="S75" s="25"/>
      <c r="T75" s="30">
        <v>0.493406038789825</v>
      </c>
      <c r="U75" s="27"/>
    </row>
    <row r="76" spans="1:21" s="9" customFormat="1" ht="18">
      <c r="A76" s="15"/>
      <c r="B76" s="14"/>
      <c r="C76" s="15"/>
      <c r="D76" s="16"/>
      <c r="E76" s="15"/>
      <c r="F76" s="15"/>
      <c r="G76" s="18"/>
      <c r="H76" s="14"/>
      <c r="I76" s="19"/>
      <c r="J76" s="16"/>
      <c r="K76" s="17"/>
      <c r="L76" s="18"/>
      <c r="M76" s="14"/>
      <c r="N76" s="19"/>
      <c r="O76" s="16"/>
      <c r="P76" s="17"/>
      <c r="Q76" s="18"/>
      <c r="R76" s="14"/>
      <c r="S76" s="19"/>
      <c r="T76" s="16"/>
      <c r="U76" s="17"/>
    </row>
    <row r="77" spans="1:21" s="9" customFormat="1" ht="18">
      <c r="A77" s="15"/>
      <c r="B77" s="14"/>
      <c r="C77" s="15"/>
      <c r="D77" s="16"/>
      <c r="E77" s="15"/>
      <c r="F77" s="15"/>
      <c r="G77" s="15"/>
      <c r="H77" s="14"/>
      <c r="I77" s="17"/>
      <c r="J77" s="16"/>
      <c r="K77" s="17"/>
      <c r="L77" s="15"/>
      <c r="M77" s="14"/>
      <c r="N77" s="17"/>
      <c r="O77" s="16"/>
      <c r="P77" s="17"/>
      <c r="Q77" s="15"/>
      <c r="R77" s="14"/>
      <c r="S77" s="17"/>
      <c r="T77" s="16"/>
      <c r="U77" s="17"/>
    </row>
    <row r="78" spans="1:21" s="9" customFormat="1" ht="18">
      <c r="A78" s="15"/>
      <c r="B78" s="14"/>
      <c r="C78" s="15"/>
      <c r="D78" s="16"/>
      <c r="E78" s="15"/>
      <c r="F78" s="15"/>
      <c r="G78" s="15"/>
      <c r="H78" s="14"/>
      <c r="I78" s="17"/>
      <c r="J78" s="16"/>
      <c r="K78" s="17"/>
      <c r="L78" s="15"/>
      <c r="M78" s="14"/>
      <c r="N78" s="17"/>
      <c r="O78" s="16"/>
      <c r="P78" s="17"/>
      <c r="Q78" s="15"/>
      <c r="R78" s="14"/>
      <c r="S78" s="17"/>
      <c r="T78" s="16"/>
      <c r="U78" s="17"/>
    </row>
    <row r="79" spans="1:21" s="28" customFormat="1" ht="18.75">
      <c r="A79" s="23" t="s">
        <v>84</v>
      </c>
      <c r="B79" s="24"/>
      <c r="C79" s="25"/>
      <c r="D79" s="26"/>
      <c r="E79" s="25"/>
      <c r="F79" s="25"/>
      <c r="G79" s="23" t="s">
        <v>84</v>
      </c>
      <c r="H79" s="24"/>
      <c r="I79" s="27"/>
      <c r="J79" s="26"/>
      <c r="K79" s="27"/>
      <c r="L79" s="23" t="s">
        <v>84</v>
      </c>
      <c r="M79" s="24"/>
      <c r="N79" s="27"/>
      <c r="O79" s="26"/>
      <c r="P79" s="27"/>
      <c r="Q79" s="23" t="s">
        <v>84</v>
      </c>
      <c r="R79" s="24"/>
      <c r="S79" s="27"/>
      <c r="T79" s="26"/>
      <c r="U79" s="27"/>
    </row>
    <row r="80" spans="1:21" s="9" customFormat="1" ht="18">
      <c r="A80" s="15"/>
      <c r="B80" s="14"/>
      <c r="C80" s="15"/>
      <c r="D80" s="16"/>
      <c r="E80" s="15"/>
      <c r="F80" s="15"/>
      <c r="G80" s="15"/>
      <c r="H80" s="14"/>
      <c r="I80" s="17"/>
      <c r="J80" s="16"/>
      <c r="K80" s="17"/>
      <c r="L80" s="15"/>
      <c r="M80" s="14"/>
      <c r="N80" s="17"/>
      <c r="O80" s="16"/>
      <c r="P80" s="17"/>
      <c r="Q80" s="15"/>
      <c r="R80" s="14"/>
      <c r="S80" s="17"/>
      <c r="T80" s="16"/>
      <c r="U80" s="17"/>
    </row>
    <row r="81" spans="1:21" s="48" customFormat="1" ht="72">
      <c r="A81" s="40" t="s">
        <v>83</v>
      </c>
      <c r="B81" s="41" t="s">
        <v>78</v>
      </c>
      <c r="C81" s="42" t="s">
        <v>79</v>
      </c>
      <c r="D81" s="43" t="s">
        <v>80</v>
      </c>
      <c r="E81" s="42" t="s">
        <v>79</v>
      </c>
      <c r="F81" s="47"/>
      <c r="G81" s="41" t="s">
        <v>78</v>
      </c>
      <c r="H81" s="42" t="s">
        <v>79</v>
      </c>
      <c r="I81" s="43" t="s">
        <v>80</v>
      </c>
      <c r="J81" s="42" t="s">
        <v>79</v>
      </c>
      <c r="K81" s="45"/>
      <c r="L81" s="41" t="s">
        <v>78</v>
      </c>
      <c r="M81" s="42" t="s">
        <v>79</v>
      </c>
      <c r="N81" s="43" t="s">
        <v>80</v>
      </c>
      <c r="O81" s="42" t="s">
        <v>79</v>
      </c>
      <c r="P81" s="45"/>
      <c r="Q81" s="41" t="s">
        <v>78</v>
      </c>
      <c r="R81" s="42" t="s">
        <v>79</v>
      </c>
      <c r="S81" s="43" t="s">
        <v>80</v>
      </c>
      <c r="T81" s="42" t="s">
        <v>79</v>
      </c>
      <c r="U81" s="45"/>
    </row>
    <row r="82" spans="1:21" s="9" customFormat="1" ht="18">
      <c r="A82" s="15"/>
      <c r="B82" s="14"/>
      <c r="C82" s="15"/>
      <c r="D82" s="16"/>
      <c r="E82" s="15"/>
      <c r="F82" s="15"/>
      <c r="G82" s="14"/>
      <c r="H82" s="17"/>
      <c r="I82" s="16"/>
      <c r="J82" s="17"/>
      <c r="K82" s="17"/>
      <c r="L82" s="14"/>
      <c r="M82" s="17"/>
      <c r="N82" s="16"/>
      <c r="O82" s="17"/>
      <c r="P82" s="17"/>
      <c r="Q82" s="14"/>
      <c r="R82" s="17"/>
      <c r="S82" s="16"/>
      <c r="T82" s="17"/>
      <c r="U82" s="17"/>
    </row>
    <row r="83" spans="1:21" s="9" customFormat="1" ht="18">
      <c r="A83" s="15" t="s">
        <v>0</v>
      </c>
      <c r="B83" s="14">
        <v>177348508.98</v>
      </c>
      <c r="C83" s="17">
        <v>0.785656729342336</v>
      </c>
      <c r="D83" s="16">
        <v>3853</v>
      </c>
      <c r="E83" s="17">
        <v>0.8180467091295117</v>
      </c>
      <c r="F83" s="15"/>
      <c r="G83" s="14">
        <v>72009745.05999999</v>
      </c>
      <c r="H83" s="17">
        <v>0.8401817277484316</v>
      </c>
      <c r="I83" s="16">
        <v>1570</v>
      </c>
      <c r="J83" s="17">
        <v>0.8324496288441146</v>
      </c>
      <c r="K83" s="17"/>
      <c r="L83" s="14">
        <v>66101797.110000044</v>
      </c>
      <c r="M83" s="17">
        <v>0.8342212767627628</v>
      </c>
      <c r="N83" s="16">
        <v>1507</v>
      </c>
      <c r="O83" s="17">
        <v>0.8349030470914127</v>
      </c>
      <c r="P83" s="17"/>
      <c r="Q83" s="14">
        <v>63127718.39000002</v>
      </c>
      <c r="R83" s="17">
        <v>0.8570926672399432</v>
      </c>
      <c r="S83" s="16">
        <v>1483</v>
      </c>
      <c r="T83" s="17">
        <v>0.8537708693149108</v>
      </c>
      <c r="U83" s="17"/>
    </row>
    <row r="84" spans="1:21" s="9" customFormat="1" ht="18">
      <c r="A84" s="15" t="s">
        <v>1</v>
      </c>
      <c r="B84" s="14">
        <v>2087258.26</v>
      </c>
      <c r="C84" s="17">
        <v>0.00924658745244544</v>
      </c>
      <c r="D84" s="16">
        <v>61</v>
      </c>
      <c r="E84" s="17">
        <v>0.012951167728237793</v>
      </c>
      <c r="F84" s="15"/>
      <c r="G84" s="14">
        <v>1690990.1</v>
      </c>
      <c r="H84" s="17">
        <v>0.019729815494273786</v>
      </c>
      <c r="I84" s="16">
        <v>49</v>
      </c>
      <c r="J84" s="17">
        <v>0.025980911983032873</v>
      </c>
      <c r="K84" s="17"/>
      <c r="L84" s="14">
        <v>2136571.92</v>
      </c>
      <c r="M84" s="17">
        <v>0.026964074093656153</v>
      </c>
      <c r="N84" s="16">
        <v>56</v>
      </c>
      <c r="O84" s="17">
        <v>0.03102493074792244</v>
      </c>
      <c r="P84" s="17"/>
      <c r="Q84" s="14">
        <v>1040168.24</v>
      </c>
      <c r="R84" s="17">
        <v>0.014122489992305849</v>
      </c>
      <c r="S84" s="16">
        <v>37</v>
      </c>
      <c r="T84" s="17">
        <v>0.021301093839953943</v>
      </c>
      <c r="U84" s="17"/>
    </row>
    <row r="85" spans="1:21" s="9" customFormat="1" ht="18">
      <c r="A85" s="15" t="s">
        <v>2</v>
      </c>
      <c r="B85" s="14">
        <v>46297052.65</v>
      </c>
      <c r="C85" s="17">
        <v>0.20509668320521862</v>
      </c>
      <c r="D85" s="16">
        <v>796</v>
      </c>
      <c r="E85" s="17">
        <v>0.16900212314225052</v>
      </c>
      <c r="F85" s="15"/>
      <c r="G85" s="14">
        <v>12006609.67</v>
      </c>
      <c r="H85" s="17">
        <v>0.14008845675729473</v>
      </c>
      <c r="I85" s="16">
        <v>267</v>
      </c>
      <c r="J85" s="17">
        <v>0.1415694591728526</v>
      </c>
      <c r="K85" s="17"/>
      <c r="L85" s="14">
        <v>10999357.159999995</v>
      </c>
      <c r="M85" s="17">
        <v>0.138814649143581</v>
      </c>
      <c r="N85" s="16">
        <v>242</v>
      </c>
      <c r="O85" s="17">
        <v>0.13407202216066483</v>
      </c>
      <c r="P85" s="17"/>
      <c r="Q85" s="14">
        <v>9485430.919999987</v>
      </c>
      <c r="R85" s="17">
        <v>0.128784842767751</v>
      </c>
      <c r="S85" s="16">
        <v>217</v>
      </c>
      <c r="T85" s="17">
        <v>0.12492803684513529</v>
      </c>
      <c r="U85" s="17"/>
    </row>
    <row r="86" spans="1:21" s="9" customFormat="1" ht="18">
      <c r="A86" s="15" t="s">
        <v>3</v>
      </c>
      <c r="B86" s="14">
        <v>0</v>
      </c>
      <c r="C86" s="17">
        <v>0</v>
      </c>
      <c r="D86" s="16">
        <v>0</v>
      </c>
      <c r="E86" s="17">
        <v>0</v>
      </c>
      <c r="F86" s="15"/>
      <c r="G86" s="14">
        <v>0</v>
      </c>
      <c r="H86" s="17">
        <v>0</v>
      </c>
      <c r="I86" s="16">
        <v>0</v>
      </c>
      <c r="J86" s="17">
        <v>0</v>
      </c>
      <c r="K86" s="17"/>
      <c r="L86" s="14">
        <v>0</v>
      </c>
      <c r="M86" s="17">
        <v>0</v>
      </c>
      <c r="N86" s="16">
        <v>0</v>
      </c>
      <c r="O86" s="17">
        <v>0</v>
      </c>
      <c r="P86" s="17"/>
      <c r="Q86" s="14">
        <v>0</v>
      </c>
      <c r="R86" s="17">
        <v>0</v>
      </c>
      <c r="S86" s="16">
        <v>0</v>
      </c>
      <c r="T86" s="17">
        <v>0</v>
      </c>
      <c r="U86" s="17"/>
    </row>
    <row r="87" spans="1:21" s="9" customFormat="1" ht="18">
      <c r="A87" s="15"/>
      <c r="B87" s="14"/>
      <c r="C87" s="15"/>
      <c r="D87" s="16"/>
      <c r="E87" s="15"/>
      <c r="F87" s="15"/>
      <c r="G87" s="14"/>
      <c r="H87" s="17"/>
      <c r="I87" s="16"/>
      <c r="J87" s="17"/>
      <c r="K87" s="17"/>
      <c r="L87" s="14"/>
      <c r="M87" s="17"/>
      <c r="N87" s="16"/>
      <c r="O87" s="17"/>
      <c r="P87" s="17"/>
      <c r="Q87" s="14"/>
      <c r="R87" s="17"/>
      <c r="S87" s="16"/>
      <c r="T87" s="17"/>
      <c r="U87" s="17"/>
    </row>
    <row r="88" spans="1:21" s="28" customFormat="1" ht="18.75" thickBot="1">
      <c r="A88" s="29"/>
      <c r="B88" s="31">
        <v>225732819.89</v>
      </c>
      <c r="C88" s="29"/>
      <c r="D88" s="33">
        <v>4710</v>
      </c>
      <c r="E88" s="29"/>
      <c r="F88" s="29"/>
      <c r="G88" s="31">
        <v>85707344.82999998</v>
      </c>
      <c r="H88" s="30"/>
      <c r="I88" s="33">
        <v>1886</v>
      </c>
      <c r="J88" s="30"/>
      <c r="K88" s="30"/>
      <c r="L88" s="31">
        <v>79237726.19000004</v>
      </c>
      <c r="M88" s="30"/>
      <c r="N88" s="33">
        <v>1805</v>
      </c>
      <c r="O88" s="30"/>
      <c r="P88" s="30"/>
      <c r="Q88" s="31">
        <f>SUM(Q83:Q87)</f>
        <v>73653317.55000001</v>
      </c>
      <c r="R88" s="30"/>
      <c r="S88" s="33">
        <f>SUM(S83:S87)</f>
        <v>1737</v>
      </c>
      <c r="T88" s="30"/>
      <c r="U88" s="30"/>
    </row>
    <row r="89" spans="1:21" s="9" customFormat="1" ht="18.75" thickTop="1">
      <c r="A89" s="15"/>
      <c r="B89" s="14"/>
      <c r="C89" s="15"/>
      <c r="D89" s="16"/>
      <c r="E89" s="15"/>
      <c r="F89" s="15"/>
      <c r="G89" s="14"/>
      <c r="H89" s="17"/>
      <c r="I89" s="16"/>
      <c r="J89" s="17"/>
      <c r="K89" s="17"/>
      <c r="L89" s="14"/>
      <c r="M89" s="17"/>
      <c r="N89" s="16"/>
      <c r="O89" s="17"/>
      <c r="P89" s="17"/>
      <c r="Q89" s="14"/>
      <c r="R89" s="17"/>
      <c r="S89" s="16"/>
      <c r="T89" s="17"/>
      <c r="U89" s="17"/>
    </row>
    <row r="90" spans="1:21" s="9" customFormat="1" ht="18">
      <c r="A90" s="15"/>
      <c r="B90" s="14"/>
      <c r="C90" s="15"/>
      <c r="D90" s="16"/>
      <c r="E90" s="15"/>
      <c r="F90" s="15"/>
      <c r="G90" s="15"/>
      <c r="H90" s="14"/>
      <c r="I90" s="17"/>
      <c r="J90" s="16"/>
      <c r="K90" s="17"/>
      <c r="L90" s="15"/>
      <c r="M90" s="14"/>
      <c r="N90" s="17"/>
      <c r="O90" s="16"/>
      <c r="P90" s="17"/>
      <c r="Q90" s="15"/>
      <c r="R90" s="14"/>
      <c r="S90" s="17"/>
      <c r="T90" s="16"/>
      <c r="U90" s="17"/>
    </row>
    <row r="91" spans="1:21" s="9" customFormat="1" ht="18">
      <c r="A91" s="15"/>
      <c r="B91" s="14"/>
      <c r="C91" s="15"/>
      <c r="D91" s="16"/>
      <c r="E91" s="15"/>
      <c r="F91" s="15"/>
      <c r="G91" s="15"/>
      <c r="H91" s="14"/>
      <c r="I91" s="17"/>
      <c r="J91" s="16"/>
      <c r="K91" s="17"/>
      <c r="L91" s="15"/>
      <c r="M91" s="14"/>
      <c r="N91" s="17"/>
      <c r="O91" s="16"/>
      <c r="P91" s="17"/>
      <c r="Q91" s="15"/>
      <c r="R91" s="14"/>
      <c r="S91" s="17"/>
      <c r="T91" s="16"/>
      <c r="U91" s="17"/>
    </row>
    <row r="92" spans="1:21" s="28" customFormat="1" ht="18.75">
      <c r="A92" s="23" t="s">
        <v>85</v>
      </c>
      <c r="B92" s="24"/>
      <c r="C92" s="25"/>
      <c r="D92" s="26"/>
      <c r="E92" s="25"/>
      <c r="F92" s="25"/>
      <c r="G92" s="23" t="s">
        <v>85</v>
      </c>
      <c r="H92" s="24"/>
      <c r="I92" s="27"/>
      <c r="J92" s="26"/>
      <c r="K92" s="27"/>
      <c r="L92" s="23" t="s">
        <v>85</v>
      </c>
      <c r="M92" s="24"/>
      <c r="N92" s="27"/>
      <c r="O92" s="26"/>
      <c r="P92" s="27"/>
      <c r="Q92" s="23" t="s">
        <v>85</v>
      </c>
      <c r="R92" s="24"/>
      <c r="S92" s="27"/>
      <c r="T92" s="26"/>
      <c r="U92" s="27"/>
    </row>
    <row r="93" spans="1:21" s="9" customFormat="1" ht="18">
      <c r="A93" s="15"/>
      <c r="B93" s="14"/>
      <c r="C93" s="15"/>
      <c r="D93" s="16"/>
      <c r="E93" s="15"/>
      <c r="F93" s="15"/>
      <c r="G93" s="15"/>
      <c r="H93" s="14"/>
      <c r="I93" s="17"/>
      <c r="J93" s="16"/>
      <c r="K93" s="17"/>
      <c r="L93" s="15"/>
      <c r="M93" s="14"/>
      <c r="N93" s="17"/>
      <c r="O93" s="16"/>
      <c r="P93" s="17"/>
      <c r="Q93" s="15"/>
      <c r="R93" s="14"/>
      <c r="S93" s="17"/>
      <c r="T93" s="16"/>
      <c r="U93" s="17"/>
    </row>
    <row r="94" spans="1:21" s="48" customFormat="1" ht="72">
      <c r="A94" s="40" t="s">
        <v>83</v>
      </c>
      <c r="B94" s="41" t="s">
        <v>78</v>
      </c>
      <c r="C94" s="42" t="s">
        <v>79</v>
      </c>
      <c r="D94" s="43" t="s">
        <v>80</v>
      </c>
      <c r="E94" s="42" t="s">
        <v>79</v>
      </c>
      <c r="F94" s="47"/>
      <c r="G94" s="41" t="s">
        <v>78</v>
      </c>
      <c r="H94" s="42" t="s">
        <v>79</v>
      </c>
      <c r="I94" s="43" t="s">
        <v>80</v>
      </c>
      <c r="J94" s="42" t="s">
        <v>79</v>
      </c>
      <c r="K94" s="45"/>
      <c r="L94" s="41" t="s">
        <v>78</v>
      </c>
      <c r="M94" s="42" t="s">
        <v>79</v>
      </c>
      <c r="N94" s="43" t="s">
        <v>80</v>
      </c>
      <c r="O94" s="42" t="s">
        <v>79</v>
      </c>
      <c r="P94" s="45"/>
      <c r="Q94" s="41" t="s">
        <v>78</v>
      </c>
      <c r="R94" s="42" t="s">
        <v>79</v>
      </c>
      <c r="S94" s="43" t="s">
        <v>80</v>
      </c>
      <c r="T94" s="42" t="s">
        <v>79</v>
      </c>
      <c r="U94" s="45"/>
    </row>
    <row r="95" spans="1:21" s="9" customFormat="1" ht="18">
      <c r="A95" s="15"/>
      <c r="B95" s="14"/>
      <c r="C95" s="15"/>
      <c r="D95" s="16"/>
      <c r="E95" s="15"/>
      <c r="F95" s="15"/>
      <c r="G95" s="14"/>
      <c r="H95" s="17"/>
      <c r="I95" s="16"/>
      <c r="J95" s="17"/>
      <c r="K95" s="17"/>
      <c r="L95" s="14"/>
      <c r="M95" s="17"/>
      <c r="N95" s="16"/>
      <c r="O95" s="17"/>
      <c r="P95" s="17"/>
      <c r="Q95" s="14"/>
      <c r="R95" s="17"/>
      <c r="S95" s="16"/>
      <c r="T95" s="17"/>
      <c r="U95" s="17"/>
    </row>
    <row r="96" spans="1:21" s="9" customFormat="1" ht="18">
      <c r="A96" s="15" t="s">
        <v>32</v>
      </c>
      <c r="B96" s="14">
        <v>152085896.15</v>
      </c>
      <c r="C96" s="17">
        <v>0.6737429507331355</v>
      </c>
      <c r="D96" s="16">
        <v>3218</v>
      </c>
      <c r="E96" s="17">
        <v>0.6832271762208068</v>
      </c>
      <c r="F96" s="15"/>
      <c r="G96" s="14">
        <v>48965499.79999996</v>
      </c>
      <c r="H96" s="17">
        <v>0.571310427328285</v>
      </c>
      <c r="I96" s="16">
        <v>1064</v>
      </c>
      <c r="J96" s="17">
        <v>0.5641569459172853</v>
      </c>
      <c r="K96" s="17"/>
      <c r="L96" s="14">
        <v>50468543.750000015</v>
      </c>
      <c r="M96" s="17">
        <v>0.6369256940688094</v>
      </c>
      <c r="N96" s="16">
        <v>1128</v>
      </c>
      <c r="O96" s="17">
        <v>0.6249307479224376</v>
      </c>
      <c r="P96" s="17"/>
      <c r="Q96" s="14">
        <v>46529411.53000003</v>
      </c>
      <c r="R96" s="17">
        <v>0.6317354476044238</v>
      </c>
      <c r="S96" s="16">
        <v>1068</v>
      </c>
      <c r="T96" s="17">
        <v>0.614853195164076</v>
      </c>
      <c r="U96" s="17"/>
    </row>
    <row r="97" spans="1:21" s="9" customFormat="1" ht="18">
      <c r="A97" s="15" t="s">
        <v>33</v>
      </c>
      <c r="B97" s="14">
        <v>73646923.74</v>
      </c>
      <c r="C97" s="17">
        <v>0.3262570492668646</v>
      </c>
      <c r="D97" s="16">
        <v>1492</v>
      </c>
      <c r="E97" s="17">
        <v>0.3167728237791932</v>
      </c>
      <c r="F97" s="15"/>
      <c r="G97" s="14">
        <v>36741845.03000001</v>
      </c>
      <c r="H97" s="17">
        <v>0.428689572671715</v>
      </c>
      <c r="I97" s="16">
        <v>822</v>
      </c>
      <c r="J97" s="17">
        <v>0.43584305408271473</v>
      </c>
      <c r="K97" s="17"/>
      <c r="L97" s="14">
        <v>28769182.439999968</v>
      </c>
      <c r="M97" s="17">
        <v>0.3630743059311906</v>
      </c>
      <c r="N97" s="16">
        <v>677</v>
      </c>
      <c r="O97" s="17">
        <v>0.3750692520775623</v>
      </c>
      <c r="P97" s="17"/>
      <c r="Q97" s="14">
        <v>27123906.02</v>
      </c>
      <c r="R97" s="17">
        <v>0.36826455239557626</v>
      </c>
      <c r="S97" s="16">
        <v>669</v>
      </c>
      <c r="T97" s="17">
        <v>0.385146804835924</v>
      </c>
      <c r="U97" s="17"/>
    </row>
    <row r="98" spans="1:21" s="9" customFormat="1" ht="18">
      <c r="A98" s="15"/>
      <c r="B98" s="14"/>
      <c r="C98" s="15"/>
      <c r="D98" s="16"/>
      <c r="E98" s="15"/>
      <c r="F98" s="15"/>
      <c r="G98" s="14"/>
      <c r="H98" s="17"/>
      <c r="I98" s="16"/>
      <c r="J98" s="17"/>
      <c r="K98" s="17"/>
      <c r="L98" s="14"/>
      <c r="M98" s="17"/>
      <c r="N98" s="16"/>
      <c r="O98" s="17"/>
      <c r="P98" s="17"/>
      <c r="Q98" s="14"/>
      <c r="R98" s="17"/>
      <c r="S98" s="16"/>
      <c r="T98" s="17"/>
      <c r="U98" s="17"/>
    </row>
    <row r="99" spans="1:21" s="34" customFormat="1" ht="18.75" thickBot="1">
      <c r="A99" s="29"/>
      <c r="B99" s="31">
        <v>225732819.89</v>
      </c>
      <c r="C99" s="29"/>
      <c r="D99" s="33">
        <v>4710</v>
      </c>
      <c r="E99" s="29"/>
      <c r="F99" s="29"/>
      <c r="G99" s="31">
        <v>85707344.82999997</v>
      </c>
      <c r="H99" s="30"/>
      <c r="I99" s="33">
        <v>1886</v>
      </c>
      <c r="J99" s="30"/>
      <c r="K99" s="30"/>
      <c r="L99" s="31">
        <v>79237726.18999998</v>
      </c>
      <c r="M99" s="30"/>
      <c r="N99" s="33">
        <v>1805</v>
      </c>
      <c r="O99" s="30"/>
      <c r="P99" s="30"/>
      <c r="Q99" s="31">
        <f>SUM(Q96:Q98)</f>
        <v>73653317.55000003</v>
      </c>
      <c r="R99" s="30"/>
      <c r="S99" s="33">
        <f>SUM(S96:S98)</f>
        <v>1737</v>
      </c>
      <c r="T99" s="30"/>
      <c r="U99" s="30"/>
    </row>
    <row r="100" spans="1:21" s="9" customFormat="1" ht="18.75" thickTop="1">
      <c r="A100" s="15"/>
      <c r="B100" s="14"/>
      <c r="C100" s="15"/>
      <c r="D100" s="16"/>
      <c r="E100" s="15"/>
      <c r="F100" s="15"/>
      <c r="G100" s="14"/>
      <c r="H100" s="17"/>
      <c r="I100" s="16"/>
      <c r="J100" s="17"/>
      <c r="K100" s="17"/>
      <c r="L100" s="14"/>
      <c r="M100" s="17"/>
      <c r="N100" s="16"/>
      <c r="O100" s="17"/>
      <c r="P100" s="17"/>
      <c r="Q100" s="14"/>
      <c r="R100" s="17"/>
      <c r="S100" s="16"/>
      <c r="T100" s="17"/>
      <c r="U100" s="17"/>
    </row>
    <row r="101" spans="1:21" s="9" customFormat="1" ht="18">
      <c r="A101" s="15"/>
      <c r="B101" s="14"/>
      <c r="C101" s="15"/>
      <c r="D101" s="16"/>
      <c r="E101" s="15"/>
      <c r="F101" s="15"/>
      <c r="G101" s="14"/>
      <c r="H101" s="17"/>
      <c r="I101" s="16"/>
      <c r="J101" s="17"/>
      <c r="K101" s="17"/>
      <c r="L101" s="14"/>
      <c r="M101" s="17"/>
      <c r="N101" s="16"/>
      <c r="O101" s="17"/>
      <c r="P101" s="17"/>
      <c r="Q101" s="14"/>
      <c r="R101" s="17"/>
      <c r="S101" s="16"/>
      <c r="T101" s="17"/>
      <c r="U101" s="17"/>
    </row>
    <row r="102" spans="1:21" s="9" customFormat="1" ht="18">
      <c r="A102" s="15"/>
      <c r="B102" s="14"/>
      <c r="C102" s="15"/>
      <c r="D102" s="16"/>
      <c r="E102" s="15"/>
      <c r="F102" s="15"/>
      <c r="G102" s="15"/>
      <c r="H102" s="14"/>
      <c r="I102" s="17"/>
      <c r="J102" s="16"/>
      <c r="K102" s="17"/>
      <c r="L102" s="15"/>
      <c r="M102" s="14"/>
      <c r="N102" s="17"/>
      <c r="O102" s="16"/>
      <c r="P102" s="17"/>
      <c r="Q102" s="15"/>
      <c r="R102" s="14"/>
      <c r="S102" s="17"/>
      <c r="T102" s="16"/>
      <c r="U102" s="17"/>
    </row>
    <row r="103" spans="1:21" s="9" customFormat="1" ht="18">
      <c r="A103" s="15"/>
      <c r="B103" s="14"/>
      <c r="C103" s="15"/>
      <c r="D103" s="16"/>
      <c r="E103" s="15"/>
      <c r="F103" s="15"/>
      <c r="G103" s="15"/>
      <c r="H103" s="14"/>
      <c r="I103" s="17"/>
      <c r="J103" s="16"/>
      <c r="K103" s="17"/>
      <c r="L103" s="15"/>
      <c r="M103" s="14"/>
      <c r="N103" s="17"/>
      <c r="O103" s="16"/>
      <c r="P103" s="17"/>
      <c r="Q103" s="15"/>
      <c r="R103" s="14"/>
      <c r="S103" s="17"/>
      <c r="T103" s="16"/>
      <c r="U103" s="17"/>
    </row>
    <row r="104" spans="1:21" s="28" customFormat="1" ht="18.75">
      <c r="A104" s="23" t="s">
        <v>86</v>
      </c>
      <c r="B104" s="24"/>
      <c r="C104" s="25"/>
      <c r="D104" s="26"/>
      <c r="E104" s="25"/>
      <c r="F104" s="25"/>
      <c r="G104" s="23" t="s">
        <v>86</v>
      </c>
      <c r="H104" s="24"/>
      <c r="I104" s="27"/>
      <c r="J104" s="26"/>
      <c r="K104" s="27"/>
      <c r="L104" s="23" t="s">
        <v>86</v>
      </c>
      <c r="M104" s="24"/>
      <c r="N104" s="27"/>
      <c r="O104" s="26"/>
      <c r="P104" s="27"/>
      <c r="Q104" s="23" t="s">
        <v>86</v>
      </c>
      <c r="R104" s="24"/>
      <c r="S104" s="27"/>
      <c r="T104" s="26"/>
      <c r="U104" s="27"/>
    </row>
    <row r="105" spans="1:21" s="9" customFormat="1" ht="18">
      <c r="A105" s="15"/>
      <c r="B105" s="14"/>
      <c r="C105" s="15"/>
      <c r="D105" s="16"/>
      <c r="E105" s="15"/>
      <c r="F105" s="15"/>
      <c r="G105" s="15"/>
      <c r="H105" s="14"/>
      <c r="I105" s="17"/>
      <c r="J105" s="16"/>
      <c r="K105" s="17"/>
      <c r="L105" s="15"/>
      <c r="M105" s="14"/>
      <c r="N105" s="17"/>
      <c r="O105" s="16"/>
      <c r="P105" s="17"/>
      <c r="Q105" s="15"/>
      <c r="R105" s="14"/>
      <c r="S105" s="17"/>
      <c r="T105" s="16"/>
      <c r="U105" s="17"/>
    </row>
    <row r="106" spans="1:21" s="48" customFormat="1" ht="72">
      <c r="A106" s="40" t="s">
        <v>87</v>
      </c>
      <c r="B106" s="41" t="s">
        <v>78</v>
      </c>
      <c r="C106" s="42" t="s">
        <v>79</v>
      </c>
      <c r="D106" s="43" t="s">
        <v>80</v>
      </c>
      <c r="E106" s="42" t="s">
        <v>79</v>
      </c>
      <c r="F106" s="47"/>
      <c r="G106" s="41" t="s">
        <v>78</v>
      </c>
      <c r="H106" s="42" t="s">
        <v>79</v>
      </c>
      <c r="I106" s="43" t="s">
        <v>80</v>
      </c>
      <c r="J106" s="42" t="s">
        <v>79</v>
      </c>
      <c r="K106" s="45"/>
      <c r="L106" s="41" t="s">
        <v>78</v>
      </c>
      <c r="M106" s="42" t="s">
        <v>79</v>
      </c>
      <c r="N106" s="43" t="s">
        <v>80</v>
      </c>
      <c r="O106" s="42" t="s">
        <v>79</v>
      </c>
      <c r="P106" s="45"/>
      <c r="Q106" s="41" t="s">
        <v>78</v>
      </c>
      <c r="R106" s="42" t="s">
        <v>79</v>
      </c>
      <c r="S106" s="43" t="s">
        <v>80</v>
      </c>
      <c r="T106" s="42" t="s">
        <v>79</v>
      </c>
      <c r="U106" s="45"/>
    </row>
    <row r="107" spans="1:21" s="9" customFormat="1" ht="18">
      <c r="A107" s="15"/>
      <c r="B107" s="14"/>
      <c r="C107" s="15"/>
      <c r="D107" s="16"/>
      <c r="E107" s="15"/>
      <c r="F107" s="15"/>
      <c r="G107" s="14"/>
      <c r="H107" s="17"/>
      <c r="I107" s="16"/>
      <c r="J107" s="17"/>
      <c r="K107" s="17"/>
      <c r="L107" s="14"/>
      <c r="M107" s="17"/>
      <c r="N107" s="16"/>
      <c r="O107" s="17"/>
      <c r="P107" s="17"/>
      <c r="Q107" s="14"/>
      <c r="R107" s="17"/>
      <c r="S107" s="16"/>
      <c r="T107" s="17"/>
      <c r="U107" s="17"/>
    </row>
    <row r="108" spans="1:21" s="9" customFormat="1" ht="18">
      <c r="A108" s="15" t="s">
        <v>34</v>
      </c>
      <c r="B108" s="14">
        <v>811519.62</v>
      </c>
      <c r="C108" s="17">
        <v>0.0035950448871167905</v>
      </c>
      <c r="D108" s="16">
        <v>77</v>
      </c>
      <c r="E108" s="17">
        <v>0.01634819532908705</v>
      </c>
      <c r="F108" s="15"/>
      <c r="G108" s="14">
        <v>1041886.72</v>
      </c>
      <c r="H108" s="17">
        <v>0.0121563294495539</v>
      </c>
      <c r="I108" s="16">
        <v>119</v>
      </c>
      <c r="J108" s="17">
        <v>0.0630965005302227</v>
      </c>
      <c r="K108" s="17"/>
      <c r="L108" s="14">
        <v>517097.97</v>
      </c>
      <c r="M108" s="17">
        <v>0.006525906217450986</v>
      </c>
      <c r="N108" s="16">
        <v>38</v>
      </c>
      <c r="O108" s="17">
        <v>0.021052631578947368</v>
      </c>
      <c r="P108" s="17"/>
      <c r="Q108" s="14">
        <v>858060.98</v>
      </c>
      <c r="R108" s="17">
        <v>0.011649997699255035</v>
      </c>
      <c r="S108" s="16">
        <v>89</v>
      </c>
      <c r="T108" s="17">
        <v>0.051237766263673</v>
      </c>
      <c r="U108" s="17"/>
    </row>
    <row r="109" spans="1:21" s="9" customFormat="1" ht="18">
      <c r="A109" s="15" t="s">
        <v>35</v>
      </c>
      <c r="B109" s="14">
        <v>26628932.76</v>
      </c>
      <c r="C109" s="17">
        <v>0.11796659773698978</v>
      </c>
      <c r="D109" s="16">
        <v>1117</v>
      </c>
      <c r="E109" s="17">
        <v>0.23715498938428875</v>
      </c>
      <c r="F109" s="15"/>
      <c r="G109" s="14">
        <v>12694103.22000001</v>
      </c>
      <c r="H109" s="17">
        <v>0.14810986439002033</v>
      </c>
      <c r="I109" s="16">
        <v>543</v>
      </c>
      <c r="J109" s="17">
        <v>0.28791092258748674</v>
      </c>
      <c r="K109" s="17"/>
      <c r="L109" s="14">
        <v>12946365.189999994</v>
      </c>
      <c r="M109" s="17">
        <v>0.16338637934860192</v>
      </c>
      <c r="N109" s="16">
        <v>555</v>
      </c>
      <c r="O109" s="17">
        <v>0.3074792243767313</v>
      </c>
      <c r="P109" s="17"/>
      <c r="Q109" s="14">
        <v>11992217.009999994</v>
      </c>
      <c r="R109" s="17">
        <v>0.16281978068209904</v>
      </c>
      <c r="S109" s="16">
        <v>516</v>
      </c>
      <c r="T109" s="17">
        <v>0.2970639032815199</v>
      </c>
      <c r="U109" s="17"/>
    </row>
    <row r="110" spans="1:21" s="9" customFormat="1" ht="18">
      <c r="A110" s="15" t="s">
        <v>36</v>
      </c>
      <c r="B110" s="14">
        <v>54976636.34</v>
      </c>
      <c r="C110" s="17">
        <v>0.24354737767769083</v>
      </c>
      <c r="D110" s="16">
        <v>1475</v>
      </c>
      <c r="E110" s="17">
        <v>0.31316348195329086</v>
      </c>
      <c r="F110" s="15"/>
      <c r="G110" s="14">
        <v>20401707.069999985</v>
      </c>
      <c r="H110" s="17">
        <v>0.23803919151231026</v>
      </c>
      <c r="I110" s="16">
        <v>556</v>
      </c>
      <c r="J110" s="17">
        <v>0.2948038176033934</v>
      </c>
      <c r="K110" s="17"/>
      <c r="L110" s="14">
        <v>21616425.350000016</v>
      </c>
      <c r="M110" s="17">
        <v>0.2728047154983614</v>
      </c>
      <c r="N110" s="16">
        <v>588</v>
      </c>
      <c r="O110" s="17">
        <v>0.3257617728531856</v>
      </c>
      <c r="P110" s="17"/>
      <c r="Q110" s="14">
        <v>20415485.43999998</v>
      </c>
      <c r="R110" s="17">
        <v>0.2771835148653122</v>
      </c>
      <c r="S110" s="16">
        <v>556</v>
      </c>
      <c r="T110" s="17">
        <v>0.3200921128382268</v>
      </c>
      <c r="U110" s="17"/>
    </row>
    <row r="111" spans="1:21" s="9" customFormat="1" ht="18">
      <c r="A111" s="15" t="s">
        <v>37</v>
      </c>
      <c r="B111" s="14">
        <v>52734096.64</v>
      </c>
      <c r="C111" s="17">
        <v>0.2336128909641824</v>
      </c>
      <c r="D111" s="16">
        <v>1022</v>
      </c>
      <c r="E111" s="17">
        <v>0.2169851380042463</v>
      </c>
      <c r="F111" s="15"/>
      <c r="G111" s="14">
        <v>15536898.760000007</v>
      </c>
      <c r="H111" s="17">
        <v>0.18127849825259845</v>
      </c>
      <c r="I111" s="16">
        <v>301</v>
      </c>
      <c r="J111" s="17">
        <v>0.15959703075291623</v>
      </c>
      <c r="K111" s="17"/>
      <c r="L111" s="14">
        <v>16612364.639999995</v>
      </c>
      <c r="M111" s="17">
        <v>0.2096522128886696</v>
      </c>
      <c r="N111" s="16">
        <v>322</v>
      </c>
      <c r="O111" s="17">
        <v>0.17839335180055402</v>
      </c>
      <c r="P111" s="17"/>
      <c r="Q111" s="14">
        <v>15623816.410000002</v>
      </c>
      <c r="R111" s="17">
        <v>0.21212644494110783</v>
      </c>
      <c r="S111" s="16">
        <v>303</v>
      </c>
      <c r="T111" s="17">
        <v>0.17443868739205526</v>
      </c>
      <c r="U111" s="17"/>
    </row>
    <row r="112" spans="1:21" s="9" customFormat="1" ht="18">
      <c r="A112" s="15" t="s">
        <v>38</v>
      </c>
      <c r="B112" s="14">
        <v>23015288.98</v>
      </c>
      <c r="C112" s="17">
        <v>0.10195809803472701</v>
      </c>
      <c r="D112" s="16">
        <v>357</v>
      </c>
      <c r="E112" s="17">
        <v>0.07579617834394904</v>
      </c>
      <c r="F112" s="15"/>
      <c r="G112" s="14">
        <v>6657965.730000003</v>
      </c>
      <c r="H112" s="17">
        <v>0.07768255734915179</v>
      </c>
      <c r="I112" s="16">
        <v>103</v>
      </c>
      <c r="J112" s="17">
        <v>0.05461293743372216</v>
      </c>
      <c r="K112" s="17"/>
      <c r="L112" s="14">
        <v>6603351.92</v>
      </c>
      <c r="M112" s="17">
        <v>0.08333595923949363</v>
      </c>
      <c r="N112" s="16">
        <v>102</v>
      </c>
      <c r="O112" s="17">
        <v>0.056509695290858725</v>
      </c>
      <c r="P112" s="17"/>
      <c r="Q112" s="14">
        <v>5891678.5299999975</v>
      </c>
      <c r="R112" s="17">
        <v>0.07999203194072552</v>
      </c>
      <c r="S112" s="16">
        <v>91</v>
      </c>
      <c r="T112" s="17">
        <v>0.05238917674150835</v>
      </c>
      <c r="U112" s="17"/>
    </row>
    <row r="113" spans="1:21" s="9" customFormat="1" ht="18">
      <c r="A113" s="15" t="s">
        <v>39</v>
      </c>
      <c r="B113" s="14">
        <v>14847144.33</v>
      </c>
      <c r="C113" s="17">
        <v>0.06577308668378412</v>
      </c>
      <c r="D113" s="16">
        <v>199</v>
      </c>
      <c r="E113" s="17">
        <v>0.04225053078556263</v>
      </c>
      <c r="F113" s="15"/>
      <c r="G113" s="14">
        <v>4547646.08</v>
      </c>
      <c r="H113" s="17">
        <v>0.05306016758563956</v>
      </c>
      <c r="I113" s="16">
        <v>61</v>
      </c>
      <c r="J113" s="17">
        <v>0.03234358430540827</v>
      </c>
      <c r="K113" s="17"/>
      <c r="L113" s="14">
        <v>3746297.51</v>
      </c>
      <c r="M113" s="17">
        <v>0.04727921521898481</v>
      </c>
      <c r="N113" s="16">
        <v>50</v>
      </c>
      <c r="O113" s="17">
        <v>0.027700831024930747</v>
      </c>
      <c r="P113" s="17"/>
      <c r="Q113" s="14">
        <v>3430153.9</v>
      </c>
      <c r="R113" s="17">
        <v>0.04657161434271337</v>
      </c>
      <c r="S113" s="16">
        <v>46</v>
      </c>
      <c r="T113" s="17">
        <v>0.02648244099021301</v>
      </c>
      <c r="U113" s="17"/>
    </row>
    <row r="114" spans="1:21" s="9" customFormat="1" ht="18">
      <c r="A114" s="15" t="s">
        <v>40</v>
      </c>
      <c r="B114" s="14">
        <v>10898011.57</v>
      </c>
      <c r="C114" s="17">
        <v>0.04827836543800152</v>
      </c>
      <c r="D114" s="16">
        <v>129</v>
      </c>
      <c r="E114" s="17">
        <v>0.027388535031847135</v>
      </c>
      <c r="F114" s="15"/>
      <c r="G114" s="14">
        <v>4134265.71</v>
      </c>
      <c r="H114" s="17">
        <v>0.04823700603723394</v>
      </c>
      <c r="I114" s="16">
        <v>49</v>
      </c>
      <c r="J114" s="17">
        <v>0.025980911983032873</v>
      </c>
      <c r="K114" s="17"/>
      <c r="L114" s="14">
        <v>3543586.94</v>
      </c>
      <c r="M114" s="17">
        <v>0.04472095692780251</v>
      </c>
      <c r="N114" s="16">
        <v>42</v>
      </c>
      <c r="O114" s="17">
        <v>0.02326869806094183</v>
      </c>
      <c r="P114" s="17"/>
      <c r="Q114" s="14">
        <v>3231590.41</v>
      </c>
      <c r="R114" s="17">
        <v>0.04387569382473798</v>
      </c>
      <c r="S114" s="16">
        <v>38</v>
      </c>
      <c r="T114" s="17">
        <v>0.021876799078871616</v>
      </c>
      <c r="U114" s="17"/>
    </row>
    <row r="115" spans="1:21" s="9" customFormat="1" ht="18">
      <c r="A115" s="15" t="s">
        <v>41</v>
      </c>
      <c r="B115" s="14">
        <v>9875169.41</v>
      </c>
      <c r="C115" s="17">
        <v>0.04374715832111691</v>
      </c>
      <c r="D115" s="16">
        <v>104</v>
      </c>
      <c r="E115" s="17">
        <v>0.02208067940552017</v>
      </c>
      <c r="F115" s="15"/>
      <c r="G115" s="14">
        <v>3770610.71</v>
      </c>
      <c r="H115" s="17">
        <v>0.043994020786421326</v>
      </c>
      <c r="I115" s="16">
        <v>40</v>
      </c>
      <c r="J115" s="17">
        <v>0.021208907741251327</v>
      </c>
      <c r="K115" s="17"/>
      <c r="L115" s="14">
        <v>3093567.57</v>
      </c>
      <c r="M115" s="17">
        <v>0.039041599484847596</v>
      </c>
      <c r="N115" s="16">
        <v>33</v>
      </c>
      <c r="O115" s="17">
        <v>0.018282548476454295</v>
      </c>
      <c r="P115" s="17"/>
      <c r="Q115" s="14">
        <v>2625471.25</v>
      </c>
      <c r="R115" s="17">
        <v>0.03564634068543734</v>
      </c>
      <c r="S115" s="16">
        <v>28</v>
      </c>
      <c r="T115" s="17">
        <v>0.016119746689694875</v>
      </c>
      <c r="U115" s="17"/>
    </row>
    <row r="116" spans="1:21" s="9" customFormat="1" ht="18">
      <c r="A116" s="15" t="s">
        <v>42</v>
      </c>
      <c r="B116" s="14">
        <v>6813879.37</v>
      </c>
      <c r="C116" s="17">
        <v>0.03018559451532309</v>
      </c>
      <c r="D116" s="16">
        <v>65</v>
      </c>
      <c r="E116" s="17">
        <v>0.013800424628450107</v>
      </c>
      <c r="F116" s="15"/>
      <c r="G116" s="14">
        <v>2177259.39</v>
      </c>
      <c r="H116" s="17">
        <v>0.025403416642046036</v>
      </c>
      <c r="I116" s="16">
        <v>21</v>
      </c>
      <c r="J116" s="17">
        <v>0.011134676564156946</v>
      </c>
      <c r="K116" s="17"/>
      <c r="L116" s="14">
        <v>1665234.79</v>
      </c>
      <c r="M116" s="17">
        <v>0.02101568116691057</v>
      </c>
      <c r="N116" s="16">
        <v>16</v>
      </c>
      <c r="O116" s="17">
        <v>0.00886426592797784</v>
      </c>
      <c r="P116" s="17"/>
      <c r="Q116" s="14">
        <v>1567325.86</v>
      </c>
      <c r="R116" s="17">
        <v>0.02127977275342705</v>
      </c>
      <c r="S116" s="16">
        <v>15</v>
      </c>
      <c r="T116" s="17">
        <v>0.008635578583765112</v>
      </c>
      <c r="U116" s="17"/>
    </row>
    <row r="117" spans="1:21" s="9" customFormat="1" ht="18">
      <c r="A117" s="15" t="s">
        <v>43</v>
      </c>
      <c r="B117" s="14">
        <v>4166172.83</v>
      </c>
      <c r="C117" s="17">
        <v>0.01845621222483369</v>
      </c>
      <c r="D117" s="16">
        <v>36</v>
      </c>
      <c r="E117" s="17">
        <v>0.007643312101910828</v>
      </c>
      <c r="F117" s="15"/>
      <c r="G117" s="14">
        <v>1958579.37</v>
      </c>
      <c r="H117" s="17">
        <v>0.022851943131418088</v>
      </c>
      <c r="I117" s="16">
        <v>17</v>
      </c>
      <c r="J117" s="17">
        <v>0.009013785790031814</v>
      </c>
      <c r="K117" s="17"/>
      <c r="L117" s="14">
        <v>1840262.33</v>
      </c>
      <c r="M117" s="17">
        <v>0.023224572668672123</v>
      </c>
      <c r="N117" s="16">
        <v>16</v>
      </c>
      <c r="O117" s="17">
        <v>0.00886426592797784</v>
      </c>
      <c r="P117" s="17"/>
      <c r="Q117" s="14">
        <v>1722557.03</v>
      </c>
      <c r="R117" s="17">
        <v>0.02338736512215668</v>
      </c>
      <c r="S117" s="16">
        <v>15</v>
      </c>
      <c r="T117" s="17">
        <v>0.008635578583765112</v>
      </c>
      <c r="U117" s="17"/>
    </row>
    <row r="118" spans="1:21" s="9" customFormat="1" ht="18">
      <c r="A118" s="15" t="s">
        <v>44</v>
      </c>
      <c r="B118" s="14">
        <v>3737462.87</v>
      </c>
      <c r="C118" s="17">
        <v>0.016557020249963084</v>
      </c>
      <c r="D118" s="16">
        <v>30</v>
      </c>
      <c r="E118" s="17">
        <v>0.006369426751592357</v>
      </c>
      <c r="F118" s="15"/>
      <c r="G118" s="14">
        <v>2240224.99</v>
      </c>
      <c r="H118" s="17">
        <v>0.026138074799114036</v>
      </c>
      <c r="I118" s="16">
        <v>17</v>
      </c>
      <c r="J118" s="17">
        <v>0.009013785790031814</v>
      </c>
      <c r="K118" s="17"/>
      <c r="L118" s="14">
        <v>1367056.15</v>
      </c>
      <c r="M118" s="17">
        <v>0.017252591861634282</v>
      </c>
      <c r="N118" s="16">
        <v>11</v>
      </c>
      <c r="O118" s="17">
        <v>0.006094182825484765</v>
      </c>
      <c r="P118" s="17"/>
      <c r="Q118" s="14">
        <v>1494093.86</v>
      </c>
      <c r="R118" s="17">
        <v>0.020285493032757493</v>
      </c>
      <c r="S118" s="16">
        <v>12</v>
      </c>
      <c r="T118" s="17">
        <v>0.0069084628670120895</v>
      </c>
      <c r="U118" s="17"/>
    </row>
    <row r="119" spans="1:21" s="9" customFormat="1" ht="18">
      <c r="A119" s="15" t="s">
        <v>45</v>
      </c>
      <c r="B119" s="14">
        <v>3503102.68</v>
      </c>
      <c r="C119" s="17">
        <v>0.015518800862484541</v>
      </c>
      <c r="D119" s="16">
        <v>26</v>
      </c>
      <c r="E119" s="17">
        <v>0.005520169851380042</v>
      </c>
      <c r="F119" s="15"/>
      <c r="G119" s="14">
        <v>1346772.62</v>
      </c>
      <c r="H119" s="17">
        <v>0.01571361967485185</v>
      </c>
      <c r="I119" s="16">
        <v>10</v>
      </c>
      <c r="J119" s="17">
        <v>0.005302226935312832</v>
      </c>
      <c r="K119" s="17"/>
      <c r="L119" s="14">
        <v>935470.06</v>
      </c>
      <c r="M119" s="17">
        <v>0.011805867040617559</v>
      </c>
      <c r="N119" s="16">
        <v>7</v>
      </c>
      <c r="O119" s="17">
        <v>0.003878116343490305</v>
      </c>
      <c r="P119" s="17"/>
      <c r="Q119" s="14">
        <v>661440.63</v>
      </c>
      <c r="R119" s="17">
        <v>0.008980459428062791</v>
      </c>
      <c r="S119" s="16">
        <v>5</v>
      </c>
      <c r="T119" s="17">
        <v>0.0028785261945883708</v>
      </c>
      <c r="U119" s="17"/>
    </row>
    <row r="120" spans="1:21" s="9" customFormat="1" ht="18">
      <c r="A120" s="15" t="s">
        <v>46</v>
      </c>
      <c r="B120" s="14">
        <v>1871018.74</v>
      </c>
      <c r="C120" s="17">
        <v>0.008288642922689533</v>
      </c>
      <c r="D120" s="16">
        <v>13</v>
      </c>
      <c r="E120" s="17">
        <v>0.002760084925690021</v>
      </c>
      <c r="F120" s="15"/>
      <c r="G120" s="14">
        <v>586994.1</v>
      </c>
      <c r="H120" s="17">
        <v>0.0068488190967098475</v>
      </c>
      <c r="I120" s="16">
        <v>5</v>
      </c>
      <c r="J120" s="17">
        <v>0.002651113467656416</v>
      </c>
      <c r="K120" s="17"/>
      <c r="L120" s="14">
        <v>295909.54</v>
      </c>
      <c r="M120" s="17">
        <v>0.0037344526935370903</v>
      </c>
      <c r="N120" s="16">
        <v>2</v>
      </c>
      <c r="O120" s="17">
        <v>0.00110803324099723</v>
      </c>
      <c r="P120" s="17"/>
      <c r="Q120" s="14">
        <v>295909.54</v>
      </c>
      <c r="R120" s="17">
        <v>0.00401759961184532</v>
      </c>
      <c r="S120" s="16">
        <v>2</v>
      </c>
      <c r="T120" s="17">
        <v>0.0011514104778353484</v>
      </c>
      <c r="U120" s="17"/>
    </row>
    <row r="121" spans="1:21" s="9" customFormat="1" ht="18">
      <c r="A121" s="15" t="s">
        <v>47</v>
      </c>
      <c r="B121" s="14">
        <v>4335723.03</v>
      </c>
      <c r="C121" s="17">
        <v>0.019207322320754266</v>
      </c>
      <c r="D121" s="16">
        <v>27</v>
      </c>
      <c r="E121" s="17">
        <v>0.005732484076433121</v>
      </c>
      <c r="F121" s="15"/>
      <c r="G121" s="14">
        <v>2887725.78</v>
      </c>
      <c r="H121" s="17">
        <v>0.03369286244636077</v>
      </c>
      <c r="I121" s="16">
        <v>18</v>
      </c>
      <c r="J121" s="17">
        <v>0.009544008483563097</v>
      </c>
      <c r="K121" s="17"/>
      <c r="L121" s="14">
        <v>1434626.87</v>
      </c>
      <c r="M121" s="17">
        <v>0.01810535131409479</v>
      </c>
      <c r="N121" s="16">
        <v>9</v>
      </c>
      <c r="O121" s="17">
        <v>0.004986149584487534</v>
      </c>
      <c r="P121" s="17"/>
      <c r="Q121" s="14">
        <v>1591601.51</v>
      </c>
      <c r="R121" s="17">
        <v>0.021609366189371332</v>
      </c>
      <c r="S121" s="16">
        <v>10</v>
      </c>
      <c r="T121" s="17">
        <v>0.0057570523891767415</v>
      </c>
      <c r="U121" s="17"/>
    </row>
    <row r="122" spans="1:21" s="9" customFormat="1" ht="18">
      <c r="A122" s="15" t="s">
        <v>48</v>
      </c>
      <c r="B122" s="14">
        <v>2744755.44</v>
      </c>
      <c r="C122" s="17">
        <v>0.012159310468621815</v>
      </c>
      <c r="D122" s="16">
        <v>15</v>
      </c>
      <c r="E122" s="17">
        <v>0.0031847133757961785</v>
      </c>
      <c r="F122" s="15"/>
      <c r="G122" s="14">
        <v>2404126.11</v>
      </c>
      <c r="H122" s="17">
        <v>0.028050409387533465</v>
      </c>
      <c r="I122" s="16">
        <v>13</v>
      </c>
      <c r="J122" s="17">
        <v>0.006892895015906681</v>
      </c>
      <c r="K122" s="17"/>
      <c r="L122" s="14">
        <v>1657146.65</v>
      </c>
      <c r="M122" s="17">
        <v>0.020913606809292006</v>
      </c>
      <c r="N122" s="16">
        <v>9</v>
      </c>
      <c r="O122" s="17">
        <v>0.004986149584487534</v>
      </c>
      <c r="P122" s="17"/>
      <c r="Q122" s="14">
        <v>1113606.23</v>
      </c>
      <c r="R122" s="17">
        <v>0.015119566464117816</v>
      </c>
      <c r="S122" s="16">
        <v>6</v>
      </c>
      <c r="T122" s="17">
        <v>0.0034542314335060447</v>
      </c>
      <c r="U122" s="17"/>
    </row>
    <row r="123" spans="1:21" s="9" customFormat="1" ht="18">
      <c r="A123" s="15" t="s">
        <v>49</v>
      </c>
      <c r="B123" s="14">
        <v>1013859.75</v>
      </c>
      <c r="C123" s="17">
        <v>0.004491414897018765</v>
      </c>
      <c r="D123" s="16">
        <v>5</v>
      </c>
      <c r="E123" s="17">
        <v>0.0010615711252653928</v>
      </c>
      <c r="F123" s="15"/>
      <c r="G123" s="14">
        <v>1058494.39</v>
      </c>
      <c r="H123" s="17">
        <v>0.012350101290613041</v>
      </c>
      <c r="I123" s="16">
        <v>5</v>
      </c>
      <c r="J123" s="17">
        <v>0.002651113467656416</v>
      </c>
      <c r="K123" s="17"/>
      <c r="L123" s="14">
        <v>425641.86</v>
      </c>
      <c r="M123" s="17">
        <v>0.0053717071459039025</v>
      </c>
      <c r="N123" s="16">
        <v>2</v>
      </c>
      <c r="O123" s="17">
        <v>0.00110803324099723</v>
      </c>
      <c r="P123" s="17"/>
      <c r="Q123" s="14">
        <v>846229.51</v>
      </c>
      <c r="R123" s="17">
        <v>0.011489360400168425</v>
      </c>
      <c r="S123" s="16">
        <v>4</v>
      </c>
      <c r="T123" s="17">
        <v>0.002302820955670697</v>
      </c>
      <c r="U123" s="17"/>
    </row>
    <row r="124" spans="1:21" s="9" customFormat="1" ht="18">
      <c r="A124" s="15" t="s">
        <v>50</v>
      </c>
      <c r="B124" s="14">
        <v>1406409.87</v>
      </c>
      <c r="C124" s="17">
        <v>0.006230418202746706</v>
      </c>
      <c r="D124" s="16">
        <v>6</v>
      </c>
      <c r="E124" s="17">
        <v>0.0012738853503184713</v>
      </c>
      <c r="F124" s="15"/>
      <c r="G124" s="14">
        <v>480409.78</v>
      </c>
      <c r="H124" s="17">
        <v>0.005605234661660444</v>
      </c>
      <c r="I124" s="16">
        <v>2</v>
      </c>
      <c r="J124" s="17">
        <v>0.0010604453870625664</v>
      </c>
      <c r="K124" s="17"/>
      <c r="L124" s="14">
        <v>0</v>
      </c>
      <c r="M124" s="17">
        <v>0</v>
      </c>
      <c r="N124" s="16">
        <v>0</v>
      </c>
      <c r="O124" s="17">
        <v>0</v>
      </c>
      <c r="P124" s="17"/>
      <c r="Q124" s="14">
        <v>0</v>
      </c>
      <c r="R124" s="17">
        <v>0</v>
      </c>
      <c r="S124" s="16">
        <v>0</v>
      </c>
      <c r="T124" s="17">
        <v>0</v>
      </c>
      <c r="U124" s="17"/>
    </row>
    <row r="125" spans="1:21" s="9" customFormat="1" ht="18">
      <c r="A125" s="15" t="s">
        <v>51</v>
      </c>
      <c r="B125" s="14">
        <v>2353635.66</v>
      </c>
      <c r="C125" s="17">
        <v>0.010426643591954995</v>
      </c>
      <c r="D125" s="16">
        <v>7</v>
      </c>
      <c r="E125" s="17">
        <v>0.00148619957537155</v>
      </c>
      <c r="F125" s="15"/>
      <c r="G125" s="14">
        <v>1781674.3</v>
      </c>
      <c r="H125" s="17">
        <v>0.02078788350676293</v>
      </c>
      <c r="I125" s="16">
        <v>6</v>
      </c>
      <c r="J125" s="17">
        <v>0.003181336161187699</v>
      </c>
      <c r="K125" s="17"/>
      <c r="L125" s="14">
        <v>937320.85</v>
      </c>
      <c r="M125" s="17">
        <v>0.011829224475124982</v>
      </c>
      <c r="N125" s="16">
        <v>3</v>
      </c>
      <c r="O125" s="17">
        <v>0.0016620498614958448</v>
      </c>
      <c r="P125" s="17"/>
      <c r="Q125" s="14">
        <v>292079.45</v>
      </c>
      <c r="R125" s="17">
        <v>0.003965598016704681</v>
      </c>
      <c r="S125" s="16">
        <v>1</v>
      </c>
      <c r="T125" s="17">
        <v>0.0005757052389176742</v>
      </c>
      <c r="U125" s="17"/>
    </row>
    <row r="126" spans="1:21" s="9" customFormat="1" ht="18">
      <c r="A126" s="15"/>
      <c r="B126" s="14"/>
      <c r="C126" s="15"/>
      <c r="D126" s="16"/>
      <c r="E126" s="15"/>
      <c r="F126" s="15"/>
      <c r="G126" s="14"/>
      <c r="H126" s="17"/>
      <c r="I126" s="16"/>
      <c r="J126" s="17"/>
      <c r="K126" s="17"/>
      <c r="L126" s="14"/>
      <c r="M126" s="17"/>
      <c r="N126" s="16"/>
      <c r="O126" s="17"/>
      <c r="P126" s="17"/>
      <c r="Q126" s="14"/>
      <c r="R126" s="17"/>
      <c r="S126" s="16"/>
      <c r="T126" s="17"/>
      <c r="U126" s="17"/>
    </row>
    <row r="127" spans="1:21" s="28" customFormat="1" ht="18.75" thickBot="1">
      <c r="A127" s="29"/>
      <c r="B127" s="31">
        <v>225732819.89000005</v>
      </c>
      <c r="C127" s="32"/>
      <c r="D127" s="33">
        <v>4710</v>
      </c>
      <c r="E127" s="32"/>
      <c r="F127" s="25"/>
      <c r="G127" s="31">
        <v>85707344.83</v>
      </c>
      <c r="H127" s="30"/>
      <c r="I127" s="33">
        <v>1886</v>
      </c>
      <c r="J127" s="30"/>
      <c r="K127" s="30"/>
      <c r="L127" s="31">
        <v>79237726.19000003</v>
      </c>
      <c r="M127" s="30"/>
      <c r="N127" s="33">
        <v>1805</v>
      </c>
      <c r="O127" s="30"/>
      <c r="P127" s="30"/>
      <c r="Q127" s="31">
        <f>SUM(Q108:Q126)</f>
        <v>73653317.55</v>
      </c>
      <c r="R127" s="30"/>
      <c r="S127" s="33">
        <f>SUM(S108:S126)</f>
        <v>1737</v>
      </c>
      <c r="T127" s="30"/>
      <c r="U127" s="30"/>
    </row>
    <row r="128" spans="1:21" s="9" customFormat="1" ht="18.75" thickTop="1">
      <c r="A128" s="15"/>
      <c r="B128" s="14"/>
      <c r="C128" s="15"/>
      <c r="D128" s="16"/>
      <c r="E128" s="15"/>
      <c r="F128" s="15"/>
      <c r="G128" s="14"/>
      <c r="H128" s="17"/>
      <c r="I128" s="16"/>
      <c r="J128" s="17"/>
      <c r="K128" s="17"/>
      <c r="L128" s="14"/>
      <c r="M128" s="17"/>
      <c r="N128" s="16"/>
      <c r="O128" s="17"/>
      <c r="P128" s="17"/>
      <c r="Q128" s="14"/>
      <c r="R128" s="17"/>
      <c r="S128" s="16"/>
      <c r="T128" s="17"/>
      <c r="U128" s="17"/>
    </row>
    <row r="129" spans="1:21" s="9" customFormat="1" ht="18">
      <c r="A129" s="15"/>
      <c r="B129" s="14"/>
      <c r="C129" s="15"/>
      <c r="D129" s="16"/>
      <c r="E129" s="15"/>
      <c r="F129" s="15"/>
      <c r="G129" s="15"/>
      <c r="H129" s="14"/>
      <c r="I129" s="17"/>
      <c r="J129" s="16"/>
      <c r="K129" s="17"/>
      <c r="L129" s="15"/>
      <c r="M129" s="14"/>
      <c r="N129" s="17"/>
      <c r="O129" s="16"/>
      <c r="P129" s="17"/>
      <c r="Q129" s="15"/>
      <c r="R129" s="14"/>
      <c r="S129" s="17"/>
      <c r="T129" s="16"/>
      <c r="U129" s="17"/>
    </row>
    <row r="130" spans="1:21" s="28" customFormat="1" ht="18">
      <c r="A130" s="29" t="s">
        <v>88</v>
      </c>
      <c r="B130" s="35">
        <v>47926.288723991514</v>
      </c>
      <c r="C130" s="25"/>
      <c r="D130" s="26"/>
      <c r="E130" s="25"/>
      <c r="F130" s="25"/>
      <c r="G130" s="29" t="s">
        <v>88</v>
      </c>
      <c r="H130" s="35">
        <v>45443.979231177094</v>
      </c>
      <c r="I130" s="27"/>
      <c r="J130" s="26"/>
      <c r="K130" s="27"/>
      <c r="L130" s="29" t="s">
        <v>88</v>
      </c>
      <c r="M130" s="61">
        <v>43899.01727977841</v>
      </c>
      <c r="N130" s="27"/>
      <c r="O130" s="26"/>
      <c r="P130" s="27"/>
      <c r="Q130" s="29" t="s">
        <v>88</v>
      </c>
      <c r="R130" s="61">
        <v>42402.60077720206</v>
      </c>
      <c r="S130" s="27"/>
      <c r="T130" s="26"/>
      <c r="U130" s="27"/>
    </row>
    <row r="131" spans="1:21" s="9" customFormat="1" ht="18">
      <c r="A131" s="15"/>
      <c r="B131" s="14"/>
      <c r="C131" s="15"/>
      <c r="D131" s="16"/>
      <c r="E131" s="15"/>
      <c r="F131" s="15"/>
      <c r="G131" s="15"/>
      <c r="H131" s="14"/>
      <c r="I131" s="17"/>
      <c r="J131" s="16"/>
      <c r="K131" s="17"/>
      <c r="L131" s="15"/>
      <c r="M131" s="14"/>
      <c r="N131" s="17"/>
      <c r="O131" s="16"/>
      <c r="P131" s="17"/>
      <c r="Q131" s="15"/>
      <c r="R131" s="14"/>
      <c r="S131" s="17"/>
      <c r="T131" s="16"/>
      <c r="U131" s="17"/>
    </row>
    <row r="132" spans="1:21" s="9" customFormat="1" ht="18">
      <c r="A132" s="15"/>
      <c r="B132" s="14"/>
      <c r="C132" s="15"/>
      <c r="D132" s="16"/>
      <c r="E132" s="15"/>
      <c r="F132" s="15"/>
      <c r="G132" s="15"/>
      <c r="H132" s="14"/>
      <c r="I132" s="17"/>
      <c r="J132" s="16"/>
      <c r="K132" s="17"/>
      <c r="L132" s="15"/>
      <c r="M132" s="14"/>
      <c r="N132" s="17"/>
      <c r="O132" s="16"/>
      <c r="P132" s="17"/>
      <c r="Q132" s="15"/>
      <c r="R132" s="14"/>
      <c r="S132" s="17"/>
      <c r="T132" s="16"/>
      <c r="U132" s="17"/>
    </row>
    <row r="133" spans="1:21" s="28" customFormat="1" ht="18.75">
      <c r="A133" s="23" t="s">
        <v>89</v>
      </c>
      <c r="B133" s="24"/>
      <c r="C133" s="25"/>
      <c r="D133" s="26"/>
      <c r="E133" s="25"/>
      <c r="F133" s="25"/>
      <c r="G133" s="23" t="s">
        <v>89</v>
      </c>
      <c r="H133" s="24"/>
      <c r="I133" s="27"/>
      <c r="J133" s="26"/>
      <c r="K133" s="27"/>
      <c r="L133" s="23" t="s">
        <v>89</v>
      </c>
      <c r="M133" s="24"/>
      <c r="N133" s="27"/>
      <c r="O133" s="26"/>
      <c r="P133" s="27"/>
      <c r="Q133" s="23" t="s">
        <v>89</v>
      </c>
      <c r="R133" s="24"/>
      <c r="S133" s="27"/>
      <c r="T133" s="26"/>
      <c r="U133" s="27"/>
    </row>
    <row r="134" spans="1:21" s="9" customFormat="1" ht="18">
      <c r="A134" s="15"/>
      <c r="B134" s="14"/>
      <c r="C134" s="15"/>
      <c r="D134" s="16"/>
      <c r="E134" s="15"/>
      <c r="F134" s="15"/>
      <c r="G134" s="15"/>
      <c r="H134" s="14"/>
      <c r="I134" s="17"/>
      <c r="J134" s="16"/>
      <c r="K134" s="17"/>
      <c r="L134" s="15"/>
      <c r="M134" s="14"/>
      <c r="N134" s="17"/>
      <c r="O134" s="16"/>
      <c r="P134" s="17"/>
      <c r="Q134" s="15"/>
      <c r="R134" s="14"/>
      <c r="S134" s="17"/>
      <c r="T134" s="16"/>
      <c r="U134" s="17"/>
    </row>
    <row r="135" spans="1:21" s="48" customFormat="1" ht="72">
      <c r="A135" s="40" t="s">
        <v>87</v>
      </c>
      <c r="B135" s="41" t="s">
        <v>78</v>
      </c>
      <c r="C135" s="42" t="s">
        <v>79</v>
      </c>
      <c r="D135" s="43" t="s">
        <v>80</v>
      </c>
      <c r="E135" s="42" t="s">
        <v>79</v>
      </c>
      <c r="F135" s="47"/>
      <c r="G135" s="41" t="s">
        <v>78</v>
      </c>
      <c r="H135" s="42" t="s">
        <v>79</v>
      </c>
      <c r="I135" s="43" t="s">
        <v>80</v>
      </c>
      <c r="J135" s="42" t="s">
        <v>79</v>
      </c>
      <c r="K135" s="45"/>
      <c r="L135" s="41" t="s">
        <v>78</v>
      </c>
      <c r="M135" s="42" t="s">
        <v>79</v>
      </c>
      <c r="N135" s="43" t="s">
        <v>80</v>
      </c>
      <c r="O135" s="42" t="s">
        <v>79</v>
      </c>
      <c r="P135" s="45"/>
      <c r="Q135" s="41" t="s">
        <v>78</v>
      </c>
      <c r="R135" s="42" t="s">
        <v>79</v>
      </c>
      <c r="S135" s="43" t="s">
        <v>80</v>
      </c>
      <c r="T135" s="42" t="s">
        <v>79</v>
      </c>
      <c r="U135" s="45"/>
    </row>
    <row r="136" spans="1:21" s="9" customFormat="1" ht="18">
      <c r="A136" s="15"/>
      <c r="B136" s="14"/>
      <c r="C136" s="15"/>
      <c r="D136" s="16"/>
      <c r="E136" s="15"/>
      <c r="F136" s="15"/>
      <c r="G136" s="14"/>
      <c r="H136" s="17"/>
      <c r="I136" s="16"/>
      <c r="J136" s="17"/>
      <c r="K136" s="17"/>
      <c r="L136" s="14"/>
      <c r="M136" s="17"/>
      <c r="N136" s="16"/>
      <c r="O136" s="17"/>
      <c r="P136" s="17"/>
      <c r="Q136" s="14"/>
      <c r="R136" s="17"/>
      <c r="S136" s="16"/>
      <c r="T136" s="17"/>
      <c r="U136" s="17"/>
    </row>
    <row r="137" spans="1:21" s="9" customFormat="1" ht="18">
      <c r="A137" s="15" t="s">
        <v>52</v>
      </c>
      <c r="B137" s="14">
        <v>184802605.23</v>
      </c>
      <c r="C137" s="17">
        <v>0.8186784948686444</v>
      </c>
      <c r="D137" s="16">
        <v>3761</v>
      </c>
      <c r="E137" s="17">
        <v>0.7985138004246285</v>
      </c>
      <c r="F137" s="15"/>
      <c r="G137" s="14">
        <v>69073046.89999999</v>
      </c>
      <c r="H137" s="17">
        <v>0.8059174745992419</v>
      </c>
      <c r="I137" s="16">
        <v>1474</v>
      </c>
      <c r="J137" s="17">
        <v>0.7815482502651113</v>
      </c>
      <c r="K137" s="17"/>
      <c r="L137" s="14">
        <v>63681362.50000009</v>
      </c>
      <c r="M137" s="17">
        <v>0.8036747842473647</v>
      </c>
      <c r="N137" s="16">
        <v>1405</v>
      </c>
      <c r="O137" s="17">
        <v>0.778393351800554</v>
      </c>
      <c r="P137" s="17"/>
      <c r="Q137" s="14">
        <v>59340184.94000005</v>
      </c>
      <c r="R137" s="17">
        <v>0.8056688675254386</v>
      </c>
      <c r="S137" s="16">
        <v>1355</v>
      </c>
      <c r="T137" s="17">
        <v>0.7800805987334485</v>
      </c>
      <c r="U137" s="17"/>
    </row>
    <row r="138" spans="1:21" s="9" customFormat="1" ht="18">
      <c r="A138" s="15" t="s">
        <v>53</v>
      </c>
      <c r="B138" s="14">
        <v>40197122.59</v>
      </c>
      <c r="C138" s="17">
        <v>0.1780738955442462</v>
      </c>
      <c r="D138" s="16">
        <v>928</v>
      </c>
      <c r="E138" s="17">
        <v>0.1970276008492569</v>
      </c>
      <c r="F138" s="15"/>
      <c r="G138" s="14">
        <v>16090568.37</v>
      </c>
      <c r="H138" s="17">
        <v>0.18773850014739746</v>
      </c>
      <c r="I138" s="16">
        <v>398</v>
      </c>
      <c r="J138" s="17">
        <v>0.2110286320254507</v>
      </c>
      <c r="K138" s="17"/>
      <c r="L138" s="14">
        <v>15148059.15</v>
      </c>
      <c r="M138" s="17">
        <v>0.19117230993828926</v>
      </c>
      <c r="N138" s="16">
        <v>387</v>
      </c>
      <c r="O138" s="17">
        <v>0.21440443213296398</v>
      </c>
      <c r="P138" s="17"/>
      <c r="Q138" s="14">
        <v>13907332.679999989</v>
      </c>
      <c r="R138" s="17">
        <v>0.188821537747555</v>
      </c>
      <c r="S138" s="16">
        <v>369</v>
      </c>
      <c r="T138" s="17">
        <v>0.21243523316062177</v>
      </c>
      <c r="U138" s="17"/>
    </row>
    <row r="139" spans="1:21" s="9" customFormat="1" ht="18">
      <c r="A139" s="15" t="s">
        <v>54</v>
      </c>
      <c r="B139" s="14">
        <v>733092.07</v>
      </c>
      <c r="C139" s="17">
        <v>0.003247609587109385</v>
      </c>
      <c r="D139" s="16">
        <v>21</v>
      </c>
      <c r="E139" s="17">
        <v>0.0044585987261146496</v>
      </c>
      <c r="F139" s="15"/>
      <c r="G139" s="14">
        <v>543729.56</v>
      </c>
      <c r="H139" s="17">
        <v>0.0063440252533605405</v>
      </c>
      <c r="I139" s="16">
        <v>14</v>
      </c>
      <c r="J139" s="17">
        <v>0.007423117709437964</v>
      </c>
      <c r="K139" s="17"/>
      <c r="L139" s="14">
        <v>408304.54</v>
      </c>
      <c r="M139" s="17">
        <v>0.005152905814345902</v>
      </c>
      <c r="N139" s="16">
        <v>13</v>
      </c>
      <c r="O139" s="17">
        <v>0.007202216066481994</v>
      </c>
      <c r="P139" s="17"/>
      <c r="Q139" s="14">
        <v>405799.93</v>
      </c>
      <c r="R139" s="17">
        <v>0.005509594727006289</v>
      </c>
      <c r="S139" s="16">
        <v>13</v>
      </c>
      <c r="T139" s="17">
        <v>0.007484168105929764</v>
      </c>
      <c r="U139" s="17"/>
    </row>
    <row r="140" spans="1:21" s="9" customFormat="1" ht="18">
      <c r="A140" s="15"/>
      <c r="B140" s="14"/>
      <c r="C140" s="15"/>
      <c r="D140" s="16"/>
      <c r="E140" s="15"/>
      <c r="F140" s="15"/>
      <c r="G140" s="14"/>
      <c r="H140" s="17"/>
      <c r="I140" s="16"/>
      <c r="J140" s="17"/>
      <c r="K140" s="17"/>
      <c r="L140" s="14"/>
      <c r="M140" s="17"/>
      <c r="N140" s="16"/>
      <c r="O140" s="17"/>
      <c r="P140" s="17"/>
      <c r="Q140" s="14"/>
      <c r="R140" s="17"/>
      <c r="S140" s="16"/>
      <c r="T140" s="17"/>
      <c r="U140" s="17"/>
    </row>
    <row r="141" spans="1:21" s="28" customFormat="1" ht="18.75" thickBot="1">
      <c r="A141" s="25"/>
      <c r="B141" s="31">
        <v>225732819.89</v>
      </c>
      <c r="C141" s="25"/>
      <c r="D141" s="33">
        <v>4710</v>
      </c>
      <c r="E141" s="25"/>
      <c r="F141" s="25"/>
      <c r="G141" s="31">
        <v>85707344.83</v>
      </c>
      <c r="H141" s="27"/>
      <c r="I141" s="33">
        <v>1886</v>
      </c>
      <c r="J141" s="27"/>
      <c r="K141" s="27"/>
      <c r="L141" s="31">
        <v>79237726.1900001</v>
      </c>
      <c r="M141" s="27"/>
      <c r="N141" s="33">
        <v>1805</v>
      </c>
      <c r="O141" s="27"/>
      <c r="P141" s="27"/>
      <c r="Q141" s="31">
        <f>SUM(Q137:Q140)</f>
        <v>73653317.55000004</v>
      </c>
      <c r="R141" s="27"/>
      <c r="S141" s="33">
        <f>SUM(S137:S140)</f>
        <v>1737</v>
      </c>
      <c r="T141" s="27"/>
      <c r="U141" s="27"/>
    </row>
    <row r="142" spans="1:21" s="9" customFormat="1" ht="18.75" thickTop="1">
      <c r="A142" s="15"/>
      <c r="B142" s="14"/>
      <c r="C142" s="15"/>
      <c r="D142" s="16"/>
      <c r="E142" s="15"/>
      <c r="F142" s="15"/>
      <c r="G142" s="14"/>
      <c r="H142" s="17"/>
      <c r="I142" s="16"/>
      <c r="J142" s="17"/>
      <c r="K142" s="17"/>
      <c r="L142" s="14"/>
      <c r="M142" s="17"/>
      <c r="N142" s="16"/>
      <c r="O142" s="17"/>
      <c r="P142" s="17"/>
      <c r="Q142" s="14"/>
      <c r="R142" s="17"/>
      <c r="S142" s="16"/>
      <c r="T142" s="17"/>
      <c r="U142" s="17"/>
    </row>
    <row r="143" spans="1:21" s="9" customFormat="1" ht="18">
      <c r="A143" s="15"/>
      <c r="B143" s="14"/>
      <c r="C143" s="15"/>
      <c r="D143" s="16"/>
      <c r="E143" s="15"/>
      <c r="F143" s="15"/>
      <c r="G143" s="15"/>
      <c r="H143" s="14"/>
      <c r="I143" s="17"/>
      <c r="J143" s="16"/>
      <c r="K143" s="17"/>
      <c r="L143" s="15"/>
      <c r="M143" s="14"/>
      <c r="N143" s="17"/>
      <c r="O143" s="16"/>
      <c r="P143" s="17"/>
      <c r="Q143" s="15"/>
      <c r="R143" s="14"/>
      <c r="S143" s="17"/>
      <c r="T143" s="16"/>
      <c r="U143" s="17"/>
    </row>
    <row r="144" spans="1:21" s="9" customFormat="1" ht="18">
      <c r="A144" s="15"/>
      <c r="B144" s="14"/>
      <c r="C144" s="15"/>
      <c r="D144" s="16"/>
      <c r="E144" s="15"/>
      <c r="F144" s="15"/>
      <c r="G144" s="15"/>
      <c r="H144" s="14"/>
      <c r="I144" s="17"/>
      <c r="J144" s="16"/>
      <c r="K144" s="17"/>
      <c r="L144" s="15"/>
      <c r="M144" s="14"/>
      <c r="N144" s="17"/>
      <c r="O144" s="16"/>
      <c r="P144" s="17"/>
      <c r="Q144" s="15"/>
      <c r="R144" s="14"/>
      <c r="S144" s="17"/>
      <c r="T144" s="16"/>
      <c r="U144" s="17"/>
    </row>
    <row r="145" spans="1:21" s="28" customFormat="1" ht="18.75">
      <c r="A145" s="23" t="s">
        <v>90</v>
      </c>
      <c r="B145" s="24"/>
      <c r="C145" s="25"/>
      <c r="D145" s="26"/>
      <c r="E145" s="25"/>
      <c r="F145" s="25"/>
      <c r="G145" s="23" t="s">
        <v>90</v>
      </c>
      <c r="H145" s="14"/>
      <c r="I145" s="17"/>
      <c r="J145" s="16"/>
      <c r="K145" s="17"/>
      <c r="L145" s="23" t="s">
        <v>90</v>
      </c>
      <c r="M145" s="14"/>
      <c r="N145" s="17"/>
      <c r="O145" s="16"/>
      <c r="P145" s="17"/>
      <c r="Q145" s="23" t="s">
        <v>90</v>
      </c>
      <c r="R145" s="14"/>
      <c r="S145" s="17"/>
      <c r="T145" s="16"/>
      <c r="U145" s="17"/>
    </row>
    <row r="146" spans="1:21" s="9" customFormat="1" ht="18">
      <c r="A146" s="15"/>
      <c r="B146" s="14"/>
      <c r="C146" s="15"/>
      <c r="D146" s="16"/>
      <c r="E146" s="15"/>
      <c r="F146" s="15"/>
      <c r="G146" s="15"/>
      <c r="H146" s="14"/>
      <c r="I146" s="17"/>
      <c r="J146" s="16"/>
      <c r="K146" s="17"/>
      <c r="L146" s="15"/>
      <c r="M146" s="14"/>
      <c r="N146" s="17"/>
      <c r="O146" s="16"/>
      <c r="P146" s="17"/>
      <c r="Q146" s="15"/>
      <c r="R146" s="14"/>
      <c r="S146" s="17"/>
      <c r="T146" s="16"/>
      <c r="U146" s="17"/>
    </row>
    <row r="147" spans="1:21" s="48" customFormat="1" ht="72">
      <c r="A147" s="40" t="s">
        <v>87</v>
      </c>
      <c r="B147" s="41" t="s">
        <v>78</v>
      </c>
      <c r="C147" s="42" t="s">
        <v>79</v>
      </c>
      <c r="D147" s="43" t="s">
        <v>80</v>
      </c>
      <c r="E147" s="42" t="s">
        <v>79</v>
      </c>
      <c r="F147" s="47"/>
      <c r="G147" s="53" t="s">
        <v>78</v>
      </c>
      <c r="H147" s="42" t="s">
        <v>79</v>
      </c>
      <c r="I147" s="54" t="s">
        <v>80</v>
      </c>
      <c r="J147" s="42" t="s">
        <v>79</v>
      </c>
      <c r="K147" s="52"/>
      <c r="L147" s="53" t="s">
        <v>78</v>
      </c>
      <c r="M147" s="42" t="s">
        <v>79</v>
      </c>
      <c r="N147" s="54" t="s">
        <v>80</v>
      </c>
      <c r="O147" s="42" t="s">
        <v>79</v>
      </c>
      <c r="P147" s="52"/>
      <c r="Q147" s="53" t="s">
        <v>78</v>
      </c>
      <c r="R147" s="42" t="s">
        <v>79</v>
      </c>
      <c r="S147" s="54" t="s">
        <v>80</v>
      </c>
      <c r="T147" s="42" t="s">
        <v>79</v>
      </c>
      <c r="U147" s="52"/>
    </row>
    <row r="148" spans="1:21" s="9" customFormat="1" ht="18">
      <c r="A148" s="15"/>
      <c r="B148" s="14"/>
      <c r="C148" s="15"/>
      <c r="D148" s="16"/>
      <c r="E148" s="15"/>
      <c r="F148" s="15"/>
      <c r="G148" s="14"/>
      <c r="H148" s="17"/>
      <c r="I148" s="16"/>
      <c r="J148" s="17"/>
      <c r="K148" s="17"/>
      <c r="L148" s="14"/>
      <c r="M148" s="17"/>
      <c r="N148" s="16"/>
      <c r="O148" s="17"/>
      <c r="P148" s="17"/>
      <c r="Q148" s="14"/>
      <c r="R148" s="17"/>
      <c r="S148" s="16"/>
      <c r="T148" s="17"/>
      <c r="U148" s="17"/>
    </row>
    <row r="149" spans="1:21" s="9" customFormat="1" ht="18">
      <c r="A149" s="15">
        <v>1985</v>
      </c>
      <c r="B149" s="14">
        <v>177074.54</v>
      </c>
      <c r="C149" s="17">
        <v>0.0007844430423820901</v>
      </c>
      <c r="D149" s="16">
        <v>5</v>
      </c>
      <c r="E149" s="17">
        <v>0.0010615711252653928</v>
      </c>
      <c r="F149" s="15"/>
      <c r="G149" s="14">
        <v>123370.28</v>
      </c>
      <c r="H149" s="17">
        <v>0.0014394364945583622</v>
      </c>
      <c r="I149" s="16">
        <v>1</v>
      </c>
      <c r="J149" s="17">
        <v>0.0005302226935312832</v>
      </c>
      <c r="K149" s="17"/>
      <c r="L149" s="14">
        <v>109096.98</v>
      </c>
      <c r="M149" s="17">
        <v>0.0013768312803222305</v>
      </c>
      <c r="N149" s="16">
        <v>3</v>
      </c>
      <c r="O149" s="17">
        <v>0.0016620498614958448</v>
      </c>
      <c r="P149" s="17"/>
      <c r="Q149" s="14">
        <v>107986.91</v>
      </c>
      <c r="R149" s="17">
        <v>0.001466151336994324</v>
      </c>
      <c r="S149" s="16">
        <v>3</v>
      </c>
      <c r="T149" s="17">
        <v>0.0017271157167530224</v>
      </c>
      <c r="U149" s="17"/>
    </row>
    <row r="150" spans="1:21" s="9" customFormat="1" ht="18">
      <c r="A150" s="15">
        <v>1986</v>
      </c>
      <c r="B150" s="14">
        <v>6506174.62</v>
      </c>
      <c r="C150" s="17">
        <v>0.028822457554778566</v>
      </c>
      <c r="D150" s="16">
        <v>161</v>
      </c>
      <c r="E150" s="17">
        <v>0.03418259023354565</v>
      </c>
      <c r="F150" s="15"/>
      <c r="G150" s="14">
        <v>2167443.55</v>
      </c>
      <c r="H150" s="17">
        <v>0.02528888923462873</v>
      </c>
      <c r="I150" s="16">
        <v>43</v>
      </c>
      <c r="J150" s="17">
        <v>0.022799575821845174</v>
      </c>
      <c r="K150" s="17"/>
      <c r="L150" s="14">
        <v>2075117.26</v>
      </c>
      <c r="M150" s="17">
        <v>0.0261885008540526</v>
      </c>
      <c r="N150" s="16">
        <v>57</v>
      </c>
      <c r="O150" s="17">
        <v>0.031578947368421054</v>
      </c>
      <c r="P150" s="17"/>
      <c r="Q150" s="14">
        <v>2016903.22</v>
      </c>
      <c r="R150" s="17">
        <v>0.02738373894198063</v>
      </c>
      <c r="S150" s="16">
        <v>55</v>
      </c>
      <c r="T150" s="17">
        <v>0.03166378814047208</v>
      </c>
      <c r="U150" s="17"/>
    </row>
    <row r="151" spans="1:21" s="9" customFormat="1" ht="18">
      <c r="A151" s="15">
        <v>1987</v>
      </c>
      <c r="B151" s="14">
        <v>27741857.03</v>
      </c>
      <c r="C151" s="17">
        <v>0.12289687004095663</v>
      </c>
      <c r="D151" s="16">
        <v>632</v>
      </c>
      <c r="E151" s="17">
        <v>0.13418259023354565</v>
      </c>
      <c r="F151" s="15"/>
      <c r="G151" s="14">
        <v>10060283.110000001</v>
      </c>
      <c r="H151" s="17">
        <v>0.11737947465242927</v>
      </c>
      <c r="I151" s="16">
        <v>208</v>
      </c>
      <c r="J151" s="17">
        <v>0.1102863202545069</v>
      </c>
      <c r="K151" s="17"/>
      <c r="L151" s="14">
        <v>9430093.259999996</v>
      </c>
      <c r="M151" s="17">
        <v>0.1190101447054156</v>
      </c>
      <c r="N151" s="16">
        <v>219</v>
      </c>
      <c r="O151" s="17">
        <v>0.12132963988919668</v>
      </c>
      <c r="P151" s="17"/>
      <c r="Q151" s="14">
        <v>9052044.899999997</v>
      </c>
      <c r="R151" s="17">
        <v>0.12290070836055636</v>
      </c>
      <c r="S151" s="16">
        <v>216</v>
      </c>
      <c r="T151" s="17">
        <v>0.12435233160621761</v>
      </c>
      <c r="U151" s="17"/>
    </row>
    <row r="152" spans="1:21" s="9" customFormat="1" ht="18">
      <c r="A152" s="15">
        <v>1988</v>
      </c>
      <c r="B152" s="14">
        <v>54531877.75</v>
      </c>
      <c r="C152" s="17">
        <v>0.24157709001541502</v>
      </c>
      <c r="D152" s="16">
        <v>1059</v>
      </c>
      <c r="E152" s="17">
        <v>0.2248407643312102</v>
      </c>
      <c r="F152" s="15"/>
      <c r="G152" s="14">
        <v>15990645.719999988</v>
      </c>
      <c r="H152" s="17">
        <v>0.1865726414896802</v>
      </c>
      <c r="I152" s="16">
        <v>330</v>
      </c>
      <c r="J152" s="17">
        <v>0.17497348886532343</v>
      </c>
      <c r="K152" s="17"/>
      <c r="L152" s="14">
        <v>15688114.839999985</v>
      </c>
      <c r="M152" s="17">
        <v>0.19798794834650205</v>
      </c>
      <c r="N152" s="16">
        <v>342</v>
      </c>
      <c r="O152" s="17">
        <v>0.18947368421052632</v>
      </c>
      <c r="P152" s="17"/>
      <c r="Q152" s="14">
        <v>14164417.709999984</v>
      </c>
      <c r="R152" s="17">
        <v>0.19231201229169867</v>
      </c>
      <c r="S152" s="16">
        <v>321</v>
      </c>
      <c r="T152" s="17">
        <v>0.1848013816925734</v>
      </c>
      <c r="U152" s="17"/>
    </row>
    <row r="153" spans="1:21" s="9" customFormat="1" ht="18">
      <c r="A153" s="15">
        <v>1989</v>
      </c>
      <c r="B153" s="14">
        <v>76597757.07</v>
      </c>
      <c r="C153" s="17">
        <v>0.3393292880819289</v>
      </c>
      <c r="D153" s="16">
        <v>1422</v>
      </c>
      <c r="E153" s="17">
        <v>0.3019108280254777</v>
      </c>
      <c r="F153" s="15"/>
      <c r="G153" s="14">
        <v>20852112.190000013</v>
      </c>
      <c r="H153" s="17">
        <v>0.24329434345866213</v>
      </c>
      <c r="I153" s="16">
        <v>409</v>
      </c>
      <c r="J153" s="17">
        <v>0.2168610816542948</v>
      </c>
      <c r="K153" s="17"/>
      <c r="L153" s="14">
        <v>19631639.639999986</v>
      </c>
      <c r="M153" s="17">
        <v>0.24775622148629445</v>
      </c>
      <c r="N153" s="16">
        <v>393</v>
      </c>
      <c r="O153" s="17">
        <v>0.21772853185595567</v>
      </c>
      <c r="P153" s="17"/>
      <c r="Q153" s="14">
        <v>17828559.75000001</v>
      </c>
      <c r="R153" s="17">
        <v>0.24206051190969077</v>
      </c>
      <c r="S153" s="16">
        <v>372</v>
      </c>
      <c r="T153" s="17">
        <v>0.2141623488773748</v>
      </c>
      <c r="U153" s="17"/>
    </row>
    <row r="154" spans="1:21" s="9" customFormat="1" ht="18">
      <c r="A154" s="15">
        <v>1990</v>
      </c>
      <c r="B154" s="14">
        <v>3632573.4</v>
      </c>
      <c r="C154" s="17">
        <v>0.016092358221414853</v>
      </c>
      <c r="D154" s="16">
        <v>73</v>
      </c>
      <c r="E154" s="17">
        <v>0.015498938428874735</v>
      </c>
      <c r="F154" s="15"/>
      <c r="G154" s="14">
        <v>2754240.24</v>
      </c>
      <c r="H154" s="17">
        <v>0.032135405028157364</v>
      </c>
      <c r="I154" s="16">
        <v>60</v>
      </c>
      <c r="J154" s="17">
        <v>0.031813361611876985</v>
      </c>
      <c r="K154" s="17"/>
      <c r="L154" s="14">
        <v>890937.84</v>
      </c>
      <c r="M154" s="17">
        <v>0.011243859242801428</v>
      </c>
      <c r="N154" s="16">
        <v>21</v>
      </c>
      <c r="O154" s="17">
        <v>0.011634349030470914</v>
      </c>
      <c r="P154" s="17"/>
      <c r="Q154" s="14">
        <v>837204.01</v>
      </c>
      <c r="R154" s="17">
        <v>0.011366820095125504</v>
      </c>
      <c r="S154" s="16">
        <v>20</v>
      </c>
      <c r="T154" s="17">
        <v>0.011514104778353483</v>
      </c>
      <c r="U154" s="17"/>
    </row>
    <row r="155" spans="1:21" s="9" customFormat="1" ht="18">
      <c r="A155" s="15">
        <v>1991</v>
      </c>
      <c r="B155" s="14">
        <v>759893.13</v>
      </c>
      <c r="C155" s="17">
        <v>0.003366338711270684</v>
      </c>
      <c r="D155" s="16">
        <v>20</v>
      </c>
      <c r="E155" s="17">
        <v>0.004246284501061571</v>
      </c>
      <c r="F155" s="15"/>
      <c r="G155" s="14">
        <v>621228.29</v>
      </c>
      <c r="H155" s="17">
        <v>0.007248250324779078</v>
      </c>
      <c r="I155" s="16">
        <v>13</v>
      </c>
      <c r="J155" s="17">
        <v>0.006892895015906681</v>
      </c>
      <c r="K155" s="17"/>
      <c r="L155" s="14">
        <v>296159.28</v>
      </c>
      <c r="M155" s="17">
        <v>0.003737604475043305</v>
      </c>
      <c r="N155" s="16">
        <v>9</v>
      </c>
      <c r="O155" s="17">
        <v>0.004986149584487534</v>
      </c>
      <c r="P155" s="17"/>
      <c r="Q155" s="14">
        <v>235476.48</v>
      </c>
      <c r="R155" s="17">
        <v>0.0031970926474580775</v>
      </c>
      <c r="S155" s="16">
        <v>8</v>
      </c>
      <c r="T155" s="17">
        <v>0.004605641911341394</v>
      </c>
      <c r="U155" s="17"/>
    </row>
    <row r="156" spans="1:21" s="9" customFormat="1" ht="18">
      <c r="A156" s="15">
        <v>1992</v>
      </c>
      <c r="B156" s="14">
        <v>19266.6</v>
      </c>
      <c r="C156" s="17">
        <v>8.535134593803704E-05</v>
      </c>
      <c r="D156" s="16">
        <v>1</v>
      </c>
      <c r="E156" s="17">
        <v>0.00021231422505307856</v>
      </c>
      <c r="F156" s="15"/>
      <c r="G156" s="14">
        <v>0</v>
      </c>
      <c r="H156" s="17">
        <v>0</v>
      </c>
      <c r="I156" s="16">
        <v>0</v>
      </c>
      <c r="J156" s="17">
        <v>0</v>
      </c>
      <c r="K156" s="17"/>
      <c r="L156" s="14">
        <v>19266.6</v>
      </c>
      <c r="M156" s="17">
        <v>0.00024314932957315854</v>
      </c>
      <c r="N156" s="16">
        <v>1</v>
      </c>
      <c r="O156" s="17">
        <v>0.000554016620498615</v>
      </c>
      <c r="P156" s="17"/>
      <c r="Q156" s="14">
        <v>19266.6</v>
      </c>
      <c r="R156" s="17">
        <v>0.00026158495830036103</v>
      </c>
      <c r="S156" s="16">
        <v>1</v>
      </c>
      <c r="T156" s="17">
        <v>0.0005757052389176742</v>
      </c>
      <c r="U156" s="17"/>
    </row>
    <row r="157" spans="1:21" s="9" customFormat="1" ht="18">
      <c r="A157" s="15">
        <v>1993</v>
      </c>
      <c r="B157" s="14">
        <v>41763.02</v>
      </c>
      <c r="C157" s="17">
        <v>0.00018501084609828198</v>
      </c>
      <c r="D157" s="16">
        <v>1</v>
      </c>
      <c r="E157" s="17">
        <v>0.00021231422505307856</v>
      </c>
      <c r="F157" s="15"/>
      <c r="G157" s="14">
        <v>0</v>
      </c>
      <c r="H157" s="17">
        <v>0</v>
      </c>
      <c r="I157" s="16">
        <v>0</v>
      </c>
      <c r="J157" s="17">
        <v>0</v>
      </c>
      <c r="K157" s="17"/>
      <c r="L157" s="14">
        <v>40072.06</v>
      </c>
      <c r="M157" s="17">
        <v>0.0005057194587324896</v>
      </c>
      <c r="N157" s="16">
        <v>1</v>
      </c>
      <c r="O157" s="17">
        <v>0.000554016620498615</v>
      </c>
      <c r="P157" s="17"/>
      <c r="Q157" s="14">
        <v>39950.87</v>
      </c>
      <c r="R157" s="17">
        <v>0.0005424177936435669</v>
      </c>
      <c r="S157" s="16">
        <v>1</v>
      </c>
      <c r="T157" s="17">
        <v>0.0005757052389176742</v>
      </c>
      <c r="U157" s="17"/>
    </row>
    <row r="158" spans="1:21" s="9" customFormat="1" ht="18">
      <c r="A158" s="15">
        <v>1994</v>
      </c>
      <c r="B158" s="14">
        <v>0</v>
      </c>
      <c r="C158" s="17">
        <v>0</v>
      </c>
      <c r="D158" s="16">
        <v>0</v>
      </c>
      <c r="E158" s="17">
        <v>0</v>
      </c>
      <c r="F158" s="15"/>
      <c r="G158" s="14">
        <v>0</v>
      </c>
      <c r="H158" s="17">
        <v>0</v>
      </c>
      <c r="I158" s="16">
        <v>0</v>
      </c>
      <c r="J158" s="17">
        <v>0</v>
      </c>
      <c r="K158" s="17"/>
      <c r="L158" s="14">
        <v>0</v>
      </c>
      <c r="M158" s="17">
        <v>0</v>
      </c>
      <c r="N158" s="16">
        <v>0</v>
      </c>
      <c r="O158" s="17">
        <v>0</v>
      </c>
      <c r="P158" s="17"/>
      <c r="Q158" s="14">
        <v>0</v>
      </c>
      <c r="R158" s="17">
        <v>0</v>
      </c>
      <c r="S158" s="16">
        <v>0</v>
      </c>
      <c r="T158" s="17">
        <v>0</v>
      </c>
      <c r="U158" s="17"/>
    </row>
    <row r="159" spans="1:21" s="9" customFormat="1" ht="18">
      <c r="A159" s="15">
        <v>1995</v>
      </c>
      <c r="B159" s="14">
        <v>0</v>
      </c>
      <c r="C159" s="17">
        <v>0</v>
      </c>
      <c r="D159" s="16">
        <v>0</v>
      </c>
      <c r="E159" s="17">
        <v>0</v>
      </c>
      <c r="F159" s="15"/>
      <c r="G159" s="14">
        <v>0</v>
      </c>
      <c r="H159" s="17">
        <v>0</v>
      </c>
      <c r="I159" s="16">
        <v>0</v>
      </c>
      <c r="J159" s="17">
        <v>0</v>
      </c>
      <c r="K159" s="17"/>
      <c r="L159" s="14">
        <v>0</v>
      </c>
      <c r="M159" s="17">
        <v>0</v>
      </c>
      <c r="N159" s="16">
        <v>0</v>
      </c>
      <c r="O159" s="17">
        <v>0</v>
      </c>
      <c r="P159" s="17"/>
      <c r="Q159" s="14">
        <v>0</v>
      </c>
      <c r="R159" s="17">
        <v>0</v>
      </c>
      <c r="S159" s="16">
        <v>0</v>
      </c>
      <c r="T159" s="17">
        <v>0</v>
      </c>
      <c r="U159" s="17"/>
    </row>
    <row r="160" spans="1:21" s="9" customFormat="1" ht="18">
      <c r="A160" s="15">
        <v>1996</v>
      </c>
      <c r="B160" s="14">
        <v>25337206.46</v>
      </c>
      <c r="C160" s="17">
        <v>0.11224422958233041</v>
      </c>
      <c r="D160" s="16">
        <v>594</v>
      </c>
      <c r="E160" s="17">
        <v>0.12611464968152866</v>
      </c>
      <c r="F160" s="15"/>
      <c r="G160" s="14">
        <v>12006945.230000002</v>
      </c>
      <c r="H160" s="17">
        <v>0.14009237194100113</v>
      </c>
      <c r="I160" s="16">
        <v>305</v>
      </c>
      <c r="J160" s="17">
        <v>0.16171792152704137</v>
      </c>
      <c r="K160" s="17"/>
      <c r="L160" s="14">
        <v>13154080.470000008</v>
      </c>
      <c r="M160" s="17">
        <v>0.16600779833659704</v>
      </c>
      <c r="N160" s="16">
        <v>318</v>
      </c>
      <c r="O160" s="17">
        <v>0.17617728531855956</v>
      </c>
      <c r="P160" s="17"/>
      <c r="Q160" s="14">
        <v>11803034.300000004</v>
      </c>
      <c r="R160" s="17">
        <v>0.16025122414869425</v>
      </c>
      <c r="S160" s="16">
        <v>300</v>
      </c>
      <c r="T160" s="17">
        <v>0.17271157167530224</v>
      </c>
      <c r="U160" s="17"/>
    </row>
    <row r="161" spans="1:21" s="9" customFormat="1" ht="18">
      <c r="A161" s="15">
        <v>1997</v>
      </c>
      <c r="B161" s="14">
        <v>30387376.27</v>
      </c>
      <c r="C161" s="17">
        <v>0.1346165625574864</v>
      </c>
      <c r="D161" s="16">
        <v>742</v>
      </c>
      <c r="E161" s="17">
        <v>0.15753715498938428</v>
      </c>
      <c r="F161" s="15"/>
      <c r="G161" s="14">
        <v>21131076.22000001</v>
      </c>
      <c r="H161" s="17">
        <v>0.24654918737610373</v>
      </c>
      <c r="I161" s="16">
        <v>517</v>
      </c>
      <c r="J161" s="17">
        <v>0.2741251325556734</v>
      </c>
      <c r="K161" s="17"/>
      <c r="L161" s="14">
        <v>17903147.95999999</v>
      </c>
      <c r="M161" s="17">
        <v>0.22594222248466564</v>
      </c>
      <c r="N161" s="16">
        <v>441</v>
      </c>
      <c r="O161" s="17">
        <v>0.2443213296398892</v>
      </c>
      <c r="P161" s="17"/>
      <c r="Q161" s="14">
        <v>17548472.8</v>
      </c>
      <c r="R161" s="17">
        <v>0.23825773751585752</v>
      </c>
      <c r="S161" s="16">
        <v>440</v>
      </c>
      <c r="T161" s="17">
        <v>0.2533103051237766</v>
      </c>
      <c r="U161" s="17"/>
    </row>
    <row r="162" spans="1:21" s="9" customFormat="1" ht="18">
      <c r="A162" s="20" t="s">
        <v>4</v>
      </c>
      <c r="B162" s="14">
        <v>0</v>
      </c>
      <c r="C162" s="17">
        <v>0</v>
      </c>
      <c r="D162" s="16">
        <v>0</v>
      </c>
      <c r="E162" s="17">
        <v>0</v>
      </c>
      <c r="F162" s="15"/>
      <c r="G162" s="14">
        <v>0</v>
      </c>
      <c r="H162" s="17">
        <v>0</v>
      </c>
      <c r="I162" s="16">
        <v>0</v>
      </c>
      <c r="J162" s="17">
        <v>0</v>
      </c>
      <c r="K162" s="17"/>
      <c r="L162" s="14">
        <v>0</v>
      </c>
      <c r="M162" s="17">
        <v>0</v>
      </c>
      <c r="N162" s="16">
        <v>0</v>
      </c>
      <c r="O162" s="17">
        <v>0</v>
      </c>
      <c r="P162" s="17"/>
      <c r="Q162" s="14">
        <v>0</v>
      </c>
      <c r="R162" s="17">
        <v>0</v>
      </c>
      <c r="S162" s="16">
        <v>0</v>
      </c>
      <c r="T162" s="17">
        <v>0</v>
      </c>
      <c r="U162" s="17"/>
    </row>
    <row r="163" spans="1:21" s="9" customFormat="1" ht="18">
      <c r="A163" s="15"/>
      <c r="B163" s="14"/>
      <c r="C163" s="15"/>
      <c r="D163" s="16"/>
      <c r="E163" s="15"/>
      <c r="F163" s="15"/>
      <c r="G163" s="14"/>
      <c r="H163" s="17"/>
      <c r="I163" s="16"/>
      <c r="J163" s="17"/>
      <c r="K163" s="17"/>
      <c r="L163" s="14"/>
      <c r="M163" s="17"/>
      <c r="N163" s="16"/>
      <c r="O163" s="17"/>
      <c r="P163" s="17"/>
      <c r="Q163" s="14"/>
      <c r="R163" s="17"/>
      <c r="S163" s="16"/>
      <c r="T163" s="17"/>
      <c r="U163" s="17"/>
    </row>
    <row r="164" spans="1:21" s="34" customFormat="1" ht="18.75" thickBot="1">
      <c r="A164" s="29"/>
      <c r="B164" s="31">
        <v>225732819.89000002</v>
      </c>
      <c r="C164" s="32"/>
      <c r="D164" s="33">
        <v>4710</v>
      </c>
      <c r="E164" s="29"/>
      <c r="F164" s="29"/>
      <c r="G164" s="31">
        <v>85707344.83000001</v>
      </c>
      <c r="H164" s="30"/>
      <c r="I164" s="33">
        <v>1886</v>
      </c>
      <c r="J164" s="30"/>
      <c r="K164" s="30"/>
      <c r="L164" s="31">
        <v>79237726.18999997</v>
      </c>
      <c r="M164" s="30"/>
      <c r="N164" s="33">
        <v>1805</v>
      </c>
      <c r="O164" s="30"/>
      <c r="P164" s="30"/>
      <c r="Q164" s="31">
        <f>SUM(Q149:Q163)</f>
        <v>73653317.55</v>
      </c>
      <c r="R164" s="30"/>
      <c r="S164" s="33">
        <f>SUM(S149:S163)</f>
        <v>1737</v>
      </c>
      <c r="T164" s="30"/>
      <c r="U164" s="30"/>
    </row>
    <row r="165" spans="1:21" s="9" customFormat="1" ht="18.75" thickTop="1">
      <c r="A165" s="15"/>
      <c r="B165" s="14"/>
      <c r="C165" s="15"/>
      <c r="D165" s="16"/>
      <c r="E165" s="15"/>
      <c r="F165" s="15"/>
      <c r="G165" s="14"/>
      <c r="H165" s="17"/>
      <c r="I165" s="16"/>
      <c r="J165" s="17"/>
      <c r="K165" s="17"/>
      <c r="L165" s="14"/>
      <c r="M165" s="17"/>
      <c r="N165" s="16"/>
      <c r="O165" s="17"/>
      <c r="P165" s="17"/>
      <c r="Q165" s="14"/>
      <c r="R165" s="17"/>
      <c r="S165" s="16"/>
      <c r="T165" s="17"/>
      <c r="U165" s="17"/>
    </row>
    <row r="166" spans="1:21" s="9" customFormat="1" ht="18">
      <c r="A166" s="15"/>
      <c r="B166" s="14"/>
      <c r="C166" s="15"/>
      <c r="D166" s="16"/>
      <c r="E166" s="15"/>
      <c r="F166" s="15"/>
      <c r="G166" s="15"/>
      <c r="H166" s="14"/>
      <c r="I166" s="17"/>
      <c r="J166" s="16"/>
      <c r="K166" s="17"/>
      <c r="L166" s="15"/>
      <c r="M166" s="14"/>
      <c r="N166" s="17"/>
      <c r="O166" s="16"/>
      <c r="P166" s="17"/>
      <c r="Q166" s="15"/>
      <c r="R166" s="14"/>
      <c r="S166" s="17"/>
      <c r="T166" s="16"/>
      <c r="U166" s="17"/>
    </row>
    <row r="167" spans="1:21" s="9" customFormat="1" ht="18">
      <c r="A167" s="15"/>
      <c r="B167" s="14"/>
      <c r="C167" s="15"/>
      <c r="D167" s="16"/>
      <c r="E167" s="15"/>
      <c r="F167" s="15"/>
      <c r="G167" s="15"/>
      <c r="H167" s="14"/>
      <c r="I167" s="17"/>
      <c r="J167" s="16"/>
      <c r="K167" s="17"/>
      <c r="L167" s="15"/>
      <c r="M167" s="14"/>
      <c r="N167" s="17"/>
      <c r="O167" s="16"/>
      <c r="P167" s="17"/>
      <c r="Q167" s="15"/>
      <c r="R167" s="14"/>
      <c r="S167" s="17"/>
      <c r="T167" s="16"/>
      <c r="U167" s="17"/>
    </row>
    <row r="168" spans="1:21" s="9" customFormat="1" ht="18">
      <c r="A168" s="15"/>
      <c r="B168" s="14"/>
      <c r="C168" s="15"/>
      <c r="D168" s="16"/>
      <c r="E168" s="15"/>
      <c r="F168" s="15"/>
      <c r="G168" s="15"/>
      <c r="H168" s="14"/>
      <c r="I168" s="17"/>
      <c r="J168" s="16"/>
      <c r="K168" s="17"/>
      <c r="L168" s="15"/>
      <c r="M168" s="14"/>
      <c r="N168" s="17"/>
      <c r="O168" s="16"/>
      <c r="P168" s="17"/>
      <c r="Q168" s="15"/>
      <c r="R168" s="14"/>
      <c r="S168" s="17"/>
      <c r="T168" s="16"/>
      <c r="U168" s="17"/>
    </row>
    <row r="169" spans="1:21" s="28" customFormat="1" ht="18.75">
      <c r="A169" s="23" t="s">
        <v>91</v>
      </c>
      <c r="B169" s="24"/>
      <c r="C169" s="25"/>
      <c r="D169" s="26"/>
      <c r="E169" s="25"/>
      <c r="F169" s="25"/>
      <c r="G169" s="23" t="s">
        <v>91</v>
      </c>
      <c r="H169" s="24"/>
      <c r="I169" s="27"/>
      <c r="J169" s="26"/>
      <c r="K169" s="27"/>
      <c r="L169" s="23" t="s">
        <v>91</v>
      </c>
      <c r="M169" s="24"/>
      <c r="N169" s="27"/>
      <c r="O169" s="26"/>
      <c r="P169" s="27"/>
      <c r="Q169" s="23" t="s">
        <v>91</v>
      </c>
      <c r="R169" s="24"/>
      <c r="S169" s="27"/>
      <c r="T169" s="26"/>
      <c r="U169" s="27"/>
    </row>
    <row r="170" spans="1:21" s="9" customFormat="1" ht="18">
      <c r="A170" s="15"/>
      <c r="B170" s="14"/>
      <c r="C170" s="15"/>
      <c r="D170" s="16"/>
      <c r="E170" s="15"/>
      <c r="F170" s="15"/>
      <c r="G170" s="15"/>
      <c r="H170" s="14"/>
      <c r="I170" s="17"/>
      <c r="J170" s="16"/>
      <c r="K170" s="17"/>
      <c r="L170" s="15"/>
      <c r="M170" s="14"/>
      <c r="N170" s="17"/>
      <c r="O170" s="16"/>
      <c r="P170" s="17"/>
      <c r="Q170" s="15"/>
      <c r="R170" s="14"/>
      <c r="S170" s="17"/>
      <c r="T170" s="16"/>
      <c r="U170" s="17"/>
    </row>
    <row r="171" spans="1:21" s="48" customFormat="1" ht="72">
      <c r="A171" s="40" t="s">
        <v>87</v>
      </c>
      <c r="B171" s="41" t="s">
        <v>78</v>
      </c>
      <c r="C171" s="42" t="s">
        <v>79</v>
      </c>
      <c r="D171" s="43" t="s">
        <v>80</v>
      </c>
      <c r="E171" s="42" t="s">
        <v>79</v>
      </c>
      <c r="F171" s="47"/>
      <c r="G171" s="53" t="s">
        <v>78</v>
      </c>
      <c r="H171" s="42" t="s">
        <v>79</v>
      </c>
      <c r="I171" s="54" t="s">
        <v>80</v>
      </c>
      <c r="J171" s="42" t="s">
        <v>79</v>
      </c>
      <c r="K171" s="45"/>
      <c r="L171" s="53" t="s">
        <v>78</v>
      </c>
      <c r="M171" s="42" t="s">
        <v>79</v>
      </c>
      <c r="N171" s="54" t="s">
        <v>80</v>
      </c>
      <c r="O171" s="42" t="s">
        <v>79</v>
      </c>
      <c r="P171" s="45"/>
      <c r="Q171" s="53" t="s">
        <v>78</v>
      </c>
      <c r="R171" s="42" t="s">
        <v>79</v>
      </c>
      <c r="S171" s="54" t="s">
        <v>80</v>
      </c>
      <c r="T171" s="42" t="s">
        <v>79</v>
      </c>
      <c r="U171" s="45"/>
    </row>
    <row r="172" spans="1:21" s="9" customFormat="1" ht="18">
      <c r="A172" s="15"/>
      <c r="B172" s="14"/>
      <c r="C172" s="15"/>
      <c r="D172" s="16"/>
      <c r="E172" s="15"/>
      <c r="F172" s="15"/>
      <c r="G172" s="14"/>
      <c r="H172" s="17"/>
      <c r="I172" s="16"/>
      <c r="J172" s="17"/>
      <c r="K172" s="17"/>
      <c r="L172" s="14"/>
      <c r="M172" s="17"/>
      <c r="N172" s="16"/>
      <c r="O172" s="17"/>
      <c r="P172" s="17"/>
      <c r="Q172" s="14"/>
      <c r="R172" s="17"/>
      <c r="S172" s="16"/>
      <c r="T172" s="17"/>
      <c r="U172" s="17"/>
    </row>
    <row r="173" spans="1:21" s="9" customFormat="1" ht="18">
      <c r="A173" s="15" t="s">
        <v>55</v>
      </c>
      <c r="B173" s="14">
        <v>3645270.81</v>
      </c>
      <c r="C173" s="17">
        <v>0.016148607950657538</v>
      </c>
      <c r="D173" s="16">
        <v>109</v>
      </c>
      <c r="E173" s="17">
        <v>0.02314225053078556</v>
      </c>
      <c r="F173" s="15"/>
      <c r="G173" s="14">
        <v>4397290.21</v>
      </c>
      <c r="H173" s="17">
        <v>0.051305873711547094</v>
      </c>
      <c r="I173" s="16">
        <v>109</v>
      </c>
      <c r="J173" s="17">
        <v>0.057794273594909865</v>
      </c>
      <c r="K173" s="17"/>
      <c r="L173" s="14">
        <v>3658963.62</v>
      </c>
      <c r="M173" s="17">
        <v>0.04617703959886932</v>
      </c>
      <c r="N173" s="16">
        <v>102</v>
      </c>
      <c r="O173" s="17">
        <v>0.056509695290858725</v>
      </c>
      <c r="P173" s="17"/>
      <c r="Q173" s="14">
        <v>3694413.06</v>
      </c>
      <c r="R173" s="17">
        <v>0.05015949291750538</v>
      </c>
      <c r="S173" s="16">
        <v>117</v>
      </c>
      <c r="T173" s="17">
        <v>0.06735751295336788</v>
      </c>
      <c r="U173" s="17"/>
    </row>
    <row r="174" spans="1:21" s="9" customFormat="1" ht="18">
      <c r="A174" s="15" t="s">
        <v>56</v>
      </c>
      <c r="B174" s="14">
        <v>16437876.09</v>
      </c>
      <c r="C174" s="17">
        <v>0.07282005380524731</v>
      </c>
      <c r="D174" s="16">
        <v>425</v>
      </c>
      <c r="E174" s="17">
        <v>0.09023354564755838</v>
      </c>
      <c r="F174" s="15"/>
      <c r="G174" s="14">
        <v>15748618.950000009</v>
      </c>
      <c r="H174" s="17">
        <v>0.18374876717085686</v>
      </c>
      <c r="I174" s="16">
        <v>377</v>
      </c>
      <c r="J174" s="17">
        <v>0.19989395546129374</v>
      </c>
      <c r="K174" s="17"/>
      <c r="L174" s="14">
        <v>13742370.81</v>
      </c>
      <c r="M174" s="17">
        <v>0.17343217013885368</v>
      </c>
      <c r="N174" s="16">
        <v>345</v>
      </c>
      <c r="O174" s="17">
        <v>0.19113573407202217</v>
      </c>
      <c r="P174" s="17"/>
      <c r="Q174" s="14">
        <v>13835138.179999998</v>
      </c>
      <c r="R174" s="17">
        <v>0.18784134428986085</v>
      </c>
      <c r="S174" s="16">
        <v>352</v>
      </c>
      <c r="T174" s="17">
        <v>0.2026482440990213</v>
      </c>
      <c r="U174" s="17"/>
    </row>
    <row r="175" spans="1:21" s="9" customFormat="1" ht="18">
      <c r="A175" s="15" t="s">
        <v>57</v>
      </c>
      <c r="B175" s="14">
        <v>49343322.59</v>
      </c>
      <c r="C175" s="17">
        <v>0.21859170772794623</v>
      </c>
      <c r="D175" s="16">
        <v>1052</v>
      </c>
      <c r="E175" s="17">
        <v>0.22335456475583865</v>
      </c>
      <c r="F175" s="15"/>
      <c r="G175" s="14">
        <v>43384173.10999997</v>
      </c>
      <c r="H175" s="17">
        <v>0.5061896759962897</v>
      </c>
      <c r="I175" s="16">
        <v>902</v>
      </c>
      <c r="J175" s="17">
        <v>0.4782608695652174</v>
      </c>
      <c r="K175" s="17"/>
      <c r="L175" s="14">
        <v>40743609.11000008</v>
      </c>
      <c r="M175" s="17">
        <v>0.5141945771172567</v>
      </c>
      <c r="N175" s="16">
        <v>879</v>
      </c>
      <c r="O175" s="17">
        <v>0.48698060941828253</v>
      </c>
      <c r="P175" s="17"/>
      <c r="Q175" s="14">
        <v>37145463.059999995</v>
      </c>
      <c r="R175" s="17">
        <v>0.5043284443335981</v>
      </c>
      <c r="S175" s="16">
        <v>832</v>
      </c>
      <c r="T175" s="17">
        <v>0.4789867587795049</v>
      </c>
      <c r="U175" s="17"/>
    </row>
    <row r="176" spans="1:21" s="9" customFormat="1" ht="18">
      <c r="A176" s="15" t="s">
        <v>58</v>
      </c>
      <c r="B176" s="14">
        <v>124008258.01</v>
      </c>
      <c r="C176" s="17">
        <v>0.5493585650080899</v>
      </c>
      <c r="D176" s="16">
        <v>2458</v>
      </c>
      <c r="E176" s="17">
        <v>0.5218683651804671</v>
      </c>
      <c r="F176" s="15"/>
      <c r="G176" s="14">
        <v>9810327.359999996</v>
      </c>
      <c r="H176" s="17">
        <v>0.11446308807557536</v>
      </c>
      <c r="I176" s="16">
        <v>220</v>
      </c>
      <c r="J176" s="17">
        <v>0.11664899257688228</v>
      </c>
      <c r="K176" s="17"/>
      <c r="L176" s="14">
        <v>9781510.520000001</v>
      </c>
      <c r="M176" s="17">
        <v>0.12344511876256288</v>
      </c>
      <c r="N176" s="16">
        <v>220</v>
      </c>
      <c r="O176" s="17">
        <v>0.12188365650969529</v>
      </c>
      <c r="P176" s="17"/>
      <c r="Q176" s="14">
        <v>10277810.169999996</v>
      </c>
      <c r="R176" s="17">
        <v>0.13954307167525543</v>
      </c>
      <c r="S176" s="16">
        <v>232</v>
      </c>
      <c r="T176" s="17">
        <v>0.1335636154289004</v>
      </c>
      <c r="U176" s="17"/>
    </row>
    <row r="177" spans="1:21" s="9" customFormat="1" ht="18">
      <c r="A177" s="15" t="s">
        <v>59</v>
      </c>
      <c r="B177" s="14">
        <v>29915640.12</v>
      </c>
      <c r="C177" s="17">
        <v>0.13252676387322831</v>
      </c>
      <c r="D177" s="16">
        <v>621</v>
      </c>
      <c r="E177" s="17">
        <v>0.13184713375796178</v>
      </c>
      <c r="F177" s="15"/>
      <c r="G177" s="14">
        <v>12122263.250000006</v>
      </c>
      <c r="H177" s="17">
        <v>0.14143785779438675</v>
      </c>
      <c r="I177" s="16">
        <v>272</v>
      </c>
      <c r="J177" s="17">
        <v>0.14422057264050903</v>
      </c>
      <c r="K177" s="17"/>
      <c r="L177" s="14">
        <v>11149314.430000015</v>
      </c>
      <c r="M177" s="17">
        <v>0.14070714754314936</v>
      </c>
      <c r="N177" s="16">
        <v>255</v>
      </c>
      <c r="O177" s="17">
        <v>0.14127423822714683</v>
      </c>
      <c r="P177" s="17"/>
      <c r="Q177" s="14">
        <v>8538963.029999997</v>
      </c>
      <c r="R177" s="17">
        <v>0.11593453375950476</v>
      </c>
      <c r="S177" s="16">
        <v>200</v>
      </c>
      <c r="T177" s="17">
        <v>0.11514104778353483</v>
      </c>
      <c r="U177" s="17"/>
    </row>
    <row r="178" spans="1:21" s="9" customFormat="1" ht="18">
      <c r="A178" s="15" t="s">
        <v>60</v>
      </c>
      <c r="B178" s="14">
        <v>2258021.26</v>
      </c>
      <c r="C178" s="17">
        <v>0.010003070271750195</v>
      </c>
      <c r="D178" s="16">
        <v>41</v>
      </c>
      <c r="E178" s="17">
        <v>0.00870488322717622</v>
      </c>
      <c r="F178" s="15"/>
      <c r="G178" s="14">
        <v>179748.17</v>
      </c>
      <c r="H178" s="17">
        <v>0.0020972318108387258</v>
      </c>
      <c r="I178" s="16">
        <v>4</v>
      </c>
      <c r="J178" s="17">
        <v>0.0021208907741251328</v>
      </c>
      <c r="K178" s="17"/>
      <c r="L178" s="14">
        <v>128663.94</v>
      </c>
      <c r="M178" s="17">
        <v>0.0016237712285115716</v>
      </c>
      <c r="N178" s="16">
        <v>3</v>
      </c>
      <c r="O178" s="17">
        <v>0.0016620498614958448</v>
      </c>
      <c r="P178" s="17"/>
      <c r="Q178" s="14">
        <v>128246.2</v>
      </c>
      <c r="R178" s="17">
        <v>0.0017412141674804983</v>
      </c>
      <c r="S178" s="16">
        <v>3</v>
      </c>
      <c r="T178" s="17">
        <v>0.0017271157167530224</v>
      </c>
      <c r="U178" s="17"/>
    </row>
    <row r="179" spans="1:21" s="9" customFormat="1" ht="18">
      <c r="A179" s="15" t="s">
        <v>61</v>
      </c>
      <c r="B179" s="14">
        <v>124431.01</v>
      </c>
      <c r="C179" s="17">
        <v>0.0005512313630806343</v>
      </c>
      <c r="D179" s="16">
        <v>4</v>
      </c>
      <c r="E179" s="17">
        <v>0.0008492569002123143</v>
      </c>
      <c r="F179" s="15"/>
      <c r="G179" s="14">
        <v>64923.78</v>
      </c>
      <c r="H179" s="17">
        <v>0.0007575054405054309</v>
      </c>
      <c r="I179" s="16">
        <v>2</v>
      </c>
      <c r="J179" s="17">
        <v>0.0010604453870625664</v>
      </c>
      <c r="K179" s="17"/>
      <c r="L179" s="14">
        <v>33293.76</v>
      </c>
      <c r="M179" s="17">
        <v>0.00042017561079638494</v>
      </c>
      <c r="N179" s="16">
        <v>1</v>
      </c>
      <c r="O179" s="17">
        <v>0.000554016620498615</v>
      </c>
      <c r="P179" s="17"/>
      <c r="Q179" s="14">
        <v>33283.85</v>
      </c>
      <c r="R179" s="17">
        <v>0.0004518988567949443</v>
      </c>
      <c r="S179" s="16">
        <v>1</v>
      </c>
      <c r="T179" s="17">
        <v>0.0005757052389176742</v>
      </c>
      <c r="U179" s="17"/>
    </row>
    <row r="180" spans="1:21" s="9" customFormat="1" ht="18">
      <c r="A180" s="15"/>
      <c r="B180" s="14"/>
      <c r="C180" s="15"/>
      <c r="D180" s="16"/>
      <c r="E180" s="15"/>
      <c r="F180" s="15"/>
      <c r="G180" s="14"/>
      <c r="H180" s="17"/>
      <c r="I180" s="16"/>
      <c r="J180" s="17"/>
      <c r="K180" s="17"/>
      <c r="L180" s="14"/>
      <c r="M180" s="17"/>
      <c r="N180" s="16"/>
      <c r="O180" s="17"/>
      <c r="P180" s="17"/>
      <c r="Q180" s="14"/>
      <c r="R180" s="17"/>
      <c r="S180" s="16"/>
      <c r="T180" s="17"/>
      <c r="U180" s="17"/>
    </row>
    <row r="181" spans="1:21" s="34" customFormat="1" ht="18.75" thickBot="1">
      <c r="A181" s="29"/>
      <c r="B181" s="31">
        <v>225732819.89</v>
      </c>
      <c r="C181" s="32"/>
      <c r="D181" s="33">
        <v>4710</v>
      </c>
      <c r="E181" s="36"/>
      <c r="F181" s="29"/>
      <c r="G181" s="31">
        <v>85707344.82999998</v>
      </c>
      <c r="H181" s="30"/>
      <c r="I181" s="33">
        <v>1886</v>
      </c>
      <c r="J181" s="30"/>
      <c r="K181" s="30"/>
      <c r="L181" s="31">
        <v>79237726.1900001</v>
      </c>
      <c r="M181" s="30"/>
      <c r="N181" s="33">
        <v>1805</v>
      </c>
      <c r="O181" s="30"/>
      <c r="P181" s="30"/>
      <c r="Q181" s="31">
        <f>SUM(Q173:Q180)</f>
        <v>73653317.54999998</v>
      </c>
      <c r="R181" s="30"/>
      <c r="S181" s="33">
        <f>SUM(S173:S180)</f>
        <v>1737</v>
      </c>
      <c r="T181" s="30"/>
      <c r="U181" s="30"/>
    </row>
    <row r="182" spans="1:21" s="9" customFormat="1" ht="18.75" thickTop="1">
      <c r="A182" s="15"/>
      <c r="B182" s="14"/>
      <c r="C182" s="15"/>
      <c r="D182" s="16"/>
      <c r="E182" s="15"/>
      <c r="F182" s="15"/>
      <c r="G182" s="14"/>
      <c r="H182" s="17"/>
      <c r="I182" s="16"/>
      <c r="J182" s="17"/>
      <c r="K182" s="17"/>
      <c r="L182" s="14"/>
      <c r="M182" s="17"/>
      <c r="N182" s="16"/>
      <c r="O182" s="17"/>
      <c r="P182" s="17"/>
      <c r="Q182" s="14"/>
      <c r="R182" s="17"/>
      <c r="S182" s="16"/>
      <c r="T182" s="17"/>
      <c r="U182" s="17"/>
    </row>
    <row r="183" spans="1:21" s="28" customFormat="1" ht="18">
      <c r="A183" s="29" t="s">
        <v>92</v>
      </c>
      <c r="B183" s="24"/>
      <c r="C183" s="37">
        <v>16.1</v>
      </c>
      <c r="D183" s="26"/>
      <c r="E183" s="25"/>
      <c r="F183" s="25"/>
      <c r="G183" s="29" t="s">
        <v>92</v>
      </c>
      <c r="H183" s="24"/>
      <c r="I183" s="37">
        <v>12.550148588327213</v>
      </c>
      <c r="J183" s="26"/>
      <c r="K183" s="27"/>
      <c r="L183" s="29" t="s">
        <v>92</v>
      </c>
      <c r="M183" s="24"/>
      <c r="N183" s="37">
        <v>12.483</v>
      </c>
      <c r="O183" s="26"/>
      <c r="P183" s="27"/>
      <c r="Q183" s="29" t="s">
        <v>92</v>
      </c>
      <c r="R183" s="24"/>
      <c r="S183" s="37">
        <v>12.352029577903673</v>
      </c>
      <c r="T183" s="26"/>
      <c r="U183" s="27"/>
    </row>
    <row r="184" spans="1:21" s="9" customFormat="1" ht="18">
      <c r="A184" s="15"/>
      <c r="B184" s="14"/>
      <c r="C184" s="15"/>
      <c r="D184" s="16"/>
      <c r="E184" s="15"/>
      <c r="F184" s="15"/>
      <c r="G184" s="15"/>
      <c r="H184" s="14"/>
      <c r="I184" s="17"/>
      <c r="J184" s="16"/>
      <c r="K184" s="17"/>
      <c r="L184" s="15"/>
      <c r="M184" s="14"/>
      <c r="N184" s="17"/>
      <c r="O184" s="16"/>
      <c r="P184" s="17"/>
      <c r="Q184" s="15"/>
      <c r="R184" s="14"/>
      <c r="S184" s="17"/>
      <c r="T184" s="16"/>
      <c r="U184" s="17"/>
    </row>
    <row r="185" spans="1:21" s="9" customFormat="1" ht="18">
      <c r="A185" s="15"/>
      <c r="B185" s="14"/>
      <c r="C185" s="15"/>
      <c r="D185" s="16"/>
      <c r="E185" s="15"/>
      <c r="F185" s="15"/>
      <c r="G185" s="15"/>
      <c r="H185" s="14"/>
      <c r="I185" s="17"/>
      <c r="J185" s="16"/>
      <c r="K185" s="17"/>
      <c r="L185" s="15"/>
      <c r="M185" s="14"/>
      <c r="N185" s="17"/>
      <c r="O185" s="16"/>
      <c r="P185" s="17"/>
      <c r="Q185" s="15"/>
      <c r="R185" s="14"/>
      <c r="S185" s="17"/>
      <c r="T185" s="16"/>
      <c r="U185" s="17"/>
    </row>
    <row r="186" spans="1:21" s="28" customFormat="1" ht="18.75">
      <c r="A186" s="23" t="s">
        <v>93</v>
      </c>
      <c r="B186" s="24"/>
      <c r="C186" s="25"/>
      <c r="D186" s="26"/>
      <c r="E186" s="25"/>
      <c r="F186" s="25"/>
      <c r="G186" s="23" t="s">
        <v>93</v>
      </c>
      <c r="H186" s="24"/>
      <c r="I186" s="27"/>
      <c r="J186" s="26"/>
      <c r="K186" s="27"/>
      <c r="L186" s="23" t="s">
        <v>93</v>
      </c>
      <c r="M186" s="24"/>
      <c r="N186" s="27"/>
      <c r="O186" s="26"/>
      <c r="P186" s="27"/>
      <c r="Q186" s="23" t="s">
        <v>93</v>
      </c>
      <c r="R186" s="24"/>
      <c r="S186" s="27"/>
      <c r="T186" s="26"/>
      <c r="U186" s="27"/>
    </row>
    <row r="187" spans="1:21" s="9" customFormat="1" ht="18">
      <c r="A187" s="15"/>
      <c r="B187" s="14"/>
      <c r="C187" s="15"/>
      <c r="D187" s="16"/>
      <c r="E187" s="15"/>
      <c r="F187" s="15"/>
      <c r="G187" s="15"/>
      <c r="H187" s="14"/>
      <c r="I187" s="17"/>
      <c r="J187" s="16"/>
      <c r="K187" s="17"/>
      <c r="L187" s="15"/>
      <c r="M187" s="14"/>
      <c r="N187" s="17"/>
      <c r="O187" s="16"/>
      <c r="P187" s="17"/>
      <c r="Q187" s="15"/>
      <c r="R187" s="14"/>
      <c r="S187" s="17"/>
      <c r="T187" s="16"/>
      <c r="U187" s="17"/>
    </row>
    <row r="188" spans="1:21" s="48" customFormat="1" ht="72">
      <c r="A188" s="40" t="s">
        <v>94</v>
      </c>
      <c r="B188" s="41" t="s">
        <v>78</v>
      </c>
      <c r="C188" s="42" t="s">
        <v>79</v>
      </c>
      <c r="D188" s="43" t="s">
        <v>80</v>
      </c>
      <c r="E188" s="42" t="s">
        <v>79</v>
      </c>
      <c r="F188" s="47"/>
      <c r="G188" s="53" t="s">
        <v>78</v>
      </c>
      <c r="H188" s="42" t="s">
        <v>79</v>
      </c>
      <c r="I188" s="54" t="s">
        <v>80</v>
      </c>
      <c r="J188" s="42" t="s">
        <v>79</v>
      </c>
      <c r="K188" s="45"/>
      <c r="L188" s="53" t="s">
        <v>78</v>
      </c>
      <c r="M188" s="42" t="s">
        <v>79</v>
      </c>
      <c r="N188" s="54" t="s">
        <v>80</v>
      </c>
      <c r="O188" s="42" t="s">
        <v>79</v>
      </c>
      <c r="P188" s="45"/>
      <c r="Q188" s="53" t="s">
        <v>78</v>
      </c>
      <c r="R188" s="42" t="s">
        <v>79</v>
      </c>
      <c r="S188" s="54" t="s">
        <v>80</v>
      </c>
      <c r="T188" s="42" t="s">
        <v>79</v>
      </c>
      <c r="U188" s="45"/>
    </row>
    <row r="189" spans="1:21" s="9" customFormat="1" ht="18">
      <c r="A189" s="15"/>
      <c r="B189" s="14"/>
      <c r="C189" s="15"/>
      <c r="D189" s="16"/>
      <c r="E189" s="15"/>
      <c r="F189" s="15"/>
      <c r="G189" s="14"/>
      <c r="H189" s="17"/>
      <c r="I189" s="16"/>
      <c r="J189" s="17"/>
      <c r="K189" s="17"/>
      <c r="L189" s="14"/>
      <c r="M189" s="17"/>
      <c r="N189" s="16"/>
      <c r="O189" s="17"/>
      <c r="P189" s="17"/>
      <c r="Q189" s="14"/>
      <c r="R189" s="17"/>
      <c r="S189" s="16"/>
      <c r="T189" s="17"/>
      <c r="U189" s="17"/>
    </row>
    <row r="190" spans="1:21" s="9" customFormat="1" ht="18">
      <c r="A190" s="15" t="s">
        <v>5</v>
      </c>
      <c r="B190" s="14">
        <v>114220328.5</v>
      </c>
      <c r="C190" s="17">
        <v>0.5059978808383281</v>
      </c>
      <c r="D190" s="16">
        <v>2382</v>
      </c>
      <c r="E190" s="17">
        <v>0.5057324840764331</v>
      </c>
      <c r="F190" s="15"/>
      <c r="G190" s="14">
        <v>45985095.90999995</v>
      </c>
      <c r="H190" s="17">
        <v>0.5365362327022393</v>
      </c>
      <c r="I190" s="16">
        <v>978</v>
      </c>
      <c r="J190" s="17">
        <v>0.5185577942735949</v>
      </c>
      <c r="K190" s="17"/>
      <c r="L190" s="14">
        <v>45172886.91000002</v>
      </c>
      <c r="M190" s="17">
        <v>0.5700931750828172</v>
      </c>
      <c r="N190" s="16">
        <v>1033</v>
      </c>
      <c r="O190" s="17">
        <v>0.5722991689750693</v>
      </c>
      <c r="P190" s="17"/>
      <c r="Q190" s="14">
        <v>46020588.12000003</v>
      </c>
      <c r="R190" s="17">
        <v>0.6248270906298097</v>
      </c>
      <c r="S190" s="16">
        <v>1052</v>
      </c>
      <c r="T190" s="17">
        <v>0.6056419113413932</v>
      </c>
      <c r="U190" s="17"/>
    </row>
    <row r="191" spans="1:21" s="9" customFormat="1" ht="18">
      <c r="A191" s="15" t="s">
        <v>6</v>
      </c>
      <c r="B191" s="14">
        <v>111512491.39</v>
      </c>
      <c r="C191" s="17">
        <v>0.4940021191616719</v>
      </c>
      <c r="D191" s="16">
        <v>2328</v>
      </c>
      <c r="E191" s="17">
        <v>0.4942675159235669</v>
      </c>
      <c r="F191" s="15"/>
      <c r="G191" s="14">
        <v>39722248.92000007</v>
      </c>
      <c r="H191" s="17">
        <v>0.4634637672977608</v>
      </c>
      <c r="I191" s="16">
        <v>908</v>
      </c>
      <c r="J191" s="17">
        <v>0.4814422057264051</v>
      </c>
      <c r="K191" s="17"/>
      <c r="L191" s="14">
        <v>34064839.28000001</v>
      </c>
      <c r="M191" s="17">
        <v>0.42990682491718274</v>
      </c>
      <c r="N191" s="16">
        <v>772</v>
      </c>
      <c r="O191" s="17">
        <v>0.4277008310249307</v>
      </c>
      <c r="P191" s="17"/>
      <c r="Q191" s="14">
        <v>27632729.430000015</v>
      </c>
      <c r="R191" s="17">
        <v>0.3751729093701903</v>
      </c>
      <c r="S191" s="16">
        <v>685</v>
      </c>
      <c r="T191" s="17">
        <v>0.3943580886586068</v>
      </c>
      <c r="U191" s="17"/>
    </row>
    <row r="192" spans="1:21" s="9" customFormat="1" ht="18">
      <c r="A192" s="15"/>
      <c r="B192" s="14"/>
      <c r="C192" s="15"/>
      <c r="D192" s="16"/>
      <c r="E192" s="15"/>
      <c r="F192" s="15"/>
      <c r="G192" s="14"/>
      <c r="H192" s="17"/>
      <c r="I192" s="16"/>
      <c r="J192" s="17"/>
      <c r="K192" s="17"/>
      <c r="L192" s="14"/>
      <c r="M192" s="17"/>
      <c r="N192" s="16"/>
      <c r="O192" s="17"/>
      <c r="P192" s="17"/>
      <c r="Q192" s="14"/>
      <c r="R192" s="17"/>
      <c r="S192" s="16"/>
      <c r="T192" s="17"/>
      <c r="U192" s="17"/>
    </row>
    <row r="193" spans="1:21" s="34" customFormat="1" ht="18.75" thickBot="1">
      <c r="A193" s="29"/>
      <c r="B193" s="31">
        <v>225732819.89</v>
      </c>
      <c r="C193" s="29"/>
      <c r="D193" s="33">
        <v>4710</v>
      </c>
      <c r="E193" s="29"/>
      <c r="F193" s="29"/>
      <c r="G193" s="31">
        <v>85707344.83000001</v>
      </c>
      <c r="H193" s="30"/>
      <c r="I193" s="33">
        <v>1886</v>
      </c>
      <c r="J193" s="30"/>
      <c r="K193" s="30"/>
      <c r="L193" s="31">
        <v>79237726.19000003</v>
      </c>
      <c r="M193" s="30"/>
      <c r="N193" s="33">
        <v>1805</v>
      </c>
      <c r="O193" s="30"/>
      <c r="P193" s="30"/>
      <c r="Q193" s="31">
        <f>SUM(Q190:Q192)</f>
        <v>73653317.55000004</v>
      </c>
      <c r="R193" s="30"/>
      <c r="S193" s="33">
        <f>SUM(S190:S192)</f>
        <v>1737</v>
      </c>
      <c r="T193" s="30"/>
      <c r="U193" s="30"/>
    </row>
    <row r="194" spans="1:21" s="9" customFormat="1" ht="18.75" thickTop="1">
      <c r="A194" s="15"/>
      <c r="B194" s="14"/>
      <c r="C194" s="15"/>
      <c r="D194" s="16"/>
      <c r="E194" s="15"/>
      <c r="F194" s="15"/>
      <c r="G194" s="14"/>
      <c r="H194" s="17"/>
      <c r="I194" s="16"/>
      <c r="J194" s="17"/>
      <c r="K194" s="17"/>
      <c r="L194" s="14"/>
      <c r="M194" s="17"/>
      <c r="N194" s="16"/>
      <c r="O194" s="17"/>
      <c r="P194" s="17"/>
      <c r="Q194" s="14"/>
      <c r="R194" s="17"/>
      <c r="S194" s="16"/>
      <c r="T194" s="17"/>
      <c r="U194" s="17"/>
    </row>
    <row r="195" spans="1:21" s="9" customFormat="1" ht="18">
      <c r="A195" s="15"/>
      <c r="B195" s="14"/>
      <c r="C195" s="15"/>
      <c r="D195" s="16"/>
      <c r="E195" s="15"/>
      <c r="F195" s="15"/>
      <c r="G195" s="15"/>
      <c r="H195" s="14"/>
      <c r="I195" s="17"/>
      <c r="J195" s="16"/>
      <c r="K195" s="17"/>
      <c r="L195" s="15"/>
      <c r="M195" s="14"/>
      <c r="N195" s="17"/>
      <c r="O195" s="16"/>
      <c r="P195" s="17"/>
      <c r="Q195" s="15"/>
      <c r="R195" s="14"/>
      <c r="S195" s="17"/>
      <c r="T195" s="16"/>
      <c r="U195" s="17"/>
    </row>
    <row r="196" spans="1:21" s="28" customFormat="1" ht="18.75">
      <c r="A196" s="23" t="s">
        <v>95</v>
      </c>
      <c r="B196" s="24"/>
      <c r="C196" s="25"/>
      <c r="D196" s="26"/>
      <c r="E196" s="25"/>
      <c r="F196" s="25"/>
      <c r="G196" s="23" t="s">
        <v>95</v>
      </c>
      <c r="H196" s="24"/>
      <c r="I196" s="27"/>
      <c r="J196" s="26"/>
      <c r="K196" s="27"/>
      <c r="L196" s="23" t="s">
        <v>95</v>
      </c>
      <c r="M196" s="24"/>
      <c r="N196" s="27"/>
      <c r="O196" s="26"/>
      <c r="P196" s="27"/>
      <c r="Q196" s="23" t="s">
        <v>95</v>
      </c>
      <c r="R196" s="24"/>
      <c r="S196" s="27"/>
      <c r="T196" s="26"/>
      <c r="U196" s="27"/>
    </row>
    <row r="197" spans="1:21" s="9" customFormat="1" ht="18">
      <c r="A197" s="15"/>
      <c r="B197" s="14"/>
      <c r="C197" s="15"/>
      <c r="D197" s="16"/>
      <c r="E197" s="15"/>
      <c r="F197" s="15"/>
      <c r="G197" s="15"/>
      <c r="H197" s="14"/>
      <c r="I197" s="17"/>
      <c r="J197" s="16"/>
      <c r="K197" s="17"/>
      <c r="L197" s="15"/>
      <c r="M197" s="14"/>
      <c r="N197" s="17"/>
      <c r="O197" s="16"/>
      <c r="P197" s="17"/>
      <c r="Q197" s="15"/>
      <c r="R197" s="14"/>
      <c r="S197" s="17"/>
      <c r="T197" s="16"/>
      <c r="U197" s="17"/>
    </row>
    <row r="198" spans="1:21" s="48" customFormat="1" ht="72">
      <c r="A198" s="40" t="s">
        <v>96</v>
      </c>
      <c r="B198" s="41" t="s">
        <v>78</v>
      </c>
      <c r="C198" s="42" t="s">
        <v>79</v>
      </c>
      <c r="D198" s="43" t="s">
        <v>80</v>
      </c>
      <c r="E198" s="42" t="s">
        <v>79</v>
      </c>
      <c r="F198" s="47"/>
      <c r="G198" s="53" t="s">
        <v>78</v>
      </c>
      <c r="H198" s="42" t="s">
        <v>79</v>
      </c>
      <c r="I198" s="54" t="s">
        <v>80</v>
      </c>
      <c r="J198" s="42" t="s">
        <v>79</v>
      </c>
      <c r="K198" s="45"/>
      <c r="L198" s="53" t="s">
        <v>78</v>
      </c>
      <c r="M198" s="42" t="s">
        <v>79</v>
      </c>
      <c r="N198" s="54" t="s">
        <v>80</v>
      </c>
      <c r="O198" s="42" t="s">
        <v>79</v>
      </c>
      <c r="P198" s="45"/>
      <c r="Q198" s="53" t="s">
        <v>78</v>
      </c>
      <c r="R198" s="42" t="s">
        <v>79</v>
      </c>
      <c r="S198" s="54" t="s">
        <v>80</v>
      </c>
      <c r="T198" s="42" t="s">
        <v>79</v>
      </c>
      <c r="U198" s="45"/>
    </row>
    <row r="199" spans="1:21" s="9" customFormat="1" ht="18">
      <c r="A199" s="15"/>
      <c r="B199" s="14"/>
      <c r="C199" s="15"/>
      <c r="D199" s="16"/>
      <c r="E199" s="15"/>
      <c r="F199" s="15"/>
      <c r="G199" s="14"/>
      <c r="H199" s="17"/>
      <c r="I199" s="16"/>
      <c r="J199" s="17"/>
      <c r="K199" s="17"/>
      <c r="L199" s="14"/>
      <c r="M199" s="17"/>
      <c r="N199" s="16"/>
      <c r="O199" s="17"/>
      <c r="P199" s="17"/>
      <c r="Q199" s="14"/>
      <c r="R199" s="17"/>
      <c r="S199" s="16"/>
      <c r="T199" s="17"/>
      <c r="U199" s="17"/>
    </row>
    <row r="200" spans="1:21" s="9" customFormat="1" ht="18">
      <c r="A200" s="15" t="s">
        <v>7</v>
      </c>
      <c r="B200" s="14">
        <v>4575705.15</v>
      </c>
      <c r="C200" s="17">
        <v>0.020270446947988116</v>
      </c>
      <c r="D200" s="16">
        <v>123</v>
      </c>
      <c r="E200" s="17">
        <v>0.026114649681528664</v>
      </c>
      <c r="F200" s="15"/>
      <c r="G200" s="14">
        <v>2661792.24</v>
      </c>
      <c r="H200" s="17">
        <v>0.031056757682549258</v>
      </c>
      <c r="I200" s="16">
        <v>72</v>
      </c>
      <c r="J200" s="17">
        <v>0.03817603393425239</v>
      </c>
      <c r="K200" s="17"/>
      <c r="L200" s="14">
        <v>2204323.84</v>
      </c>
      <c r="M200" s="17">
        <v>0.02781912033561345</v>
      </c>
      <c r="N200" s="16">
        <v>63</v>
      </c>
      <c r="O200" s="17">
        <v>0.034903047091412745</v>
      </c>
      <c r="P200" s="17"/>
      <c r="Q200" s="14">
        <v>1939982.89</v>
      </c>
      <c r="R200" s="17">
        <v>0.026339382318834863</v>
      </c>
      <c r="S200" s="16">
        <v>60</v>
      </c>
      <c r="T200" s="17">
        <v>0.03454231433506045</v>
      </c>
      <c r="U200" s="17"/>
    </row>
    <row r="201" spans="1:21" s="9" customFormat="1" ht="18">
      <c r="A201" s="15" t="s">
        <v>8</v>
      </c>
      <c r="B201" s="14">
        <v>7464356.13</v>
      </c>
      <c r="C201" s="17">
        <v>0.033067216958692115</v>
      </c>
      <c r="D201" s="16">
        <v>204</v>
      </c>
      <c r="E201" s="17">
        <v>0.04331210191082802</v>
      </c>
      <c r="F201" s="15"/>
      <c r="G201" s="14">
        <v>4246059.62</v>
      </c>
      <c r="H201" s="17">
        <v>0.049541373944345546</v>
      </c>
      <c r="I201" s="16">
        <v>105</v>
      </c>
      <c r="J201" s="17">
        <v>0.05567338282078473</v>
      </c>
      <c r="K201" s="17"/>
      <c r="L201" s="14">
        <v>3938392.4</v>
      </c>
      <c r="M201" s="17">
        <v>0.04970350096311867</v>
      </c>
      <c r="N201" s="16">
        <v>98</v>
      </c>
      <c r="O201" s="17">
        <v>0.054293628808864264</v>
      </c>
      <c r="P201" s="17"/>
      <c r="Q201" s="14">
        <v>3170764.71</v>
      </c>
      <c r="R201" s="17">
        <v>0.0430498559395849</v>
      </c>
      <c r="S201" s="16">
        <v>95</v>
      </c>
      <c r="T201" s="17">
        <v>0.05469199769717904</v>
      </c>
      <c r="U201" s="17"/>
    </row>
    <row r="202" spans="1:21" s="9" customFormat="1" ht="18">
      <c r="A202" s="15" t="s">
        <v>9</v>
      </c>
      <c r="B202" s="14">
        <v>8509273.25</v>
      </c>
      <c r="C202" s="17">
        <v>0.03769621650120078</v>
      </c>
      <c r="D202" s="16">
        <v>238</v>
      </c>
      <c r="E202" s="17">
        <v>0.0505307855626327</v>
      </c>
      <c r="F202" s="15"/>
      <c r="G202" s="14">
        <v>4311352.65</v>
      </c>
      <c r="H202" s="17">
        <v>0.05030318765038799</v>
      </c>
      <c r="I202" s="16">
        <v>125</v>
      </c>
      <c r="J202" s="17">
        <v>0.0662778366914104</v>
      </c>
      <c r="K202" s="17"/>
      <c r="L202" s="14">
        <v>3580185.98</v>
      </c>
      <c r="M202" s="17">
        <v>0.04518284600210838</v>
      </c>
      <c r="N202" s="16">
        <v>110</v>
      </c>
      <c r="O202" s="17">
        <v>0.060941828254847646</v>
      </c>
      <c r="P202" s="17"/>
      <c r="Q202" s="14">
        <v>3372593.7</v>
      </c>
      <c r="R202" s="17">
        <v>0.045790112545989456</v>
      </c>
      <c r="S202" s="16">
        <v>108</v>
      </c>
      <c r="T202" s="17">
        <v>0.06217616580310881</v>
      </c>
      <c r="U202" s="17"/>
    </row>
    <row r="203" spans="1:21" s="9" customFormat="1" ht="18">
      <c r="A203" s="15" t="s">
        <v>10</v>
      </c>
      <c r="B203" s="14">
        <v>11539697.82</v>
      </c>
      <c r="C203" s="17">
        <v>0.05112104578157185</v>
      </c>
      <c r="D203" s="16">
        <v>296</v>
      </c>
      <c r="E203" s="17">
        <v>0.06284501061571125</v>
      </c>
      <c r="F203" s="15"/>
      <c r="G203" s="14">
        <v>4602795.17</v>
      </c>
      <c r="H203" s="17">
        <v>0.05370362574093988</v>
      </c>
      <c r="I203" s="16">
        <v>115</v>
      </c>
      <c r="J203" s="17">
        <v>0.06097560975609756</v>
      </c>
      <c r="K203" s="17"/>
      <c r="L203" s="14">
        <v>3964111.34</v>
      </c>
      <c r="M203" s="17">
        <v>0.05002808044358392</v>
      </c>
      <c r="N203" s="16">
        <v>95</v>
      </c>
      <c r="O203" s="17">
        <v>0.05263157894736842</v>
      </c>
      <c r="P203" s="17"/>
      <c r="Q203" s="14">
        <v>3715152.93</v>
      </c>
      <c r="R203" s="17">
        <v>0.050441080640772844</v>
      </c>
      <c r="S203" s="16">
        <v>93</v>
      </c>
      <c r="T203" s="17">
        <v>0.0535405872193437</v>
      </c>
      <c r="U203" s="17"/>
    </row>
    <row r="204" spans="1:21" s="9" customFormat="1" ht="18">
      <c r="A204" s="15" t="s">
        <v>11</v>
      </c>
      <c r="B204" s="14">
        <v>13200276.86</v>
      </c>
      <c r="C204" s="17">
        <v>0.058477437469803994</v>
      </c>
      <c r="D204" s="16">
        <v>331</v>
      </c>
      <c r="E204" s="17">
        <v>0.070276008492569</v>
      </c>
      <c r="F204" s="15"/>
      <c r="G204" s="14">
        <v>5478809.760000002</v>
      </c>
      <c r="H204" s="17">
        <v>0.06392462362318174</v>
      </c>
      <c r="I204" s="16">
        <v>133</v>
      </c>
      <c r="J204" s="17">
        <v>0.07051961823966066</v>
      </c>
      <c r="K204" s="17"/>
      <c r="L204" s="14">
        <v>5337236.45</v>
      </c>
      <c r="M204" s="17">
        <v>0.06735726410424903</v>
      </c>
      <c r="N204" s="16">
        <v>141</v>
      </c>
      <c r="O204" s="17">
        <v>0.0781163434903047</v>
      </c>
      <c r="P204" s="17"/>
      <c r="Q204" s="14">
        <v>4781324.62</v>
      </c>
      <c r="R204" s="17">
        <v>0.06491662261858291</v>
      </c>
      <c r="S204" s="16">
        <v>138</v>
      </c>
      <c r="T204" s="17">
        <v>0.07944732297063903</v>
      </c>
      <c r="U204" s="17"/>
    </row>
    <row r="205" spans="1:21" s="9" customFormat="1" ht="18">
      <c r="A205" s="15" t="s">
        <v>12</v>
      </c>
      <c r="B205" s="14">
        <v>9868554.97</v>
      </c>
      <c r="C205" s="17">
        <v>0.043717856246198346</v>
      </c>
      <c r="D205" s="16">
        <v>244</v>
      </c>
      <c r="E205" s="17">
        <v>0.05180467091295117</v>
      </c>
      <c r="F205" s="15"/>
      <c r="G205" s="14">
        <v>3822653.25</v>
      </c>
      <c r="H205" s="17">
        <v>0.04460123292329506</v>
      </c>
      <c r="I205" s="16">
        <v>96</v>
      </c>
      <c r="J205" s="17">
        <v>0.05090137857900318</v>
      </c>
      <c r="K205" s="17"/>
      <c r="L205" s="14">
        <v>3197485.49</v>
      </c>
      <c r="M205" s="17">
        <v>0.04035306972758045</v>
      </c>
      <c r="N205" s="16">
        <v>83</v>
      </c>
      <c r="O205" s="17">
        <v>0.04598337950138504</v>
      </c>
      <c r="P205" s="17"/>
      <c r="Q205" s="14">
        <v>2766572.64</v>
      </c>
      <c r="R205" s="17">
        <v>0.037562091322253</v>
      </c>
      <c r="S205" s="16">
        <v>80</v>
      </c>
      <c r="T205" s="17">
        <v>0.04605641911341393</v>
      </c>
      <c r="U205" s="17"/>
    </row>
    <row r="206" spans="1:21" s="9" customFormat="1" ht="18">
      <c r="A206" s="15" t="s">
        <v>75</v>
      </c>
      <c r="B206" s="14">
        <v>108364546.64</v>
      </c>
      <c r="C206" s="17">
        <v>0.4800566736055761</v>
      </c>
      <c r="D206" s="16">
        <v>2039</v>
      </c>
      <c r="E206" s="17">
        <v>0.4329087048832272</v>
      </c>
      <c r="F206" s="15"/>
      <c r="G206" s="14">
        <v>37501161.34</v>
      </c>
      <c r="H206" s="17">
        <v>0.4375489803631571</v>
      </c>
      <c r="I206" s="16">
        <v>747</v>
      </c>
      <c r="J206" s="17">
        <v>0.3960763520678685</v>
      </c>
      <c r="K206" s="17"/>
      <c r="L206" s="14">
        <v>36399814.79000002</v>
      </c>
      <c r="M206" s="17">
        <v>0.4593748021329991</v>
      </c>
      <c r="N206" s="16">
        <v>753</v>
      </c>
      <c r="O206" s="17">
        <v>0.41717451523545707</v>
      </c>
      <c r="P206" s="17"/>
      <c r="Q206" s="14">
        <v>34454118.77999999</v>
      </c>
      <c r="R206" s="17">
        <v>0.46778773755317404</v>
      </c>
      <c r="S206" s="16">
        <v>740</v>
      </c>
      <c r="T206" s="17">
        <v>0.4260218767990789</v>
      </c>
      <c r="U206" s="17"/>
    </row>
    <row r="207" spans="1:21" s="9" customFormat="1" ht="18">
      <c r="A207" s="15" t="s">
        <v>13</v>
      </c>
      <c r="B207" s="14">
        <v>17876572.79</v>
      </c>
      <c r="C207" s="17">
        <v>0.07919350318093438</v>
      </c>
      <c r="D207" s="16">
        <v>429</v>
      </c>
      <c r="E207" s="17">
        <v>0.0910828025477707</v>
      </c>
      <c r="F207" s="15"/>
      <c r="G207" s="14">
        <v>6332180.68</v>
      </c>
      <c r="H207" s="17">
        <v>0.07388142396150343</v>
      </c>
      <c r="I207" s="16">
        <v>161</v>
      </c>
      <c r="J207" s="17">
        <v>0.08536585365853659</v>
      </c>
      <c r="K207" s="17"/>
      <c r="L207" s="14">
        <v>6330994.25</v>
      </c>
      <c r="M207" s="17">
        <v>0.07989873705890094</v>
      </c>
      <c r="N207" s="16">
        <v>152</v>
      </c>
      <c r="O207" s="17">
        <v>0.08421052631578947</v>
      </c>
      <c r="P207" s="17"/>
      <c r="Q207" s="14">
        <v>5571213.079999998</v>
      </c>
      <c r="R207" s="17">
        <v>0.07564103376902129</v>
      </c>
      <c r="S207" s="16">
        <v>149</v>
      </c>
      <c r="T207" s="17">
        <v>0.08578008059873345</v>
      </c>
      <c r="U207" s="17"/>
    </row>
    <row r="208" spans="1:21" s="9" customFormat="1" ht="18">
      <c r="A208" s="15" t="s">
        <v>14</v>
      </c>
      <c r="B208" s="14">
        <v>38617857.57</v>
      </c>
      <c r="C208" s="17">
        <v>0.17107772626425594</v>
      </c>
      <c r="D208" s="16">
        <v>661</v>
      </c>
      <c r="E208" s="17">
        <v>0.14033970276008492</v>
      </c>
      <c r="F208" s="15"/>
      <c r="G208" s="14">
        <v>13591698.889999999</v>
      </c>
      <c r="H208" s="17">
        <v>0.1585826619289053</v>
      </c>
      <c r="I208" s="16">
        <v>251</v>
      </c>
      <c r="J208" s="17">
        <v>0.13308589607635207</v>
      </c>
      <c r="K208" s="17"/>
      <c r="L208" s="14">
        <v>11856835.090000005</v>
      </c>
      <c r="M208" s="17">
        <v>0.14963623592086825</v>
      </c>
      <c r="N208" s="16">
        <v>243</v>
      </c>
      <c r="O208" s="17">
        <v>0.13462603878116344</v>
      </c>
      <c r="P208" s="17"/>
      <c r="Q208" s="14">
        <v>11771155.930000005</v>
      </c>
      <c r="R208" s="17">
        <v>0.1598184076638379</v>
      </c>
      <c r="S208" s="16">
        <v>214</v>
      </c>
      <c r="T208" s="17">
        <v>0.12320092112838227</v>
      </c>
      <c r="U208" s="17"/>
    </row>
    <row r="209" spans="1:21" s="9" customFormat="1" ht="18">
      <c r="A209" s="15" t="s">
        <v>15</v>
      </c>
      <c r="B209" s="14">
        <v>4982886.64</v>
      </c>
      <c r="C209" s="17">
        <v>0.022074267456669218</v>
      </c>
      <c r="D209" s="16">
        <v>124</v>
      </c>
      <c r="E209" s="17">
        <v>0.026326963906581742</v>
      </c>
      <c r="F209" s="15"/>
      <c r="G209" s="14">
        <v>2504938.74</v>
      </c>
      <c r="H209" s="17">
        <v>0.029226651986110765</v>
      </c>
      <c r="I209" s="16">
        <v>64</v>
      </c>
      <c r="J209" s="17">
        <v>0.033934252386002124</v>
      </c>
      <c r="K209" s="17"/>
      <c r="L209" s="14">
        <v>2020042.02</v>
      </c>
      <c r="M209" s="17">
        <v>0.025493437496631924</v>
      </c>
      <c r="N209" s="16">
        <v>54</v>
      </c>
      <c r="O209" s="17">
        <v>0.029916897506925208</v>
      </c>
      <c r="P209" s="17"/>
      <c r="Q209" s="14">
        <v>1704638.34</v>
      </c>
      <c r="R209" s="17">
        <v>0.023144080900942395</v>
      </c>
      <c r="S209" s="16">
        <v>47</v>
      </c>
      <c r="T209" s="17">
        <v>0.027058146229130685</v>
      </c>
      <c r="U209" s="17"/>
    </row>
    <row r="210" spans="1:21" s="9" customFormat="1" ht="18">
      <c r="A210" s="15" t="s">
        <v>16</v>
      </c>
      <c r="B210" s="14">
        <v>733092.07</v>
      </c>
      <c r="C210" s="17">
        <v>0.0032476095871093852</v>
      </c>
      <c r="D210" s="16">
        <v>21</v>
      </c>
      <c r="E210" s="17">
        <v>0.0044585987261146496</v>
      </c>
      <c r="F210" s="15"/>
      <c r="G210" s="14">
        <v>653902.49</v>
      </c>
      <c r="H210" s="17">
        <v>0.007629480195623976</v>
      </c>
      <c r="I210" s="16">
        <v>17</v>
      </c>
      <c r="J210" s="17">
        <v>0.009013785790031814</v>
      </c>
      <c r="K210" s="17"/>
      <c r="L210" s="14">
        <v>408304.54</v>
      </c>
      <c r="M210" s="17">
        <v>0.005152905814345906</v>
      </c>
      <c r="N210" s="16">
        <v>13</v>
      </c>
      <c r="O210" s="17">
        <v>0.007202216066481994</v>
      </c>
      <c r="P210" s="17"/>
      <c r="Q210" s="14">
        <v>405799.93</v>
      </c>
      <c r="R210" s="17">
        <v>0.0055095947270062924</v>
      </c>
      <c r="S210" s="16">
        <v>13</v>
      </c>
      <c r="T210" s="17">
        <v>0.007484168105929764</v>
      </c>
      <c r="U210" s="17"/>
    </row>
    <row r="211" spans="1:21" s="9" customFormat="1" ht="18">
      <c r="A211" s="15"/>
      <c r="B211" s="14"/>
      <c r="C211" s="15"/>
      <c r="D211" s="16"/>
      <c r="E211" s="15"/>
      <c r="F211" s="15"/>
      <c r="G211" s="14"/>
      <c r="H211" s="17"/>
      <c r="I211" s="16"/>
      <c r="J211" s="17"/>
      <c r="K211" s="17"/>
      <c r="L211" s="14"/>
      <c r="M211" s="17"/>
      <c r="N211" s="16"/>
      <c r="O211" s="17"/>
      <c r="P211" s="17"/>
      <c r="Q211" s="14"/>
      <c r="R211" s="17"/>
      <c r="S211" s="16"/>
      <c r="T211" s="17"/>
      <c r="U211" s="17"/>
    </row>
    <row r="212" spans="1:21" s="34" customFormat="1" ht="18.75" thickBot="1">
      <c r="A212" s="29"/>
      <c r="B212" s="31">
        <v>225732819.88999996</v>
      </c>
      <c r="C212" s="32"/>
      <c r="D212" s="33">
        <v>4710</v>
      </c>
      <c r="E212" s="38"/>
      <c r="F212" s="29"/>
      <c r="G212" s="31">
        <v>85707344.83</v>
      </c>
      <c r="H212" s="30"/>
      <c r="I212" s="33">
        <v>1886</v>
      </c>
      <c r="J212" s="30"/>
      <c r="K212" s="30"/>
      <c r="L212" s="31">
        <v>79237726.19000003</v>
      </c>
      <c r="M212" s="30"/>
      <c r="N212" s="33">
        <v>1805</v>
      </c>
      <c r="O212" s="30"/>
      <c r="P212" s="30"/>
      <c r="Q212" s="31">
        <f>SUM(Q200:Q211)</f>
        <v>73653317.55</v>
      </c>
      <c r="R212" s="30"/>
      <c r="S212" s="33">
        <f>SUM(S200:S211)</f>
        <v>1737</v>
      </c>
      <c r="T212" s="30"/>
      <c r="U212" s="30"/>
    </row>
    <row r="213" spans="1:21" s="9" customFormat="1" ht="18.75" thickTop="1">
      <c r="A213" s="15"/>
      <c r="B213" s="14"/>
      <c r="C213" s="15"/>
      <c r="D213" s="16"/>
      <c r="E213" s="15"/>
      <c r="F213" s="15"/>
      <c r="G213" s="14"/>
      <c r="H213" s="17"/>
      <c r="I213" s="16"/>
      <c r="J213" s="17"/>
      <c r="K213" s="17"/>
      <c r="L213" s="14"/>
      <c r="M213" s="17"/>
      <c r="N213" s="16"/>
      <c r="O213" s="17"/>
      <c r="P213" s="17"/>
      <c r="Q213" s="14"/>
      <c r="R213" s="17"/>
      <c r="S213" s="16"/>
      <c r="T213" s="17"/>
      <c r="U213" s="17"/>
    </row>
    <row r="214" spans="1:21" s="9" customFormat="1" ht="18">
      <c r="A214" s="15"/>
      <c r="B214" s="14"/>
      <c r="C214" s="15"/>
      <c r="D214" s="16"/>
      <c r="E214" s="15"/>
      <c r="F214" s="15"/>
      <c r="G214" s="15"/>
      <c r="H214" s="14"/>
      <c r="I214" s="17"/>
      <c r="J214" s="16"/>
      <c r="K214" s="17"/>
      <c r="L214" s="15"/>
      <c r="M214" s="14"/>
      <c r="N214" s="17"/>
      <c r="O214" s="16"/>
      <c r="P214" s="17"/>
      <c r="Q214" s="15"/>
      <c r="R214" s="14"/>
      <c r="S214" s="17"/>
      <c r="T214" s="16"/>
      <c r="U214" s="17"/>
    </row>
    <row r="215" spans="1:21" s="9" customFormat="1" ht="18">
      <c r="A215" s="15"/>
      <c r="B215" s="14"/>
      <c r="C215" s="15"/>
      <c r="D215" s="16"/>
      <c r="E215" s="15"/>
      <c r="F215" s="15"/>
      <c r="G215" s="15"/>
      <c r="H215" s="14"/>
      <c r="I215" s="17"/>
      <c r="J215" s="16"/>
      <c r="K215" s="17"/>
      <c r="L215" s="15"/>
      <c r="M215" s="14"/>
      <c r="N215" s="17"/>
      <c r="O215" s="16"/>
      <c r="P215" s="17"/>
      <c r="Q215" s="15"/>
      <c r="R215" s="14"/>
      <c r="S215" s="17"/>
      <c r="T215" s="16"/>
      <c r="U215" s="17"/>
    </row>
    <row r="216" spans="1:21" s="28" customFormat="1" ht="18.75">
      <c r="A216" s="23" t="s">
        <v>97</v>
      </c>
      <c r="B216" s="24"/>
      <c r="C216" s="25"/>
      <c r="D216" s="26"/>
      <c r="E216" s="25"/>
      <c r="F216" s="25"/>
      <c r="G216" s="23" t="s">
        <v>97</v>
      </c>
      <c r="H216" s="24"/>
      <c r="I216" s="27"/>
      <c r="J216" s="26"/>
      <c r="K216" s="27"/>
      <c r="L216" s="23" t="s">
        <v>97</v>
      </c>
      <c r="M216" s="24"/>
      <c r="N216" s="27"/>
      <c r="O216" s="26"/>
      <c r="P216" s="27"/>
      <c r="Q216" s="23" t="s">
        <v>97</v>
      </c>
      <c r="R216" s="24"/>
      <c r="S216" s="27"/>
      <c r="T216" s="26"/>
      <c r="U216" s="27"/>
    </row>
    <row r="217" spans="1:21" s="9" customFormat="1" ht="18">
      <c r="A217" s="15"/>
      <c r="B217" s="14"/>
      <c r="C217" s="15"/>
      <c r="D217" s="16"/>
      <c r="E217" s="15"/>
      <c r="F217" s="15"/>
      <c r="G217" s="15"/>
      <c r="H217" s="14"/>
      <c r="I217" s="17"/>
      <c r="J217" s="16"/>
      <c r="K217" s="17"/>
      <c r="L217" s="15"/>
      <c r="M217" s="14"/>
      <c r="N217" s="17"/>
      <c r="O217" s="16"/>
      <c r="P217" s="17"/>
      <c r="Q217" s="15"/>
      <c r="R217" s="14"/>
      <c r="S217" s="17"/>
      <c r="T217" s="16"/>
      <c r="U217" s="17"/>
    </row>
    <row r="218" spans="1:21" s="48" customFormat="1" ht="72">
      <c r="A218" s="40" t="s">
        <v>98</v>
      </c>
      <c r="B218" s="41" t="s">
        <v>78</v>
      </c>
      <c r="C218" s="42" t="s">
        <v>79</v>
      </c>
      <c r="D218" s="43" t="s">
        <v>80</v>
      </c>
      <c r="E218" s="42" t="s">
        <v>79</v>
      </c>
      <c r="F218" s="47"/>
      <c r="G218" s="53" t="s">
        <v>78</v>
      </c>
      <c r="H218" s="42" t="s">
        <v>79</v>
      </c>
      <c r="I218" s="54" t="s">
        <v>80</v>
      </c>
      <c r="J218" s="42" t="s">
        <v>79</v>
      </c>
      <c r="K218" s="45"/>
      <c r="L218" s="53" t="s">
        <v>78</v>
      </c>
      <c r="M218" s="42" t="s">
        <v>79</v>
      </c>
      <c r="N218" s="54" t="s">
        <v>80</v>
      </c>
      <c r="O218" s="42" t="s">
        <v>79</v>
      </c>
      <c r="P218" s="45"/>
      <c r="Q218" s="53" t="s">
        <v>78</v>
      </c>
      <c r="R218" s="42" t="s">
        <v>79</v>
      </c>
      <c r="S218" s="54" t="s">
        <v>80</v>
      </c>
      <c r="T218" s="42" t="s">
        <v>79</v>
      </c>
      <c r="U218" s="45"/>
    </row>
    <row r="219" spans="1:21" s="9" customFormat="1" ht="18">
      <c r="A219" s="15"/>
      <c r="B219" s="14"/>
      <c r="C219" s="15"/>
      <c r="D219" s="16"/>
      <c r="E219" s="15"/>
      <c r="F219" s="15"/>
      <c r="G219" s="14"/>
      <c r="H219" s="17"/>
      <c r="I219" s="16"/>
      <c r="J219" s="17"/>
      <c r="K219" s="17"/>
      <c r="L219" s="14"/>
      <c r="M219" s="17"/>
      <c r="N219" s="16"/>
      <c r="O219" s="17"/>
      <c r="P219" s="17"/>
      <c r="Q219" s="14"/>
      <c r="R219" s="17"/>
      <c r="S219" s="16"/>
      <c r="T219" s="17"/>
      <c r="U219" s="17"/>
    </row>
    <row r="220" spans="1:21" s="9" customFormat="1" ht="18">
      <c r="A220" s="15" t="s">
        <v>17</v>
      </c>
      <c r="B220" s="14">
        <v>6546086.38</v>
      </c>
      <c r="C220" s="17">
        <v>0.028999267289488165</v>
      </c>
      <c r="D220" s="16">
        <v>155</v>
      </c>
      <c r="E220" s="17">
        <v>0.032908704883227176</v>
      </c>
      <c r="F220" s="15"/>
      <c r="G220" s="14">
        <v>7659308.699999998</v>
      </c>
      <c r="H220" s="17">
        <v>0.08936583807598046</v>
      </c>
      <c r="I220" s="16">
        <v>162</v>
      </c>
      <c r="J220" s="17">
        <v>0.08589607635206786</v>
      </c>
      <c r="K220" s="17"/>
      <c r="L220" s="14">
        <v>40295963.79000004</v>
      </c>
      <c r="M220" s="17">
        <v>0.5085451807813924</v>
      </c>
      <c r="N220" s="16">
        <v>928</v>
      </c>
      <c r="O220" s="17">
        <v>0.5141274238227147</v>
      </c>
      <c r="P220" s="17"/>
      <c r="Q220" s="14">
        <v>48356873.490000054</v>
      </c>
      <c r="R220" s="17">
        <v>0.6565471196483805</v>
      </c>
      <c r="S220" s="16">
        <v>1137</v>
      </c>
      <c r="T220" s="17">
        <v>0.6545768566493955</v>
      </c>
      <c r="U220" s="17"/>
    </row>
    <row r="221" spans="1:21" s="9" customFormat="1" ht="18">
      <c r="A221" s="15" t="s">
        <v>19</v>
      </c>
      <c r="B221" s="14">
        <v>54825416.84</v>
      </c>
      <c r="C221" s="17">
        <v>0.24287747287574987</v>
      </c>
      <c r="D221" s="16">
        <v>1251</v>
      </c>
      <c r="E221" s="17">
        <v>0.26560509554140127</v>
      </c>
      <c r="F221" s="15"/>
      <c r="G221" s="14">
        <v>49193480.509999976</v>
      </c>
      <c r="H221" s="17">
        <v>0.5739704176762792</v>
      </c>
      <c r="I221" s="16">
        <v>1055</v>
      </c>
      <c r="J221" s="17">
        <v>0.5593849416755037</v>
      </c>
      <c r="K221" s="17"/>
      <c r="L221" s="14">
        <v>14652792.539999992</v>
      </c>
      <c r="M221" s="17">
        <v>0.1849219209655868</v>
      </c>
      <c r="N221" s="16">
        <v>340</v>
      </c>
      <c r="O221" s="17">
        <v>0.1883656509695291</v>
      </c>
      <c r="P221" s="17"/>
      <c r="Q221" s="14">
        <v>2956526.72</v>
      </c>
      <c r="R221" s="17">
        <v>0.0401411208394373</v>
      </c>
      <c r="S221" s="16">
        <v>79</v>
      </c>
      <c r="T221" s="17">
        <v>0.04548071387449626</v>
      </c>
      <c r="U221" s="17"/>
    </row>
    <row r="222" spans="1:21" s="9" customFormat="1" ht="18">
      <c r="A222" s="15" t="s">
        <v>18</v>
      </c>
      <c r="B222" s="14">
        <v>56470429.84</v>
      </c>
      <c r="C222" s="17">
        <v>0.25016490675799</v>
      </c>
      <c r="D222" s="16">
        <v>1198</v>
      </c>
      <c r="E222" s="17">
        <v>0.2543524416135881</v>
      </c>
      <c r="F222" s="15"/>
      <c r="G222" s="14">
        <v>3264149.46</v>
      </c>
      <c r="H222" s="17">
        <v>0.0380848276944575</v>
      </c>
      <c r="I222" s="16">
        <v>95</v>
      </c>
      <c r="J222" s="17">
        <v>0.0503711558854719</v>
      </c>
      <c r="K222" s="17"/>
      <c r="L222" s="14">
        <v>1164330.01</v>
      </c>
      <c r="M222" s="17">
        <v>0.014694137073142578</v>
      </c>
      <c r="N222" s="16">
        <v>33</v>
      </c>
      <c r="O222" s="17">
        <v>0.018282548476454295</v>
      </c>
      <c r="P222" s="17"/>
      <c r="Q222" s="14">
        <v>1107278.79</v>
      </c>
      <c r="R222" s="17">
        <v>0.015033658045997945</v>
      </c>
      <c r="S222" s="16">
        <v>31</v>
      </c>
      <c r="T222" s="17">
        <v>0.017846862406447898</v>
      </c>
      <c r="U222" s="17"/>
    </row>
    <row r="223" spans="1:21" s="9" customFormat="1" ht="18">
      <c r="A223" s="15" t="s">
        <v>20</v>
      </c>
      <c r="B223" s="14">
        <v>724926.5</v>
      </c>
      <c r="C223" s="17">
        <v>0.0032114359814990924</v>
      </c>
      <c r="D223" s="16">
        <v>19</v>
      </c>
      <c r="E223" s="17">
        <v>0.0040339702760084925</v>
      </c>
      <c r="F223" s="15"/>
      <c r="G223" s="14">
        <v>107384.58</v>
      </c>
      <c r="H223" s="17">
        <v>0.001252921557808105</v>
      </c>
      <c r="I223" s="16">
        <v>4</v>
      </c>
      <c r="J223" s="17">
        <v>0.0021208907741251328</v>
      </c>
      <c r="K223" s="17"/>
      <c r="L223" s="14">
        <v>154998.71</v>
      </c>
      <c r="M223" s="17">
        <v>0.0019561226382031286</v>
      </c>
      <c r="N223" s="16">
        <v>6</v>
      </c>
      <c r="O223" s="17">
        <v>0.0033240997229916896</v>
      </c>
      <c r="P223" s="17"/>
      <c r="Q223" s="14">
        <v>132660.69</v>
      </c>
      <c r="R223" s="17">
        <v>0.0018011502320984037</v>
      </c>
      <c r="S223" s="16">
        <v>5</v>
      </c>
      <c r="T223" s="17">
        <v>0.0028785261945883708</v>
      </c>
      <c r="U223" s="17"/>
    </row>
    <row r="224" spans="1:21" s="9" customFormat="1" ht="18">
      <c r="A224" s="15" t="s">
        <v>21</v>
      </c>
      <c r="B224" s="14">
        <v>2262617.6</v>
      </c>
      <c r="C224" s="17">
        <v>0.01002343213141349</v>
      </c>
      <c r="D224" s="16">
        <v>48</v>
      </c>
      <c r="E224" s="17">
        <v>0.01019108280254777</v>
      </c>
      <c r="F224" s="15"/>
      <c r="G224" s="14">
        <v>2128660.39</v>
      </c>
      <c r="H224" s="17">
        <v>0.024836382391989695</v>
      </c>
      <c r="I224" s="16">
        <v>17</v>
      </c>
      <c r="J224" s="17">
        <v>0.009013785790031814</v>
      </c>
      <c r="K224" s="17"/>
      <c r="L224" s="14">
        <v>10757386.970000004</v>
      </c>
      <c r="M224" s="17">
        <v>0.13576092459045866</v>
      </c>
      <c r="N224" s="16">
        <v>228</v>
      </c>
      <c r="O224" s="17">
        <v>0.12631578947368421</v>
      </c>
      <c r="P224" s="17"/>
      <c r="Q224" s="14">
        <v>11410561.540000003</v>
      </c>
      <c r="R224" s="17">
        <v>0.1549225740205642</v>
      </c>
      <c r="S224" s="16">
        <v>247</v>
      </c>
      <c r="T224" s="17">
        <v>0.1421991940126655</v>
      </c>
      <c r="U224" s="17"/>
    </row>
    <row r="225" spans="1:21" s="9" customFormat="1" ht="18">
      <c r="A225" s="15" t="s">
        <v>22</v>
      </c>
      <c r="B225" s="14">
        <v>55011859.26</v>
      </c>
      <c r="C225" s="17">
        <v>0.24370341577625876</v>
      </c>
      <c r="D225" s="16">
        <v>1034</v>
      </c>
      <c r="E225" s="17">
        <v>0.21953290870488323</v>
      </c>
      <c r="F225" s="15"/>
      <c r="G225" s="14">
        <v>22700953.069999993</v>
      </c>
      <c r="H225" s="17">
        <v>0.26486590052494574</v>
      </c>
      <c r="I225" s="16">
        <v>534</v>
      </c>
      <c r="J225" s="17">
        <v>0.2831389183457052</v>
      </c>
      <c r="K225" s="17"/>
      <c r="L225" s="14">
        <v>12212254.169999996</v>
      </c>
      <c r="M225" s="17">
        <v>0.15412171395121646</v>
      </c>
      <c r="N225" s="16">
        <v>270</v>
      </c>
      <c r="O225" s="17">
        <v>0.14958448753462603</v>
      </c>
      <c r="P225" s="17"/>
      <c r="Q225" s="14">
        <v>9667417.030000001</v>
      </c>
      <c r="R225" s="17">
        <v>0.13125569019260008</v>
      </c>
      <c r="S225" s="16">
        <v>237</v>
      </c>
      <c r="T225" s="17">
        <v>0.13644214162348878</v>
      </c>
      <c r="U225" s="17"/>
    </row>
    <row r="226" spans="1:21" s="9" customFormat="1" ht="18">
      <c r="A226" s="15" t="s">
        <v>23</v>
      </c>
      <c r="B226" s="14">
        <v>49891483.47</v>
      </c>
      <c r="C226" s="17">
        <v>0.22102006918760067</v>
      </c>
      <c r="D226" s="16">
        <v>1005</v>
      </c>
      <c r="E226" s="17">
        <v>0.21337579617834396</v>
      </c>
      <c r="F226" s="15"/>
      <c r="G226" s="14">
        <v>653408.12</v>
      </c>
      <c r="H226" s="17">
        <v>0.007623712078539258</v>
      </c>
      <c r="I226" s="16">
        <v>19</v>
      </c>
      <c r="J226" s="17">
        <v>0.01007423117709438</v>
      </c>
      <c r="K226" s="17"/>
      <c r="L226" s="14">
        <v>0</v>
      </c>
      <c r="M226" s="17">
        <v>0</v>
      </c>
      <c r="N226" s="16">
        <v>0</v>
      </c>
      <c r="O226" s="17">
        <v>0</v>
      </c>
      <c r="P226" s="17"/>
      <c r="Q226" s="14">
        <v>21999.29</v>
      </c>
      <c r="R226" s="17">
        <v>0.0002986870209215713</v>
      </c>
      <c r="S226" s="16">
        <v>1</v>
      </c>
      <c r="T226" s="17">
        <v>0.0005757052389176742</v>
      </c>
      <c r="U226" s="17"/>
    </row>
    <row r="227" spans="1:21" s="9" customFormat="1" ht="18">
      <c r="A227" s="15"/>
      <c r="B227" s="14"/>
      <c r="C227" s="15"/>
      <c r="D227" s="16"/>
      <c r="E227" s="15"/>
      <c r="F227" s="15"/>
      <c r="G227" s="14"/>
      <c r="H227" s="17"/>
      <c r="I227" s="16"/>
      <c r="J227" s="17"/>
      <c r="K227" s="17"/>
      <c r="L227" s="14"/>
      <c r="M227" s="17"/>
      <c r="N227" s="16"/>
      <c r="O227" s="17"/>
      <c r="P227" s="17"/>
      <c r="Q227" s="14"/>
      <c r="R227" s="17"/>
      <c r="S227" s="16"/>
      <c r="T227" s="17"/>
      <c r="U227" s="17"/>
    </row>
    <row r="228" spans="1:21" s="34" customFormat="1" ht="18.75" thickBot="1">
      <c r="A228" s="29"/>
      <c r="B228" s="31">
        <v>225732819.89</v>
      </c>
      <c r="C228" s="32"/>
      <c r="D228" s="33">
        <v>4710</v>
      </c>
      <c r="E228" s="29"/>
      <c r="F228" s="29"/>
      <c r="G228" s="31">
        <v>85707344.82999997</v>
      </c>
      <c r="H228" s="30"/>
      <c r="I228" s="33">
        <v>1886</v>
      </c>
      <c r="J228" s="30"/>
      <c r="K228" s="30"/>
      <c r="L228" s="31">
        <v>79237726.19000003</v>
      </c>
      <c r="M228" s="30"/>
      <c r="N228" s="33">
        <v>1805</v>
      </c>
      <c r="O228" s="30"/>
      <c r="P228" s="30"/>
      <c r="Q228" s="31">
        <f>SUM(Q220:Q227)</f>
        <v>73653317.55000006</v>
      </c>
      <c r="R228" s="30"/>
      <c r="S228" s="33">
        <f>SUM(S220:S227)</f>
        <v>1737</v>
      </c>
      <c r="T228" s="30"/>
      <c r="U228" s="30"/>
    </row>
    <row r="229" spans="1:21" s="9" customFormat="1" ht="18.75" thickTop="1">
      <c r="A229" s="15"/>
      <c r="B229" s="14"/>
      <c r="C229" s="15"/>
      <c r="D229" s="16"/>
      <c r="E229" s="15"/>
      <c r="F229" s="15"/>
      <c r="G229" s="14"/>
      <c r="H229" s="17"/>
      <c r="I229" s="16"/>
      <c r="J229" s="17"/>
      <c r="K229" s="17"/>
      <c r="L229" s="14"/>
      <c r="M229" s="17"/>
      <c r="N229" s="16"/>
      <c r="O229" s="17"/>
      <c r="P229" s="17"/>
      <c r="Q229" s="14"/>
      <c r="R229" s="17"/>
      <c r="S229" s="16"/>
      <c r="T229" s="17"/>
      <c r="U229" s="17"/>
    </row>
    <row r="230" spans="1:21" s="28" customFormat="1" ht="18">
      <c r="A230" s="29" t="s">
        <v>99</v>
      </c>
      <c r="B230" s="24"/>
      <c r="C230" s="30">
        <v>0.09805</v>
      </c>
      <c r="D230" s="26"/>
      <c r="E230" s="25"/>
      <c r="F230" s="25"/>
      <c r="G230" s="29" t="s">
        <v>99</v>
      </c>
      <c r="H230" s="24"/>
      <c r="I230" s="30">
        <v>0.08428964627327117</v>
      </c>
      <c r="J230" s="26"/>
      <c r="K230" s="27"/>
      <c r="L230" s="29" t="s">
        <v>99</v>
      </c>
      <c r="M230" s="24"/>
      <c r="N230" s="62">
        <v>0.08288</v>
      </c>
      <c r="O230" s="26"/>
      <c r="P230" s="27"/>
      <c r="Q230" s="29" t="s">
        <v>99</v>
      </c>
      <c r="R230" s="24"/>
      <c r="S230" s="62">
        <v>0.07693475439145246</v>
      </c>
      <c r="T230" s="26"/>
      <c r="U230" s="27"/>
    </row>
    <row r="231" spans="1:21" s="9" customFormat="1" ht="18">
      <c r="A231" s="15"/>
      <c r="B231" s="14"/>
      <c r="C231" s="15"/>
      <c r="D231" s="16"/>
      <c r="E231" s="15"/>
      <c r="F231" s="15"/>
      <c r="G231" s="15"/>
      <c r="H231" s="14"/>
      <c r="I231" s="17"/>
      <c r="J231" s="16"/>
      <c r="K231" s="17"/>
      <c r="L231" s="15"/>
      <c r="M231" s="14"/>
      <c r="N231" s="17"/>
      <c r="O231" s="16"/>
      <c r="P231" s="17"/>
      <c r="Q231" s="15"/>
      <c r="R231" s="14"/>
      <c r="S231" s="17"/>
      <c r="T231" s="16"/>
      <c r="U231" s="17"/>
    </row>
    <row r="232" spans="1:21" s="9" customFormat="1" ht="18">
      <c r="A232" s="15"/>
      <c r="B232" s="14"/>
      <c r="C232" s="15"/>
      <c r="D232" s="16"/>
      <c r="E232" s="15"/>
      <c r="F232" s="15"/>
      <c r="G232" s="15"/>
      <c r="H232" s="14"/>
      <c r="I232" s="17"/>
      <c r="J232" s="16"/>
      <c r="K232" s="17"/>
      <c r="L232" s="15"/>
      <c r="M232" s="14"/>
      <c r="N232" s="17"/>
      <c r="O232" s="16"/>
      <c r="P232" s="17"/>
      <c r="Q232" s="15"/>
      <c r="R232" s="14"/>
      <c r="S232" s="17"/>
      <c r="T232" s="16"/>
      <c r="U232" s="17"/>
    </row>
    <row r="233" spans="1:21" s="9" customFormat="1" ht="18">
      <c r="A233" s="15"/>
      <c r="B233" s="14"/>
      <c r="C233" s="15"/>
      <c r="D233" s="16"/>
      <c r="E233" s="15"/>
      <c r="F233" s="15"/>
      <c r="G233" s="15"/>
      <c r="H233" s="14"/>
      <c r="I233" s="17"/>
      <c r="J233" s="16"/>
      <c r="K233" s="17"/>
      <c r="L233" s="15"/>
      <c r="M233" s="14"/>
      <c r="N233" s="17"/>
      <c r="O233" s="16"/>
      <c r="P233" s="17"/>
      <c r="Q233" s="15"/>
      <c r="R233" s="14"/>
      <c r="S233" s="17"/>
      <c r="T233" s="16"/>
      <c r="U233" s="17"/>
    </row>
    <row r="234" spans="1:21" s="28" customFormat="1" ht="18.75">
      <c r="A234" s="23" t="s">
        <v>100</v>
      </c>
      <c r="B234" s="24"/>
      <c r="C234" s="25"/>
      <c r="D234" s="26"/>
      <c r="E234" s="25"/>
      <c r="F234" s="25"/>
      <c r="G234" s="23" t="s">
        <v>100</v>
      </c>
      <c r="H234" s="24"/>
      <c r="I234" s="27"/>
      <c r="J234" s="26"/>
      <c r="K234" s="27"/>
      <c r="L234" s="23" t="s">
        <v>100</v>
      </c>
      <c r="M234" s="24"/>
      <c r="N234" s="27"/>
      <c r="O234" s="26"/>
      <c r="P234" s="27"/>
      <c r="Q234" s="23" t="s">
        <v>100</v>
      </c>
      <c r="R234" s="24"/>
      <c r="S234" s="27"/>
      <c r="T234" s="26"/>
      <c r="U234" s="27"/>
    </row>
    <row r="235" spans="1:21" s="9" customFormat="1" ht="18">
      <c r="A235" s="15"/>
      <c r="B235" s="14"/>
      <c r="C235" s="15"/>
      <c r="D235" s="16"/>
      <c r="E235" s="15"/>
      <c r="F235" s="15"/>
      <c r="G235" s="15"/>
      <c r="H235" s="14"/>
      <c r="I235" s="17"/>
      <c r="J235" s="16"/>
      <c r="K235" s="17"/>
      <c r="L235" s="15"/>
      <c r="M235" s="14"/>
      <c r="N235" s="17"/>
      <c r="O235" s="16"/>
      <c r="P235" s="17"/>
      <c r="Q235" s="15"/>
      <c r="R235" s="14"/>
      <c r="S235" s="17"/>
      <c r="T235" s="16"/>
      <c r="U235" s="17"/>
    </row>
    <row r="236" spans="1:21" s="48" customFormat="1" ht="72">
      <c r="A236" s="40" t="s">
        <v>101</v>
      </c>
      <c r="B236" s="41" t="s">
        <v>78</v>
      </c>
      <c r="C236" s="42" t="s">
        <v>79</v>
      </c>
      <c r="D236" s="43" t="s">
        <v>80</v>
      </c>
      <c r="E236" s="42" t="s">
        <v>79</v>
      </c>
      <c r="F236" s="49"/>
      <c r="G236" s="53" t="s">
        <v>78</v>
      </c>
      <c r="H236" s="42" t="s">
        <v>79</v>
      </c>
      <c r="I236" s="54" t="s">
        <v>80</v>
      </c>
      <c r="J236" s="42" t="s">
        <v>79</v>
      </c>
      <c r="K236" s="45"/>
      <c r="L236" s="53" t="s">
        <v>78</v>
      </c>
      <c r="M236" s="42" t="s">
        <v>79</v>
      </c>
      <c r="N236" s="54" t="s">
        <v>80</v>
      </c>
      <c r="O236" s="42" t="s">
        <v>79</v>
      </c>
      <c r="P236" s="45"/>
      <c r="Q236" s="53" t="s">
        <v>78</v>
      </c>
      <c r="R236" s="42" t="s">
        <v>79</v>
      </c>
      <c r="S236" s="54" t="s">
        <v>80</v>
      </c>
      <c r="T236" s="42" t="s">
        <v>79</v>
      </c>
      <c r="U236" s="45"/>
    </row>
    <row r="237" spans="1:21" s="9" customFormat="1" ht="18">
      <c r="A237" s="15"/>
      <c r="B237" s="14"/>
      <c r="C237" s="15"/>
      <c r="D237" s="16"/>
      <c r="E237" s="15"/>
      <c r="F237" s="15"/>
      <c r="G237" s="14"/>
      <c r="H237" s="17"/>
      <c r="I237" s="16"/>
      <c r="J237" s="17"/>
      <c r="K237" s="17"/>
      <c r="L237" s="14"/>
      <c r="M237" s="17"/>
      <c r="N237" s="16"/>
      <c r="O237" s="17"/>
      <c r="P237" s="17"/>
      <c r="Q237" s="14"/>
      <c r="R237" s="17"/>
      <c r="S237" s="16"/>
      <c r="T237" s="17"/>
      <c r="U237" s="17"/>
    </row>
    <row r="238" spans="1:21" s="9" customFormat="1" ht="18">
      <c r="A238" s="15" t="s">
        <v>24</v>
      </c>
      <c r="B238" s="14">
        <v>169489216.08</v>
      </c>
      <c r="C238" s="17">
        <v>0.75083993618027</v>
      </c>
      <c r="D238" s="16">
        <v>3770</v>
      </c>
      <c r="E238" s="17">
        <v>0.8004246284501062</v>
      </c>
      <c r="F238" s="15"/>
      <c r="G238" s="14">
        <v>70454791.86</v>
      </c>
      <c r="H238" s="17">
        <v>0.8220391379495731</v>
      </c>
      <c r="I238" s="16">
        <v>1591</v>
      </c>
      <c r="J238" s="17">
        <v>0.8435843054082715</v>
      </c>
      <c r="K238" s="17"/>
      <c r="L238" s="14">
        <v>65152054.960000046</v>
      </c>
      <c r="M238" s="17">
        <v>0.8222352923628236</v>
      </c>
      <c r="N238" s="16">
        <v>1540</v>
      </c>
      <c r="O238" s="17">
        <v>0.853185595567867</v>
      </c>
      <c r="P238" s="17"/>
      <c r="Q238" s="14">
        <v>58426593.34000005</v>
      </c>
      <c r="R238" s="17">
        <v>0.7932649238825767</v>
      </c>
      <c r="S238" s="16">
        <v>1438</v>
      </c>
      <c r="T238" s="17">
        <v>0.8278641335636154</v>
      </c>
      <c r="U238" s="17"/>
    </row>
    <row r="239" spans="1:21" s="9" customFormat="1" ht="18">
      <c r="A239" s="15" t="s">
        <v>25</v>
      </c>
      <c r="B239" s="14">
        <v>14610912.03</v>
      </c>
      <c r="C239" s="17">
        <v>0.06472657381908364</v>
      </c>
      <c r="D239" s="16">
        <v>288</v>
      </c>
      <c r="E239" s="17">
        <v>0.061146496815286625</v>
      </c>
      <c r="F239" s="15"/>
      <c r="G239" s="14">
        <v>1738372.75</v>
      </c>
      <c r="H239" s="17">
        <v>0.02028265784511295</v>
      </c>
      <c r="I239" s="16">
        <v>45</v>
      </c>
      <c r="J239" s="17">
        <v>0.02386002120890774</v>
      </c>
      <c r="K239" s="17"/>
      <c r="L239" s="14">
        <v>1341640.88</v>
      </c>
      <c r="M239" s="17">
        <v>0.016931844772816278</v>
      </c>
      <c r="N239" s="16">
        <v>35</v>
      </c>
      <c r="O239" s="17">
        <v>0.019390581717451522</v>
      </c>
      <c r="P239" s="17"/>
      <c r="Q239" s="14">
        <v>1610363.99</v>
      </c>
      <c r="R239" s="17">
        <v>0.021864106649463463</v>
      </c>
      <c r="S239" s="16">
        <v>38</v>
      </c>
      <c r="T239" s="17">
        <v>0.021876799078871616</v>
      </c>
      <c r="U239" s="17"/>
    </row>
    <row r="240" spans="1:21" s="9" customFormat="1" ht="18">
      <c r="A240" s="15" t="s">
        <v>26</v>
      </c>
      <c r="B240" s="14">
        <v>7724095.88</v>
      </c>
      <c r="C240" s="17">
        <v>0.03421786820261211</v>
      </c>
      <c r="D240" s="16">
        <v>147</v>
      </c>
      <c r="E240" s="17">
        <v>0.031210191082802548</v>
      </c>
      <c r="F240" s="15"/>
      <c r="G240" s="14">
        <v>1222917.91</v>
      </c>
      <c r="H240" s="17">
        <v>0.014268531039266829</v>
      </c>
      <c r="I240" s="16">
        <v>26</v>
      </c>
      <c r="J240" s="17">
        <v>0.013785790031813362</v>
      </c>
      <c r="K240" s="17"/>
      <c r="L240" s="14">
        <v>995196.41</v>
      </c>
      <c r="M240" s="17">
        <v>0.012559628574066726</v>
      </c>
      <c r="N240" s="16">
        <v>20</v>
      </c>
      <c r="O240" s="17">
        <v>0.0110803324099723</v>
      </c>
      <c r="P240" s="17"/>
      <c r="Q240" s="14">
        <v>1443697.24</v>
      </c>
      <c r="R240" s="17">
        <v>0.019601252028056123</v>
      </c>
      <c r="S240" s="16">
        <v>34</v>
      </c>
      <c r="T240" s="17">
        <v>0.01957397812320092</v>
      </c>
      <c r="U240" s="17"/>
    </row>
    <row r="241" spans="1:21" s="9" customFormat="1" ht="18">
      <c r="A241" s="15" t="s">
        <v>27</v>
      </c>
      <c r="B241" s="14">
        <v>4368984.71</v>
      </c>
      <c r="C241" s="17">
        <v>0.019354672094775642</v>
      </c>
      <c r="D241" s="16">
        <v>77</v>
      </c>
      <c r="E241" s="17">
        <v>0.01634819532908705</v>
      </c>
      <c r="F241" s="15"/>
      <c r="G241" s="14">
        <v>1169140.98</v>
      </c>
      <c r="H241" s="17">
        <v>0.013641082713727559</v>
      </c>
      <c r="I241" s="16">
        <v>24</v>
      </c>
      <c r="J241" s="17">
        <v>0.012725344644750796</v>
      </c>
      <c r="K241" s="17"/>
      <c r="L241" s="14">
        <v>880453.35</v>
      </c>
      <c r="M241" s="17">
        <v>0.011111542346492961</v>
      </c>
      <c r="N241" s="16">
        <v>17</v>
      </c>
      <c r="O241" s="17">
        <v>0.009418282548476454</v>
      </c>
      <c r="P241" s="17"/>
      <c r="Q241" s="14">
        <v>770864.59</v>
      </c>
      <c r="R241" s="17">
        <v>0.010466121766703765</v>
      </c>
      <c r="S241" s="16">
        <v>17</v>
      </c>
      <c r="T241" s="17">
        <v>0.00978698906160046</v>
      </c>
      <c r="U241" s="17"/>
    </row>
    <row r="242" spans="1:21" s="9" customFormat="1" ht="18">
      <c r="A242" s="15" t="s">
        <v>28</v>
      </c>
      <c r="B242" s="14">
        <v>3753871.02</v>
      </c>
      <c r="C242" s="17">
        <v>0.016629708616714516</v>
      </c>
      <c r="D242" s="16">
        <v>66</v>
      </c>
      <c r="E242" s="17">
        <v>0.014012738853503185</v>
      </c>
      <c r="F242" s="15"/>
      <c r="G242" s="14">
        <v>762361.63</v>
      </c>
      <c r="H242" s="17">
        <v>0.008894939302018276</v>
      </c>
      <c r="I242" s="16">
        <v>13</v>
      </c>
      <c r="J242" s="17">
        <v>0.006892895015906681</v>
      </c>
      <c r="K242" s="17"/>
      <c r="L242" s="14">
        <v>1079444.12</v>
      </c>
      <c r="M242" s="17">
        <v>0.013622855827685625</v>
      </c>
      <c r="N242" s="16">
        <v>18</v>
      </c>
      <c r="O242" s="17">
        <v>0.009972299168975069</v>
      </c>
      <c r="P242" s="17"/>
      <c r="Q242" s="14">
        <v>1055779.52</v>
      </c>
      <c r="R242" s="17">
        <v>0.014334446228892227</v>
      </c>
      <c r="S242" s="16">
        <v>13</v>
      </c>
      <c r="T242" s="17">
        <v>0.007484168105929764</v>
      </c>
      <c r="U242" s="17"/>
    </row>
    <row r="243" spans="1:21" s="9" customFormat="1" ht="18">
      <c r="A243" s="15" t="s">
        <v>29</v>
      </c>
      <c r="B243" s="14">
        <v>2915147.31</v>
      </c>
      <c r="C243" s="17">
        <v>0.0129141491760948</v>
      </c>
      <c r="D243" s="16">
        <v>48</v>
      </c>
      <c r="E243" s="17">
        <v>0.01019108280254777</v>
      </c>
      <c r="F243" s="15"/>
      <c r="G243" s="14">
        <v>823650.53</v>
      </c>
      <c r="H243" s="17">
        <v>0.009610034374926742</v>
      </c>
      <c r="I243" s="16">
        <v>20</v>
      </c>
      <c r="J243" s="17">
        <v>0.010604453870625663</v>
      </c>
      <c r="K243" s="17"/>
      <c r="L243" s="14">
        <v>654598.92</v>
      </c>
      <c r="M243" s="17">
        <v>0.00826120273101188</v>
      </c>
      <c r="N243" s="16">
        <v>15</v>
      </c>
      <c r="O243" s="17">
        <v>0.008310249307479225</v>
      </c>
      <c r="P243" s="17"/>
      <c r="Q243" s="14">
        <v>960353.87</v>
      </c>
      <c r="R243" s="17">
        <v>0.013038840638075224</v>
      </c>
      <c r="S243" s="16">
        <v>20</v>
      </c>
      <c r="T243" s="17">
        <v>0.011514104778353483</v>
      </c>
      <c r="U243" s="17"/>
    </row>
    <row r="244" spans="1:21" s="9" customFormat="1" ht="18">
      <c r="A244" s="15" t="s">
        <v>30</v>
      </c>
      <c r="B244" s="14">
        <v>22870592.86</v>
      </c>
      <c r="C244" s="17">
        <v>0.10131709191044916</v>
      </c>
      <c r="D244" s="16">
        <v>314</v>
      </c>
      <c r="E244" s="17">
        <v>0.06666666666666667</v>
      </c>
      <c r="F244" s="15"/>
      <c r="G244" s="14">
        <v>9536109.170000002</v>
      </c>
      <c r="H244" s="17">
        <v>0.11126361677537458</v>
      </c>
      <c r="I244" s="16">
        <v>167</v>
      </c>
      <c r="J244" s="17">
        <v>0.08854718981972429</v>
      </c>
      <c r="K244" s="17"/>
      <c r="L244" s="14">
        <v>9134337.549999999</v>
      </c>
      <c r="M244" s="17">
        <v>0.115277633385103</v>
      </c>
      <c r="N244" s="16">
        <v>160</v>
      </c>
      <c r="O244" s="17">
        <v>0.0886426592797784</v>
      </c>
      <c r="P244" s="17"/>
      <c r="Q244" s="14">
        <v>9385665.000000004</v>
      </c>
      <c r="R244" s="17">
        <v>0.1274303088062324</v>
      </c>
      <c r="S244" s="16">
        <v>177</v>
      </c>
      <c r="T244" s="17">
        <v>0.10189982728842832</v>
      </c>
      <c r="U244" s="17"/>
    </row>
    <row r="245" spans="1:21" s="9" customFormat="1" ht="18">
      <c r="A245" s="15"/>
      <c r="B245" s="14"/>
      <c r="C245" s="15"/>
      <c r="D245" s="16"/>
      <c r="E245" s="15"/>
      <c r="F245" s="15"/>
      <c r="G245" s="14"/>
      <c r="H245" s="17"/>
      <c r="I245" s="16"/>
      <c r="J245" s="17"/>
      <c r="K245" s="17"/>
      <c r="L245" s="14"/>
      <c r="M245" s="17"/>
      <c r="N245" s="16"/>
      <c r="O245" s="17"/>
      <c r="P245" s="17"/>
      <c r="Q245" s="14"/>
      <c r="R245" s="17"/>
      <c r="S245" s="16"/>
      <c r="T245" s="17"/>
      <c r="U245" s="17"/>
    </row>
    <row r="246" spans="1:21" s="34" customFormat="1" ht="18.75" thickBot="1">
      <c r="A246" s="29"/>
      <c r="B246" s="31">
        <v>225732819.89000005</v>
      </c>
      <c r="C246" s="29"/>
      <c r="D246" s="33">
        <v>4710</v>
      </c>
      <c r="E246" s="38"/>
      <c r="F246" s="29"/>
      <c r="G246" s="31">
        <v>85707344.83</v>
      </c>
      <c r="H246" s="30"/>
      <c r="I246" s="33">
        <v>1886</v>
      </c>
      <c r="J246" s="30"/>
      <c r="K246" s="30"/>
      <c r="L246" s="31">
        <v>79237726.19000004</v>
      </c>
      <c r="M246" s="30"/>
      <c r="N246" s="33">
        <v>1805</v>
      </c>
      <c r="O246" s="30"/>
      <c r="P246" s="30"/>
      <c r="Q246" s="31">
        <f>SUM(Q238:Q245)</f>
        <v>73653317.55000006</v>
      </c>
      <c r="R246" s="30"/>
      <c r="S246" s="33">
        <f>SUM(S238:S245)</f>
        <v>1737</v>
      </c>
      <c r="T246" s="30"/>
      <c r="U246" s="30"/>
    </row>
    <row r="247" spans="1:21" s="9" customFormat="1" ht="18.75" thickTop="1">
      <c r="A247" s="15"/>
      <c r="B247" s="14"/>
      <c r="C247" s="15"/>
      <c r="D247" s="16"/>
      <c r="E247" s="15"/>
      <c r="F247" s="15"/>
      <c r="G247" s="15"/>
      <c r="H247" s="14"/>
      <c r="I247" s="17"/>
      <c r="J247" s="16"/>
      <c r="K247" s="17"/>
      <c r="L247" s="15"/>
      <c r="M247" s="14"/>
      <c r="N247" s="17"/>
      <c r="O247" s="16"/>
      <c r="P247" s="17"/>
      <c r="Q247" s="15"/>
      <c r="R247" s="14"/>
      <c r="S247" s="17"/>
      <c r="T247" s="16"/>
      <c r="U247" s="17"/>
    </row>
    <row r="248" spans="1:21" s="28" customFormat="1" ht="18">
      <c r="A248" s="29" t="s">
        <v>102</v>
      </c>
      <c r="B248" s="24"/>
      <c r="C248" s="25"/>
      <c r="D248" s="39">
        <v>6.141</v>
      </c>
      <c r="E248" s="25"/>
      <c r="F248" s="25"/>
      <c r="G248" s="29" t="s">
        <v>102</v>
      </c>
      <c r="H248" s="24"/>
      <c r="I248" s="27"/>
      <c r="J248" s="39">
        <v>14.594545701165512</v>
      </c>
      <c r="K248" s="27"/>
      <c r="L248" s="29" t="s">
        <v>102</v>
      </c>
      <c r="M248" s="24"/>
      <c r="N248" s="27"/>
      <c r="O248" s="39">
        <v>14.779612590909386</v>
      </c>
      <c r="P248" s="27"/>
      <c r="Q248" s="29" t="s">
        <v>102</v>
      </c>
      <c r="R248" s="24"/>
      <c r="S248" s="27"/>
      <c r="T248" s="39">
        <v>13.46481478192721</v>
      </c>
      <c r="U248" s="27"/>
    </row>
    <row r="249" spans="2:11" s="5" customFormat="1" ht="15">
      <c r="B249" s="6"/>
      <c r="D249" s="7"/>
      <c r="H249" s="6"/>
      <c r="I249" s="8"/>
      <c r="J249" s="7"/>
      <c r="K249" s="8"/>
    </row>
    <row r="250" spans="2:11" s="5" customFormat="1" ht="15">
      <c r="B250" s="6"/>
      <c r="D250" s="7"/>
      <c r="H250" s="6"/>
      <c r="I250" s="8"/>
      <c r="J250" s="7"/>
      <c r="K250" s="8"/>
    </row>
    <row r="251" spans="2:11" s="5" customFormat="1" ht="15">
      <c r="B251" s="6"/>
      <c r="D251" s="7"/>
      <c r="I251" s="8"/>
      <c r="K251" s="8"/>
    </row>
    <row r="252" spans="2:11" s="5" customFormat="1" ht="15">
      <c r="B252" s="6"/>
      <c r="D252" s="7"/>
      <c r="I252" s="8"/>
      <c r="K252" s="8"/>
    </row>
    <row r="253" spans="2:11" s="5" customFormat="1" ht="15">
      <c r="B253" s="6"/>
      <c r="D253" s="7"/>
      <c r="I253" s="8"/>
      <c r="K253" s="8"/>
    </row>
    <row r="254" spans="2:11" s="5" customFormat="1" ht="15">
      <c r="B254" s="6"/>
      <c r="D254" s="7"/>
      <c r="I254" s="8"/>
      <c r="K254" s="8"/>
    </row>
    <row r="255" spans="2:11" s="5" customFormat="1" ht="15">
      <c r="B255" s="6"/>
      <c r="D255" s="7"/>
      <c r="I255" s="8"/>
      <c r="K255" s="8"/>
    </row>
    <row r="256" spans="2:11" s="5" customFormat="1" ht="15">
      <c r="B256" s="6"/>
      <c r="D256" s="7"/>
      <c r="I256" s="8"/>
      <c r="K256" s="8"/>
    </row>
    <row r="257" spans="2:11" s="5" customFormat="1" ht="15">
      <c r="B257" s="6"/>
      <c r="D257" s="7"/>
      <c r="I257" s="8"/>
      <c r="K257" s="8"/>
    </row>
    <row r="258" spans="2:11" s="5" customFormat="1" ht="15">
      <c r="B258" s="6"/>
      <c r="D258" s="7"/>
      <c r="I258" s="8"/>
      <c r="K258" s="8"/>
    </row>
    <row r="259" spans="2:11" s="5" customFormat="1" ht="15">
      <c r="B259" s="6"/>
      <c r="D259" s="7"/>
      <c r="I259" s="8"/>
      <c r="K259" s="8"/>
    </row>
    <row r="260" spans="2:11" s="5" customFormat="1" ht="15">
      <c r="B260" s="6"/>
      <c r="D260" s="7"/>
      <c r="I260" s="8"/>
      <c r="K260" s="8"/>
    </row>
    <row r="261" spans="2:11" s="5" customFormat="1" ht="15">
      <c r="B261" s="6"/>
      <c r="D261" s="7"/>
      <c r="I261" s="8"/>
      <c r="K261" s="8"/>
    </row>
    <row r="262" spans="2:11" s="5" customFormat="1" ht="15">
      <c r="B262" s="6"/>
      <c r="D262" s="7"/>
      <c r="I262" s="8"/>
      <c r="K262" s="8"/>
    </row>
    <row r="263" spans="2:11" s="5" customFormat="1" ht="15">
      <c r="B263" s="6"/>
      <c r="D263" s="7"/>
      <c r="I263" s="8"/>
      <c r="K263" s="8"/>
    </row>
    <row r="264" spans="2:11" s="5" customFormat="1" ht="15">
      <c r="B264" s="6"/>
      <c r="D264" s="7"/>
      <c r="I264" s="8"/>
      <c r="K264" s="8"/>
    </row>
    <row r="265" spans="2:11" s="5" customFormat="1" ht="15">
      <c r="B265" s="6"/>
      <c r="D265" s="7"/>
      <c r="I265" s="8"/>
      <c r="K265" s="8"/>
    </row>
    <row r="266" spans="2:11" s="5" customFormat="1" ht="15">
      <c r="B266" s="6"/>
      <c r="D266" s="7"/>
      <c r="I266" s="8"/>
      <c r="K266" s="8"/>
    </row>
    <row r="267" spans="2:11" s="5" customFormat="1" ht="15">
      <c r="B267" s="6"/>
      <c r="D267" s="7"/>
      <c r="I267" s="8"/>
      <c r="K267" s="8"/>
    </row>
    <row r="268" spans="2:11" s="5" customFormat="1" ht="15">
      <c r="B268" s="6"/>
      <c r="D268" s="7"/>
      <c r="I268" s="8"/>
      <c r="K268" s="8"/>
    </row>
    <row r="269" spans="2:11" s="5" customFormat="1" ht="15">
      <c r="B269" s="6"/>
      <c r="D269" s="7"/>
      <c r="I269" s="8"/>
      <c r="K269" s="8"/>
    </row>
    <row r="270" spans="2:11" s="5" customFormat="1" ht="15">
      <c r="B270" s="6"/>
      <c r="D270" s="7"/>
      <c r="I270" s="8"/>
      <c r="K270" s="8"/>
    </row>
    <row r="271" spans="2:11" s="5" customFormat="1" ht="15">
      <c r="B271" s="6"/>
      <c r="D271" s="7"/>
      <c r="I271" s="8"/>
      <c r="K271" s="8"/>
    </row>
    <row r="272" spans="2:11" s="5" customFormat="1" ht="15">
      <c r="B272" s="6"/>
      <c r="D272" s="7"/>
      <c r="I272" s="8"/>
      <c r="K272" s="8"/>
    </row>
    <row r="273" spans="2:11" s="5" customFormat="1" ht="15">
      <c r="B273" s="6"/>
      <c r="D273" s="7"/>
      <c r="I273" s="8"/>
      <c r="K273" s="8"/>
    </row>
    <row r="274" spans="2:11" s="5" customFormat="1" ht="15">
      <c r="B274" s="6"/>
      <c r="D274" s="7"/>
      <c r="I274" s="8"/>
      <c r="K274" s="8"/>
    </row>
    <row r="275" spans="2:11" s="5" customFormat="1" ht="15">
      <c r="B275" s="6"/>
      <c r="D275" s="7"/>
      <c r="I275" s="8"/>
      <c r="K275" s="8"/>
    </row>
    <row r="276" spans="2:11" s="5" customFormat="1" ht="15">
      <c r="B276" s="6"/>
      <c r="D276" s="7"/>
      <c r="I276" s="8"/>
      <c r="K276" s="8"/>
    </row>
    <row r="277" spans="2:11" s="5" customFormat="1" ht="15">
      <c r="B277" s="6"/>
      <c r="D277" s="7"/>
      <c r="I277" s="8"/>
      <c r="K277" s="8"/>
    </row>
    <row r="278" spans="2:11" s="5" customFormat="1" ht="15">
      <c r="B278" s="6"/>
      <c r="D278" s="7"/>
      <c r="I278" s="8"/>
      <c r="K278" s="8"/>
    </row>
    <row r="279" spans="2:11" s="5" customFormat="1" ht="15">
      <c r="B279" s="6"/>
      <c r="D279" s="7"/>
      <c r="I279" s="8"/>
      <c r="K279" s="8"/>
    </row>
    <row r="280" spans="2:11" s="5" customFormat="1" ht="15">
      <c r="B280" s="6"/>
      <c r="D280" s="7"/>
      <c r="I280" s="8"/>
      <c r="K280" s="8"/>
    </row>
    <row r="281" spans="2:11" s="5" customFormat="1" ht="15">
      <c r="B281" s="6"/>
      <c r="D281" s="7"/>
      <c r="I281" s="8"/>
      <c r="K281" s="8"/>
    </row>
    <row r="282" spans="2:11" s="5" customFormat="1" ht="15">
      <c r="B282" s="6"/>
      <c r="D282" s="7"/>
      <c r="I282" s="8"/>
      <c r="K282" s="8"/>
    </row>
    <row r="283" spans="2:11" s="5" customFormat="1" ht="15">
      <c r="B283" s="6"/>
      <c r="D283" s="7"/>
      <c r="I283" s="8"/>
      <c r="K283" s="8"/>
    </row>
    <row r="284" spans="2:11" s="5" customFormat="1" ht="15">
      <c r="B284" s="6"/>
      <c r="D284" s="7"/>
      <c r="I284" s="8"/>
      <c r="K284" s="8"/>
    </row>
    <row r="285" spans="2:11" s="5" customFormat="1" ht="15">
      <c r="B285" s="6"/>
      <c r="D285" s="7"/>
      <c r="I285" s="8"/>
      <c r="K285" s="8"/>
    </row>
    <row r="286" spans="2:11" s="5" customFormat="1" ht="15">
      <c r="B286" s="6"/>
      <c r="D286" s="7"/>
      <c r="I286" s="8"/>
      <c r="K286" s="8"/>
    </row>
    <row r="287" spans="2:11" s="5" customFormat="1" ht="15">
      <c r="B287" s="6"/>
      <c r="D287" s="7"/>
      <c r="I287" s="8"/>
      <c r="K287" s="8"/>
    </row>
    <row r="288" spans="2:11" s="5" customFormat="1" ht="15">
      <c r="B288" s="6"/>
      <c r="D288" s="7"/>
      <c r="I288" s="8"/>
      <c r="K288" s="8"/>
    </row>
    <row r="289" spans="2:11" s="5" customFormat="1" ht="15">
      <c r="B289" s="6"/>
      <c r="D289" s="7"/>
      <c r="I289" s="8"/>
      <c r="K289" s="8"/>
    </row>
    <row r="290" spans="2:11" s="5" customFormat="1" ht="15">
      <c r="B290" s="6"/>
      <c r="D290" s="7"/>
      <c r="I290" s="8"/>
      <c r="K290" s="8"/>
    </row>
    <row r="291" spans="2:11" s="5" customFormat="1" ht="15">
      <c r="B291" s="6"/>
      <c r="D291" s="7"/>
      <c r="I291" s="8"/>
      <c r="K291" s="8"/>
    </row>
    <row r="292" spans="2:11" s="5" customFormat="1" ht="15">
      <c r="B292" s="6"/>
      <c r="D292" s="7"/>
      <c r="I292" s="8"/>
      <c r="K292" s="8"/>
    </row>
    <row r="293" spans="2:11" s="5" customFormat="1" ht="15">
      <c r="B293" s="6"/>
      <c r="D293" s="7"/>
      <c r="I293" s="8"/>
      <c r="K293" s="8"/>
    </row>
    <row r="294" spans="2:11" s="5" customFormat="1" ht="15">
      <c r="B294" s="6"/>
      <c r="D294" s="7"/>
      <c r="I294" s="8"/>
      <c r="K294" s="8"/>
    </row>
    <row r="295" spans="2:11" s="5" customFormat="1" ht="15">
      <c r="B295" s="6"/>
      <c r="D295" s="7"/>
      <c r="I295" s="8"/>
      <c r="K295" s="8"/>
    </row>
    <row r="296" spans="2:11" s="5" customFormat="1" ht="15">
      <c r="B296" s="6"/>
      <c r="D296" s="7"/>
      <c r="I296" s="8"/>
      <c r="K296" s="8"/>
    </row>
    <row r="297" spans="2:11" s="5" customFormat="1" ht="15">
      <c r="B297" s="6"/>
      <c r="D297" s="7"/>
      <c r="I297" s="8"/>
      <c r="K297" s="8"/>
    </row>
    <row r="298" spans="2:11" s="5" customFormat="1" ht="15">
      <c r="B298" s="6"/>
      <c r="D298" s="7"/>
      <c r="I298" s="8"/>
      <c r="K298" s="8"/>
    </row>
    <row r="299" spans="2:11" s="5" customFormat="1" ht="15">
      <c r="B299" s="6"/>
      <c r="D299" s="7"/>
      <c r="I299" s="8"/>
      <c r="K299" s="8"/>
    </row>
    <row r="300" spans="2:11" s="5" customFormat="1" ht="15">
      <c r="B300" s="6"/>
      <c r="D300" s="7"/>
      <c r="I300" s="8"/>
      <c r="K300" s="8"/>
    </row>
    <row r="301" spans="2:11" s="5" customFormat="1" ht="15">
      <c r="B301" s="6"/>
      <c r="D301" s="7"/>
      <c r="I301" s="8"/>
      <c r="K301" s="8"/>
    </row>
    <row r="302" spans="2:11" s="5" customFormat="1" ht="15">
      <c r="B302" s="6"/>
      <c r="D302" s="7"/>
      <c r="I302" s="8"/>
      <c r="K302" s="8"/>
    </row>
    <row r="303" spans="2:11" s="5" customFormat="1" ht="15">
      <c r="B303" s="6"/>
      <c r="D303" s="7"/>
      <c r="I303" s="8"/>
      <c r="K303" s="8"/>
    </row>
    <row r="304" spans="2:11" s="5" customFormat="1" ht="15">
      <c r="B304" s="6"/>
      <c r="D304" s="7"/>
      <c r="I304" s="8"/>
      <c r="K304" s="8"/>
    </row>
    <row r="305" spans="2:11" s="5" customFormat="1" ht="15">
      <c r="B305" s="6"/>
      <c r="D305" s="7"/>
      <c r="I305" s="8"/>
      <c r="K305" s="8"/>
    </row>
    <row r="306" spans="2:11" s="5" customFormat="1" ht="15">
      <c r="B306" s="6"/>
      <c r="D306" s="7"/>
      <c r="I306" s="8"/>
      <c r="K306" s="8"/>
    </row>
    <row r="307" spans="2:11" s="5" customFormat="1" ht="15">
      <c r="B307" s="6"/>
      <c r="D307" s="7"/>
      <c r="I307" s="8"/>
      <c r="K307" s="8"/>
    </row>
    <row r="308" spans="2:11" s="5" customFormat="1" ht="15">
      <c r="B308" s="6"/>
      <c r="D308" s="7"/>
      <c r="I308" s="8"/>
      <c r="K308" s="8"/>
    </row>
    <row r="309" spans="2:11" s="5" customFormat="1" ht="15">
      <c r="B309" s="6"/>
      <c r="D309" s="7"/>
      <c r="I309" s="8"/>
      <c r="K309" s="8"/>
    </row>
    <row r="310" spans="2:11" s="5" customFormat="1" ht="15">
      <c r="B310" s="6"/>
      <c r="D310" s="7"/>
      <c r="I310" s="8"/>
      <c r="K310" s="8"/>
    </row>
    <row r="311" spans="2:11" s="5" customFormat="1" ht="15">
      <c r="B311" s="6"/>
      <c r="D311" s="7"/>
      <c r="I311" s="8"/>
      <c r="K311" s="8"/>
    </row>
    <row r="312" spans="2:11" s="5" customFormat="1" ht="15">
      <c r="B312" s="6"/>
      <c r="D312" s="7"/>
      <c r="I312" s="8"/>
      <c r="K312" s="8"/>
    </row>
    <row r="313" spans="2:11" s="5" customFormat="1" ht="15">
      <c r="B313" s="6"/>
      <c r="D313" s="7"/>
      <c r="I313" s="8"/>
      <c r="K313" s="8"/>
    </row>
    <row r="314" spans="2:11" s="5" customFormat="1" ht="15">
      <c r="B314" s="6"/>
      <c r="D314" s="7"/>
      <c r="I314" s="8"/>
      <c r="K314" s="8"/>
    </row>
    <row r="315" spans="2:11" s="5" customFormat="1" ht="15">
      <c r="B315" s="6"/>
      <c r="D315" s="7"/>
      <c r="I315" s="8"/>
      <c r="K315" s="8"/>
    </row>
    <row r="316" spans="2:11" s="5" customFormat="1" ht="15">
      <c r="B316" s="6"/>
      <c r="D316" s="7"/>
      <c r="I316" s="8"/>
      <c r="K316" s="8"/>
    </row>
    <row r="317" spans="2:11" s="5" customFormat="1" ht="15">
      <c r="B317" s="6"/>
      <c r="D317" s="7"/>
      <c r="I317" s="8"/>
      <c r="K317" s="8"/>
    </row>
    <row r="318" spans="2:11" s="5" customFormat="1" ht="15">
      <c r="B318" s="6"/>
      <c r="D318" s="7"/>
      <c r="I318" s="8"/>
      <c r="K318" s="8"/>
    </row>
    <row r="319" spans="2:11" s="5" customFormat="1" ht="15">
      <c r="B319" s="6"/>
      <c r="D319" s="7"/>
      <c r="I319" s="8"/>
      <c r="K319" s="8"/>
    </row>
    <row r="320" spans="2:11" s="5" customFormat="1" ht="15">
      <c r="B320" s="6"/>
      <c r="D320" s="7"/>
      <c r="I320" s="8"/>
      <c r="K320" s="8"/>
    </row>
    <row r="321" spans="2:11" s="5" customFormat="1" ht="15">
      <c r="B321" s="6"/>
      <c r="D321" s="7"/>
      <c r="I321" s="8"/>
      <c r="K321" s="8"/>
    </row>
    <row r="322" spans="2:11" s="5" customFormat="1" ht="15">
      <c r="B322" s="6"/>
      <c r="D322" s="7"/>
      <c r="I322" s="8"/>
      <c r="K322" s="8"/>
    </row>
    <row r="323" spans="2:11" s="5" customFormat="1" ht="15">
      <c r="B323" s="6"/>
      <c r="D323" s="7"/>
      <c r="I323" s="8"/>
      <c r="K323" s="8"/>
    </row>
    <row r="324" spans="2:11" s="5" customFormat="1" ht="15">
      <c r="B324" s="6"/>
      <c r="D324" s="7"/>
      <c r="I324" s="8"/>
      <c r="K324" s="8"/>
    </row>
    <row r="325" spans="2:11" s="5" customFormat="1" ht="15">
      <c r="B325" s="6"/>
      <c r="D325" s="7"/>
      <c r="I325" s="8"/>
      <c r="K325" s="8"/>
    </row>
    <row r="326" spans="2:11" s="5" customFormat="1" ht="15">
      <c r="B326" s="6"/>
      <c r="D326" s="7"/>
      <c r="I326" s="8"/>
      <c r="K326" s="8"/>
    </row>
    <row r="327" spans="2:11" s="5" customFormat="1" ht="15">
      <c r="B327" s="6"/>
      <c r="D327" s="7"/>
      <c r="I327" s="8"/>
      <c r="K327" s="8"/>
    </row>
    <row r="328" spans="2:11" s="5" customFormat="1" ht="15">
      <c r="B328" s="6"/>
      <c r="D328" s="7"/>
      <c r="I328" s="8"/>
      <c r="K328" s="8"/>
    </row>
    <row r="329" spans="2:11" s="5" customFormat="1" ht="15">
      <c r="B329" s="6"/>
      <c r="D329" s="7"/>
      <c r="I329" s="8"/>
      <c r="K329" s="8"/>
    </row>
    <row r="330" spans="2:11" s="5" customFormat="1" ht="15">
      <c r="B330" s="6"/>
      <c r="D330" s="7"/>
      <c r="I330" s="8"/>
      <c r="K330" s="8"/>
    </row>
    <row r="331" spans="2:11" s="5" customFormat="1" ht="15">
      <c r="B331" s="6"/>
      <c r="D331" s="7"/>
      <c r="I331" s="8"/>
      <c r="K331" s="8"/>
    </row>
    <row r="332" spans="2:11" s="5" customFormat="1" ht="15">
      <c r="B332" s="6"/>
      <c r="D332" s="7"/>
      <c r="I332" s="8"/>
      <c r="K332" s="8"/>
    </row>
    <row r="333" spans="2:11" s="5" customFormat="1" ht="15">
      <c r="B333" s="6"/>
      <c r="D333" s="7"/>
      <c r="I333" s="8"/>
      <c r="K333" s="8"/>
    </row>
    <row r="334" spans="2:11" s="5" customFormat="1" ht="15">
      <c r="B334" s="6"/>
      <c r="D334" s="7"/>
      <c r="I334" s="8"/>
      <c r="K334" s="8"/>
    </row>
    <row r="335" spans="2:11" s="5" customFormat="1" ht="15">
      <c r="B335" s="6"/>
      <c r="D335" s="7"/>
      <c r="I335" s="8"/>
      <c r="K335" s="8"/>
    </row>
    <row r="336" spans="2:11" s="5" customFormat="1" ht="15">
      <c r="B336" s="6"/>
      <c r="D336" s="7"/>
      <c r="I336" s="8"/>
      <c r="K336" s="8"/>
    </row>
    <row r="337" spans="2:11" s="5" customFormat="1" ht="15">
      <c r="B337" s="6"/>
      <c r="D337" s="7"/>
      <c r="I337" s="8"/>
      <c r="K337" s="8"/>
    </row>
    <row r="338" spans="2:11" s="5" customFormat="1" ht="15">
      <c r="B338" s="6"/>
      <c r="D338" s="7"/>
      <c r="I338" s="8"/>
      <c r="K338" s="8"/>
    </row>
    <row r="339" spans="2:11" s="5" customFormat="1" ht="15">
      <c r="B339" s="6"/>
      <c r="D339" s="7"/>
      <c r="I339" s="8"/>
      <c r="K339" s="8"/>
    </row>
    <row r="340" spans="2:11" s="5" customFormat="1" ht="15">
      <c r="B340" s="6"/>
      <c r="D340" s="7"/>
      <c r="I340" s="8"/>
      <c r="K340" s="8"/>
    </row>
  </sheetData>
  <mergeCells count="4">
    <mergeCell ref="A1:E1"/>
    <mergeCell ref="G1:K1"/>
    <mergeCell ref="L1:P1"/>
    <mergeCell ref="Q1:U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29" r:id="rId1"/>
  <rowBreaks count="3" manualBreakCount="3">
    <brk id="76" max="255" man="1"/>
    <brk id="143" max="255" man="1"/>
    <brk id="194" max="255" man="1"/>
  </rowBreaks>
  <colBreaks count="1" manualBreakCount="1">
    <brk id="21" max="2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2002-01-16T07:55:01Z</cp:lastPrinted>
  <dcterms:created xsi:type="dcterms:W3CDTF">2001-03-29T15:08:33Z</dcterms:created>
  <dcterms:modified xsi:type="dcterms:W3CDTF">2002-01-16T08:06:33Z</dcterms:modified>
  <cp:category/>
  <cp:version/>
  <cp:contentType/>
  <cp:contentStatus/>
</cp:coreProperties>
</file>