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firstSheet="2" activeTab="3"/>
  </bookViews>
  <sheets>
    <sheet name="PPF - Deal incep - Oct 2001 " sheetId="1" r:id="rId1"/>
    <sheet name="PPF - Jan 2002 - Jul 2004" sheetId="2" r:id="rId2"/>
    <sheet name="PCF - Deal incep - Oct 2001" sheetId="3" r:id="rId3"/>
    <sheet name="PCF - Jan 2002 - Jul 2004" sheetId="4" r:id="rId4"/>
  </sheets>
  <definedNames>
    <definedName name="data">#REF!</definedName>
    <definedName name="data2">#REF!</definedName>
    <definedName name="_xlnm.Print_Area" localSheetId="2">'PCF - Deal incep - Oct 2001'!$A$1:$AB$161</definedName>
    <definedName name="_xlnm.Print_Area" localSheetId="3">'PCF - Jan 2002 - Jul 2004'!$A$1:$CL$138</definedName>
    <definedName name="_xlnm.Print_Area" localSheetId="0">'PPF - Deal incep - Oct 2001 '!$A$1:$Z$213</definedName>
    <definedName name="_xlnm.Print_Area" localSheetId="1">'PPF - Jan 2002 - Jul 2004'!$A$1:$CL$188</definedName>
    <definedName name="_xlnm.Print_Titles" localSheetId="2">'PCF - Deal incep - Oct 2001'!$1:$4</definedName>
  </definedNames>
  <calcPr fullCalcOnLoad="1"/>
</workbook>
</file>

<file path=xl/sharedStrings.xml><?xml version="1.0" encoding="utf-8"?>
<sst xmlns="http://schemas.openxmlformats.org/spreadsheetml/2006/main" count="3213" uniqueCount="125">
  <si>
    <t>5.40 months</t>
  </si>
  <si>
    <t>5.45 months</t>
  </si>
  <si>
    <t>years</t>
  </si>
  <si>
    <t>&gt; 95 &lt; = 100</t>
  </si>
  <si>
    <t>Unallocated (British Forces)</t>
  </si>
  <si>
    <t>%</t>
  </si>
  <si>
    <t>46.992 months</t>
  </si>
  <si>
    <t>10.00% to 10.99%</t>
  </si>
  <si>
    <t>11.00% to 11.99%</t>
  </si>
  <si>
    <t>12.00% to 12.99%</t>
  </si>
  <si>
    <t>13.00% to 13.99%</t>
  </si>
  <si>
    <t>14.00% to 14.99%</t>
  </si>
  <si>
    <t>15.00% to 15.99%</t>
  </si>
  <si>
    <t>16.00% to 16.99%</t>
  </si>
  <si>
    <t>17.00% to 17.99%</t>
  </si>
  <si>
    <t>18.00% to 18.99%</t>
  </si>
  <si>
    <t>19.00% to 19.99%</t>
  </si>
  <si>
    <t>20.00% and above</t>
  </si>
  <si>
    <t>&gt;6 &lt;=9 months</t>
  </si>
  <si>
    <t>&gt;9 &lt;=12 months</t>
  </si>
  <si>
    <t>&lt;=1 month</t>
  </si>
  <si>
    <t>&gt;1 &lt;=2 months</t>
  </si>
  <si>
    <t>&gt;2 &lt;=3 months</t>
  </si>
  <si>
    <t>&gt;3 &lt;=4 months</t>
  </si>
  <si>
    <t>&gt;4 &lt;=5 months</t>
  </si>
  <si>
    <t>&gt;5 &lt;=6 months</t>
  </si>
  <si>
    <t>&gt;12 months</t>
  </si>
  <si>
    <t>Motor Vehicle Hire Purchase</t>
  </si>
  <si>
    <t>Motor Vehicle Contract Purchase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</si>
  <si>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</si>
  <si>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</si>
  <si>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</si>
  <si>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</si>
  <si>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</si>
  <si>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</si>
  <si>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</si>
  <si>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</si>
  <si>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</si>
  <si>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</si>
  <si>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</si>
  <si>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100</t>
  </si>
  <si>
    <t>Weighted average loan to value</t>
  </si>
  <si>
    <t>0 to 15,000</t>
  </si>
  <si>
    <t>15,000.01 to 30,000</t>
  </si>
  <si>
    <t>30,000.01 to 45,000</t>
  </si>
  <si>
    <t>45,000.01 to 60,000</t>
  </si>
  <si>
    <t>60,000.01 to 70,000</t>
  </si>
  <si>
    <t>15.00% and over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</si>
  <si>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</si>
  <si>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</si>
  <si>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</si>
  <si>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</si>
  <si>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</si>
  <si>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</si>
  <si>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9.937 years</t>
  </si>
  <si>
    <t>Portfolio Loans Key Features</t>
  </si>
  <si>
    <t xml:space="preserve">Average current balance outstanding </t>
  </si>
  <si>
    <t>Weighted average seasoning</t>
  </si>
  <si>
    <t>Weighted average annual yield</t>
  </si>
  <si>
    <t>Weighted average remaining term</t>
  </si>
  <si>
    <t>Under £2,000</t>
  </si>
  <si>
    <t>£2,000 to £3,999</t>
  </si>
  <si>
    <t>£4,000 to £5,999</t>
  </si>
  <si>
    <t>£6,000 to £7,999</t>
  </si>
  <si>
    <t>£8,000 to £9,999</t>
  </si>
  <si>
    <t>£10,000 to £11,999</t>
  </si>
  <si>
    <t>£12,000 to £13,999</t>
  </si>
  <si>
    <t>£14,000 to £15,999</t>
  </si>
  <si>
    <t>£16,000 and above</t>
  </si>
  <si>
    <t>Under 10.00%</t>
  </si>
  <si>
    <t>0 to 12 months</t>
  </si>
  <si>
    <t>13 to 24 months</t>
  </si>
  <si>
    <t>25 to 36 months</t>
  </si>
  <si>
    <t>37 to 48 months</t>
  </si>
  <si>
    <t>49 to 60 months</t>
  </si>
  <si>
    <t>North</t>
  </si>
  <si>
    <t>North West</t>
  </si>
  <si>
    <t>Yorkshire</t>
  </si>
  <si>
    <t>East Midlands</t>
  </si>
  <si>
    <t>West Midlands</t>
  </si>
  <si>
    <t>South East (exc Greater London)</t>
  </si>
  <si>
    <t>South West</t>
  </si>
  <si>
    <t>Greater London</t>
  </si>
  <si>
    <t>Wales</t>
  </si>
  <si>
    <t>Scotland</t>
  </si>
  <si>
    <t>Nth. Ireland</t>
  </si>
  <si>
    <t>East Anglia</t>
  </si>
  <si>
    <t>months</t>
  </si>
  <si>
    <t>DISTRIBUTION BY REMAINING TERM</t>
  </si>
  <si>
    <t>DISTRIBUTION BY ANNUAL YIELD</t>
  </si>
  <si>
    <t>DISTRIBUTION BY GEOGRAPHICAL REGIONS</t>
  </si>
  <si>
    <t>DISTRIBUTION BY CURRENT BALANCE</t>
  </si>
  <si>
    <t>DISTRIBUTION BY SEASONING</t>
  </si>
  <si>
    <t>NUMBER OF MONTHS IN ARREARS</t>
  </si>
  <si>
    <t>DISTRIBUTION BY PRODUCT TYPE</t>
  </si>
  <si>
    <t>CURRENT BALANCE</t>
  </si>
  <si>
    <t>NUMBER</t>
  </si>
  <si>
    <t>PARAGON AUTO AND SECURED FINANCE ( No.1) PLC - AS AT THE</t>
  </si>
  <si>
    <t>PARAGON AUTO AND SECURED FINANCE ( No.1) PLC - AS AT DEAL INCEPTION</t>
  </si>
  <si>
    <t>PARAGON CAR FINANCE LIMITED ORIGINATIONS</t>
  </si>
  <si>
    <t>PORTFOLIO LOANS ORIGINATED BY PARAGON PERSONAL FINANCE</t>
  </si>
  <si>
    <t>PORTFOLIO CAR FINANCE CONTRACTS ORIGINATED BY PARAGON CAR FINANCE</t>
  </si>
  <si>
    <t>JULY 2001 PRINCIPAL DETERMINATION DATE - 31/07/01</t>
  </si>
  <si>
    <t>DISTRIBUTION BY LOAN TO VALUE RATIOS ("LTV")</t>
  </si>
  <si>
    <t>Motor Vehicle Conditional  Sale Agreements</t>
  </si>
  <si>
    <t>PARAGON PERSONAL FINANCE LIMITED ORIGINATIONS</t>
  </si>
  <si>
    <t>OCTOBER 2001 PRINCIPAL DETERMINATION DATE - 31/10/01</t>
  </si>
  <si>
    <t>JANUARY 2002 PRINCIPAL DETERMINATION DATE - 31/01/02</t>
  </si>
  <si>
    <t>DISTRIBUTION BY LOAN TO VALUE RATIOS ("LTV") - HALIFAX INDEX</t>
  </si>
  <si>
    <t>DISTRIBUTION BY LOAN TO VALUE RATIOS ("LTV") - NATIONWIDE INDEX</t>
  </si>
  <si>
    <t>Weighted average loan to value - Halifax index</t>
  </si>
  <si>
    <t>Weighted average loan to value - Nationwide index</t>
  </si>
  <si>
    <t>BY PRODUCT</t>
  </si>
  <si>
    <t>Variable Rate</t>
  </si>
  <si>
    <t>Fixed Rate</t>
  </si>
  <si>
    <t>APRIL 2002 PRINCIPAL DETERMINATION DATE - 01/05/02</t>
  </si>
  <si>
    <t>JULY 2002 PRINCIPAL DETERMINATION DATE - 01/08/02</t>
  </si>
  <si>
    <t>OCTOBER 2002 PRINCIPAL DETERMINATION DATE - 01/11/02</t>
  </si>
  <si>
    <t>JANUARY 2003 PRINCIPAL DETERMINATION DATE - 03/02/03</t>
  </si>
  <si>
    <t>APRIL 2003 PRINCIPAL DETERMINATION DATE - 01/05/03</t>
  </si>
  <si>
    <t>JULY 2003 PRINCIPAL DETERMINATION DATE - 01/08/03</t>
  </si>
  <si>
    <t>OCTOBER 2003 PRINCIPAL DETERMINATION DATE - 03/11/03</t>
  </si>
  <si>
    <t>JANUARY 2004 PRINCIPAL DETERMINATION DATE - 02/02/04</t>
  </si>
  <si>
    <t>APRIL 2004 PRINCIPAL DETERMINATION DATE - 03/05/04</t>
  </si>
  <si>
    <t>JULY 2004 PRINCIPAL DETERMINATION DATE - 02/08/04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</si>
</sst>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0.000"/>
    <numFmt numFmtId="176" formatCode="_-* #,##0.000_-;\-* #,##0.000_-;_-* &quot;-&quot;??_-;_-@_-"/>
    <numFmt numFmtId="177" formatCode="_-* #,##0.0000_-;\-* #,##0.0000_-;_-* &quot;-&quot;??_-;_-@_-"/>
    <numFmt numFmtId="178" formatCode="0.000%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39"/>
      <name val="Arial"/>
      <family val="2"/>
    </font>
    <font>
      <sz val="10"/>
      <color indexed="3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4"/>
      <color indexed="39"/>
      <name val="Arial"/>
      <family val="2"/>
    </font>
    <font>
      <b/>
      <sz val="26"/>
      <color indexed="39"/>
      <name val="Arial"/>
      <family val="2"/>
    </font>
    <font>
      <b/>
      <sz val="10"/>
      <color indexed="39"/>
      <name val="Arial"/>
      <family val="2"/>
    </font>
    <font>
      <i/>
      <sz val="10"/>
      <color indexed="39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174" fontId="0" fillId="0" borderId="0" xfId="15" applyNumberFormat="1" applyAlignment="1">
      <alignment/>
    </xf>
    <xf numFmtId="174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0" fontId="1" fillId="0" borderId="0" xfId="21" applyNumberFormat="1" applyFont="1" applyAlignment="1">
      <alignment/>
    </xf>
    <xf numFmtId="0" fontId="0" fillId="2" borderId="0" xfId="0" applyFill="1" applyAlignment="1">
      <alignment/>
    </xf>
    <xf numFmtId="174" fontId="0" fillId="2" borderId="0" xfId="15" applyNumberFormat="1" applyFill="1" applyAlignment="1">
      <alignment/>
    </xf>
    <xf numFmtId="43" fontId="0" fillId="2" borderId="0" xfId="15" applyFill="1" applyAlignment="1">
      <alignment/>
    </xf>
    <xf numFmtId="0" fontId="1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2" fillId="2" borderId="0" xfId="0" applyFont="1" applyFill="1" applyAlignment="1">
      <alignment/>
    </xf>
    <xf numFmtId="174" fontId="6" fillId="2" borderId="0" xfId="15" applyNumberFormat="1" applyFont="1" applyFill="1" applyAlignment="1">
      <alignment/>
    </xf>
    <xf numFmtId="43" fontId="6" fillId="2" borderId="0" xfId="15" applyFont="1" applyFill="1" applyAlignment="1">
      <alignment/>
    </xf>
    <xf numFmtId="10" fontId="6" fillId="2" borderId="0" xfId="21" applyNumberFormat="1" applyFont="1" applyFill="1" applyAlignment="1">
      <alignment/>
    </xf>
    <xf numFmtId="44" fontId="6" fillId="2" borderId="0" xfId="17" applyFont="1" applyFill="1" applyAlignment="1">
      <alignment horizontal="right"/>
    </xf>
    <xf numFmtId="0" fontId="6" fillId="2" borderId="0" xfId="0" applyFont="1" applyFill="1" applyAlignment="1">
      <alignment horizontal="right"/>
    </xf>
    <xf numFmtId="43" fontId="6" fillId="2" borderId="0" xfId="0" applyNumberFormat="1" applyFont="1" applyFill="1" applyAlignment="1">
      <alignment horizontal="right"/>
    </xf>
    <xf numFmtId="178" fontId="6" fillId="2" borderId="0" xfId="21" applyNumberFormat="1" applyFont="1" applyFill="1" applyAlignment="1">
      <alignment horizontal="right"/>
    </xf>
    <xf numFmtId="10" fontId="6" fillId="2" borderId="0" xfId="21" applyNumberFormat="1" applyFont="1" applyFill="1" applyAlignment="1">
      <alignment horizontal="right"/>
    </xf>
    <xf numFmtId="176" fontId="6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43" fontId="8" fillId="2" borderId="0" xfId="15" applyFont="1" applyFill="1" applyAlignment="1">
      <alignment/>
    </xf>
    <xf numFmtId="9" fontId="8" fillId="2" borderId="0" xfId="21" applyFont="1" applyFill="1" applyAlignment="1">
      <alignment horizontal="center"/>
    </xf>
    <xf numFmtId="174" fontId="8" fillId="2" borderId="0" xfId="15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43" fontId="1" fillId="2" borderId="0" xfId="15" applyFont="1" applyFill="1" applyAlignment="1">
      <alignment/>
    </xf>
    <xf numFmtId="9" fontId="1" fillId="2" borderId="0" xfId="21" applyFont="1" applyFill="1" applyAlignment="1">
      <alignment horizontal="center"/>
    </xf>
    <xf numFmtId="174" fontId="1" fillId="2" borderId="0" xfId="15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43" fontId="11" fillId="2" borderId="1" xfId="15" applyFont="1" applyFill="1" applyBorder="1" applyAlignment="1">
      <alignment/>
    </xf>
    <xf numFmtId="174" fontId="11" fillId="2" borderId="1" xfId="15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0" fontId="11" fillId="2" borderId="0" xfId="0" applyNumberFormat="1" applyFont="1" applyFill="1" applyAlignment="1">
      <alignment/>
    </xf>
    <xf numFmtId="17" fontId="6" fillId="2" borderId="0" xfId="0" applyNumberFormat="1" applyFont="1" applyFill="1" applyAlignment="1">
      <alignment/>
    </xf>
    <xf numFmtId="174" fontId="7" fillId="2" borderId="0" xfId="15" applyNumberFormat="1" applyFont="1" applyFill="1" applyAlignment="1">
      <alignment/>
    </xf>
    <xf numFmtId="43" fontId="11" fillId="2" borderId="0" xfId="15" applyFont="1" applyFill="1" applyBorder="1" applyAlignment="1">
      <alignment/>
    </xf>
    <xf numFmtId="43" fontId="1" fillId="2" borderId="0" xfId="15" applyFont="1" applyFill="1" applyBorder="1" applyAlignment="1">
      <alignment/>
    </xf>
    <xf numFmtId="174" fontId="11" fillId="2" borderId="0" xfId="15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10" fontId="1" fillId="2" borderId="0" xfId="21" applyNumberFormat="1" applyFont="1" applyFill="1" applyAlignment="1">
      <alignment/>
    </xf>
    <xf numFmtId="43" fontId="13" fillId="2" borderId="1" xfId="0" applyNumberFormat="1" applyFont="1" applyFill="1" applyBorder="1" applyAlignment="1">
      <alignment/>
    </xf>
    <xf numFmtId="174" fontId="13" fillId="2" borderId="1" xfId="0" applyNumberFormat="1" applyFont="1" applyFill="1" applyBorder="1" applyAlignment="1">
      <alignment/>
    </xf>
    <xf numFmtId="174" fontId="9" fillId="2" borderId="0" xfId="15" applyNumberFormat="1" applyFont="1" applyFill="1" applyAlignment="1">
      <alignment horizontal="center"/>
    </xf>
    <xf numFmtId="174" fontId="10" fillId="2" borderId="0" xfId="15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43" fontId="6" fillId="2" borderId="0" xfId="0" applyNumberFormat="1" applyFont="1" applyFill="1" applyAlignment="1">
      <alignment/>
    </xf>
    <xf numFmtId="174" fontId="9" fillId="2" borderId="0" xfId="15" applyNumberFormat="1" applyFont="1" applyFill="1" applyAlignment="1">
      <alignment horizontal="center"/>
    </xf>
    <xf numFmtId="174" fontId="10" fillId="2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3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16.421875" style="0" customWidth="1"/>
    <col min="5" max="5" width="25.00390625" style="3" customWidth="1"/>
    <col min="6" max="6" width="11.57421875" style="0" customWidth="1"/>
    <col min="7" max="7" width="12.00390625" style="3" bestFit="1" customWidth="1"/>
    <col min="8" max="8" width="8.00390625" style="0" customWidth="1"/>
    <col min="13" max="13" width="8.421875" style="0" customWidth="1"/>
    <col min="14" max="14" width="24.7109375" style="2" customWidth="1"/>
    <col min="16" max="16" width="12.00390625" style="3" customWidth="1"/>
    <col min="17" max="17" width="8.00390625" style="0" customWidth="1"/>
    <col min="19" max="19" width="13.7109375" style="0" customWidth="1"/>
    <col min="21" max="21" width="4.57421875" style="0" customWidth="1"/>
    <col min="22" max="22" width="25.7109375" style="0" customWidth="1"/>
    <col min="24" max="24" width="13.421875" style="0" customWidth="1"/>
  </cols>
  <sheetData>
    <row r="1" spans="1:26" ht="33.75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  <c r="S1" s="7"/>
      <c r="T1" s="7"/>
      <c r="U1" s="7"/>
      <c r="V1" s="7"/>
      <c r="W1" s="7"/>
      <c r="X1" s="7"/>
      <c r="Y1" s="7"/>
      <c r="Z1" s="7"/>
    </row>
    <row r="2" spans="1:26" ht="12.75">
      <c r="A2" s="7"/>
      <c r="B2" s="7"/>
      <c r="C2" s="7"/>
      <c r="D2" s="7"/>
      <c r="E2" s="8"/>
      <c r="F2" s="7"/>
      <c r="G2" s="8"/>
      <c r="H2" s="7"/>
      <c r="I2" s="7"/>
      <c r="J2" s="7"/>
      <c r="K2" s="7"/>
      <c r="L2" s="7"/>
      <c r="M2" s="7"/>
      <c r="N2" s="9"/>
      <c r="O2" s="7"/>
      <c r="P2" s="8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7"/>
      <c r="B3" s="7"/>
      <c r="C3" s="7"/>
      <c r="D3" s="7"/>
      <c r="E3" s="8"/>
      <c r="F3" s="7"/>
      <c r="G3" s="8"/>
      <c r="H3" s="7"/>
      <c r="I3" s="7"/>
      <c r="J3" s="7"/>
      <c r="K3" s="7"/>
      <c r="L3" s="7"/>
      <c r="M3" s="7"/>
      <c r="N3" s="9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">
      <c r="A4" s="50" t="s">
        <v>98</v>
      </c>
      <c r="B4" s="50"/>
      <c r="C4" s="50"/>
      <c r="D4" s="50"/>
      <c r="E4" s="50"/>
      <c r="F4" s="50"/>
      <c r="G4" s="50"/>
      <c r="H4" s="50"/>
      <c r="I4" s="7"/>
      <c r="J4" s="7"/>
      <c r="K4" s="50" t="s">
        <v>97</v>
      </c>
      <c r="L4" s="50"/>
      <c r="M4" s="50"/>
      <c r="N4" s="50"/>
      <c r="O4" s="50"/>
      <c r="P4" s="50"/>
      <c r="Q4" s="50"/>
      <c r="R4" s="7"/>
      <c r="S4" s="50" t="s">
        <v>97</v>
      </c>
      <c r="T4" s="50"/>
      <c r="U4" s="50"/>
      <c r="V4" s="50"/>
      <c r="W4" s="50"/>
      <c r="X4" s="50"/>
      <c r="Y4" s="50"/>
      <c r="Z4" s="7"/>
    </row>
    <row r="5" spans="1:26" ht="18">
      <c r="A5" s="7"/>
      <c r="B5" s="7"/>
      <c r="C5" s="7"/>
      <c r="D5" s="7"/>
      <c r="E5" s="8"/>
      <c r="F5" s="7"/>
      <c r="G5" s="8"/>
      <c r="H5" s="7"/>
      <c r="I5" s="7"/>
      <c r="J5" s="7"/>
      <c r="K5" s="50" t="s">
        <v>102</v>
      </c>
      <c r="L5" s="50"/>
      <c r="M5" s="50"/>
      <c r="N5" s="50"/>
      <c r="O5" s="50"/>
      <c r="P5" s="50"/>
      <c r="Q5" s="50"/>
      <c r="R5" s="7"/>
      <c r="S5" s="50" t="s">
        <v>106</v>
      </c>
      <c r="T5" s="50"/>
      <c r="U5" s="50"/>
      <c r="V5" s="50"/>
      <c r="W5" s="50"/>
      <c r="X5" s="50"/>
      <c r="Y5" s="50"/>
      <c r="Z5" s="7"/>
    </row>
    <row r="6" spans="1:26" ht="12.75">
      <c r="A6" s="7"/>
      <c r="B6" s="7"/>
      <c r="C6" s="7"/>
      <c r="D6" s="7"/>
      <c r="E6" s="8"/>
      <c r="F6" s="7"/>
      <c r="G6" s="8"/>
      <c r="H6" s="7"/>
      <c r="I6" s="7"/>
      <c r="J6" s="7"/>
      <c r="K6" s="7"/>
      <c r="L6" s="7"/>
      <c r="M6" s="7"/>
      <c r="N6" s="9"/>
      <c r="O6" s="7"/>
      <c r="P6" s="8"/>
      <c r="Q6" s="7"/>
      <c r="R6" s="7"/>
      <c r="S6" s="7"/>
      <c r="T6" s="7"/>
      <c r="U6" s="7"/>
      <c r="V6" s="9"/>
      <c r="W6" s="7"/>
      <c r="X6" s="8"/>
      <c r="Y6" s="7"/>
      <c r="Z6" s="7"/>
    </row>
    <row r="7" spans="1:26" ht="12.75">
      <c r="A7" s="10" t="s">
        <v>100</v>
      </c>
      <c r="B7" s="11"/>
      <c r="C7" s="11"/>
      <c r="D7" s="11"/>
      <c r="E7" s="8"/>
      <c r="F7" s="7"/>
      <c r="G7" s="8"/>
      <c r="H7" s="7"/>
      <c r="I7" s="7"/>
      <c r="J7" s="7"/>
      <c r="K7" s="10" t="s">
        <v>100</v>
      </c>
      <c r="L7" s="7"/>
      <c r="M7" s="7"/>
      <c r="N7" s="9"/>
      <c r="O7" s="7"/>
      <c r="P7" s="8"/>
      <c r="Q7" s="7"/>
      <c r="R7" s="7"/>
      <c r="S7" s="10" t="s">
        <v>100</v>
      </c>
      <c r="T7" s="7"/>
      <c r="U7" s="7"/>
      <c r="V7" s="9"/>
      <c r="W7" s="7"/>
      <c r="X7" s="8"/>
      <c r="Y7" s="7"/>
      <c r="Z7" s="7"/>
    </row>
    <row r="8" spans="1:26" ht="12.75">
      <c r="A8" s="12" t="s">
        <v>55</v>
      </c>
      <c r="B8" s="11"/>
      <c r="C8" s="11"/>
      <c r="D8" s="11"/>
      <c r="E8" s="13"/>
      <c r="F8" s="11"/>
      <c r="G8" s="13"/>
      <c r="H8" s="11"/>
      <c r="I8" s="11"/>
      <c r="J8" s="11"/>
      <c r="K8" s="12" t="s">
        <v>55</v>
      </c>
      <c r="L8" s="11"/>
      <c r="M8" s="11"/>
      <c r="N8" s="14"/>
      <c r="O8" s="11"/>
      <c r="P8" s="13"/>
      <c r="Q8" s="7"/>
      <c r="R8" s="7"/>
      <c r="S8" s="12" t="s">
        <v>55</v>
      </c>
      <c r="T8" s="11"/>
      <c r="U8" s="11"/>
      <c r="V8" s="14"/>
      <c r="W8" s="11"/>
      <c r="X8" s="13"/>
      <c r="Y8" s="7"/>
      <c r="Z8" s="7"/>
    </row>
    <row r="9" spans="1:26" ht="12.75">
      <c r="A9" s="11"/>
      <c r="B9" s="11"/>
      <c r="C9" s="11"/>
      <c r="D9" s="11"/>
      <c r="E9" s="13"/>
      <c r="F9" s="11"/>
      <c r="G9" s="13"/>
      <c r="H9" s="11"/>
      <c r="I9" s="11"/>
      <c r="J9" s="11"/>
      <c r="K9" s="11"/>
      <c r="L9" s="11"/>
      <c r="M9" s="11"/>
      <c r="N9" s="14"/>
      <c r="O9" s="11"/>
      <c r="P9" s="13"/>
      <c r="Q9" s="7"/>
      <c r="R9" s="7"/>
      <c r="S9" s="11"/>
      <c r="T9" s="11"/>
      <c r="U9" s="11"/>
      <c r="V9" s="14"/>
      <c r="W9" s="11"/>
      <c r="X9" s="13"/>
      <c r="Y9" s="7"/>
      <c r="Z9" s="7"/>
    </row>
    <row r="10" spans="1:26" ht="12.75">
      <c r="A10" s="11" t="s">
        <v>41</v>
      </c>
      <c r="B10" s="11"/>
      <c r="C10" s="11"/>
      <c r="D10" s="11"/>
      <c r="E10" s="15">
        <v>0.8387</v>
      </c>
      <c r="F10" s="11"/>
      <c r="G10" s="13"/>
      <c r="H10" s="11"/>
      <c r="I10" s="11"/>
      <c r="J10" s="11"/>
      <c r="K10" s="11" t="s">
        <v>41</v>
      </c>
      <c r="L10" s="11"/>
      <c r="M10" s="11"/>
      <c r="N10" s="15">
        <v>0.8429185901563588</v>
      </c>
      <c r="O10" s="13"/>
      <c r="P10" s="13"/>
      <c r="Q10" s="7"/>
      <c r="R10" s="7"/>
      <c r="S10" s="11" t="s">
        <v>41</v>
      </c>
      <c r="T10" s="11"/>
      <c r="U10" s="11"/>
      <c r="V10" s="15">
        <v>0.8312275336089305</v>
      </c>
      <c r="W10" s="13"/>
      <c r="X10" s="13"/>
      <c r="Y10" s="7"/>
      <c r="Z10" s="7"/>
    </row>
    <row r="11" spans="1:26" ht="12.75">
      <c r="A11" s="11"/>
      <c r="B11" s="11"/>
      <c r="C11" s="11"/>
      <c r="D11" s="11"/>
      <c r="E11" s="15"/>
      <c r="F11" s="11"/>
      <c r="G11" s="13"/>
      <c r="H11" s="11"/>
      <c r="I11" s="11"/>
      <c r="J11" s="11"/>
      <c r="K11" s="11"/>
      <c r="L11" s="11"/>
      <c r="M11" s="11"/>
      <c r="N11" s="15"/>
      <c r="O11" s="13"/>
      <c r="P11" s="13"/>
      <c r="Q11" s="7"/>
      <c r="R11" s="7"/>
      <c r="S11" s="11"/>
      <c r="T11" s="11"/>
      <c r="U11" s="11"/>
      <c r="V11" s="15"/>
      <c r="W11" s="13"/>
      <c r="X11" s="13"/>
      <c r="Y11" s="7"/>
      <c r="Z11" s="7"/>
    </row>
    <row r="12" spans="1:26" ht="12.75">
      <c r="A12" s="11"/>
      <c r="B12" s="11"/>
      <c r="C12" s="11"/>
      <c r="D12" s="11"/>
      <c r="E12" s="15"/>
      <c r="F12" s="11"/>
      <c r="G12" s="13"/>
      <c r="H12" s="11"/>
      <c r="I12" s="11"/>
      <c r="J12" s="11"/>
      <c r="K12" s="11"/>
      <c r="L12" s="11"/>
      <c r="M12" s="11"/>
      <c r="N12" s="15"/>
      <c r="O12" s="13"/>
      <c r="P12" s="13"/>
      <c r="Q12" s="7"/>
      <c r="R12" s="7"/>
      <c r="S12" s="11"/>
      <c r="T12" s="11"/>
      <c r="U12" s="11"/>
      <c r="V12" s="15"/>
      <c r="W12" s="13"/>
      <c r="X12" s="13"/>
      <c r="Y12" s="7"/>
      <c r="Z12" s="7"/>
    </row>
    <row r="13" spans="1:26" ht="12.75">
      <c r="A13" s="11" t="s">
        <v>56</v>
      </c>
      <c r="B13" s="11"/>
      <c r="C13" s="11"/>
      <c r="D13" s="11"/>
      <c r="E13" s="16">
        <v>11548.138817339406</v>
      </c>
      <c r="F13" s="11"/>
      <c r="G13" s="13"/>
      <c r="H13" s="11"/>
      <c r="I13" s="11"/>
      <c r="J13" s="11"/>
      <c r="K13" s="11" t="s">
        <v>56</v>
      </c>
      <c r="L13" s="11"/>
      <c r="M13" s="11"/>
      <c r="N13" s="16">
        <v>11301.530817610017</v>
      </c>
      <c r="O13" s="13"/>
      <c r="P13" s="13"/>
      <c r="Q13" s="7"/>
      <c r="R13" s="7"/>
      <c r="S13" s="11" t="s">
        <v>56</v>
      </c>
      <c r="T13" s="11"/>
      <c r="U13" s="11"/>
      <c r="V13" s="16">
        <v>11119.538674614289</v>
      </c>
      <c r="W13" s="13"/>
      <c r="X13" s="13"/>
      <c r="Y13" s="7"/>
      <c r="Z13" s="7"/>
    </row>
    <row r="14" spans="1:26" ht="12.75">
      <c r="A14" s="11" t="s">
        <v>57</v>
      </c>
      <c r="B14" s="11"/>
      <c r="C14" s="11"/>
      <c r="D14" s="11"/>
      <c r="E14" s="17" t="s">
        <v>1</v>
      </c>
      <c r="F14" s="11"/>
      <c r="G14" s="13"/>
      <c r="H14" s="11"/>
      <c r="I14" s="11"/>
      <c r="J14" s="11"/>
      <c r="K14" s="11" t="s">
        <v>57</v>
      </c>
      <c r="L14" s="11"/>
      <c r="M14" s="11"/>
      <c r="N14" s="18">
        <v>15.751578125236186</v>
      </c>
      <c r="O14" s="13" t="s">
        <v>87</v>
      </c>
      <c r="P14" s="13"/>
      <c r="Q14" s="7"/>
      <c r="R14" s="7"/>
      <c r="S14" s="11" t="s">
        <v>57</v>
      </c>
      <c r="T14" s="11"/>
      <c r="U14" s="11"/>
      <c r="V14" s="18">
        <v>18.265443557788853</v>
      </c>
      <c r="W14" s="13" t="s">
        <v>87</v>
      </c>
      <c r="X14" s="13"/>
      <c r="Y14" s="7"/>
      <c r="Z14" s="7"/>
    </row>
    <row r="15" spans="1:26" ht="12.75">
      <c r="A15" s="11" t="s">
        <v>58</v>
      </c>
      <c r="B15" s="11"/>
      <c r="C15" s="11"/>
      <c r="D15" s="11"/>
      <c r="E15" s="19">
        <v>0.12507</v>
      </c>
      <c r="F15" s="11"/>
      <c r="G15" s="13"/>
      <c r="H15" s="11"/>
      <c r="I15" s="11"/>
      <c r="J15" s="11"/>
      <c r="K15" s="11" t="s">
        <v>58</v>
      </c>
      <c r="L15" s="11"/>
      <c r="M15" s="11"/>
      <c r="N15" s="20">
        <v>0.12251966357389193</v>
      </c>
      <c r="O15" s="13"/>
      <c r="P15" s="13"/>
      <c r="Q15" s="7"/>
      <c r="R15" s="7"/>
      <c r="S15" s="11" t="s">
        <v>58</v>
      </c>
      <c r="T15" s="11"/>
      <c r="U15" s="11"/>
      <c r="V15" s="20">
        <v>0.12194209279181059</v>
      </c>
      <c r="W15" s="13"/>
      <c r="X15" s="13"/>
      <c r="Y15" s="7"/>
      <c r="Z15" s="7"/>
    </row>
    <row r="16" spans="1:26" ht="12.75">
      <c r="A16" s="11" t="s">
        <v>59</v>
      </c>
      <c r="B16" s="11"/>
      <c r="C16" s="11"/>
      <c r="D16" s="11"/>
      <c r="E16" s="17" t="s">
        <v>54</v>
      </c>
      <c r="F16" s="11"/>
      <c r="G16" s="13"/>
      <c r="H16" s="11"/>
      <c r="I16" s="11"/>
      <c r="J16" s="11"/>
      <c r="K16" s="11" t="s">
        <v>59</v>
      </c>
      <c r="L16" s="11"/>
      <c r="M16" s="11"/>
      <c r="N16" s="21">
        <v>9.907</v>
      </c>
      <c r="O16" s="13" t="s">
        <v>2</v>
      </c>
      <c r="P16" s="13"/>
      <c r="Q16" s="7"/>
      <c r="R16" s="7"/>
      <c r="S16" s="11" t="s">
        <v>59</v>
      </c>
      <c r="T16" s="11"/>
      <c r="U16" s="11"/>
      <c r="V16" s="21">
        <v>9.815760640328875</v>
      </c>
      <c r="W16" s="13" t="s">
        <v>2</v>
      </c>
      <c r="X16" s="13"/>
      <c r="Y16" s="7"/>
      <c r="Z16" s="7"/>
    </row>
    <row r="17" spans="1:26" ht="12.75">
      <c r="A17" s="11"/>
      <c r="B17" s="11"/>
      <c r="C17" s="11"/>
      <c r="D17" s="11"/>
      <c r="E17" s="13"/>
      <c r="F17" s="11"/>
      <c r="G17" s="13"/>
      <c r="H17" s="11"/>
      <c r="I17" s="11"/>
      <c r="J17" s="11"/>
      <c r="K17" s="11"/>
      <c r="L17" s="11"/>
      <c r="M17" s="11"/>
      <c r="N17" s="14"/>
      <c r="O17" s="11"/>
      <c r="P17" s="13"/>
      <c r="Q17" s="7"/>
      <c r="R17" s="7"/>
      <c r="S17" s="11"/>
      <c r="T17" s="11"/>
      <c r="U17" s="11"/>
      <c r="V17" s="14"/>
      <c r="W17" s="11"/>
      <c r="X17" s="13"/>
      <c r="Y17" s="7"/>
      <c r="Z17" s="7"/>
    </row>
    <row r="18" spans="1:26" ht="12.75">
      <c r="A18" s="7"/>
      <c r="B18" s="7"/>
      <c r="C18" s="7"/>
      <c r="D18" s="7"/>
      <c r="E18" s="8"/>
      <c r="F18" s="7"/>
      <c r="G18" s="8"/>
      <c r="H18" s="7"/>
      <c r="I18" s="7"/>
      <c r="J18" s="7"/>
      <c r="K18" s="7"/>
      <c r="L18" s="7"/>
      <c r="M18" s="7"/>
      <c r="N18" s="9"/>
      <c r="O18" s="7"/>
      <c r="P18" s="8"/>
      <c r="Q18" s="7"/>
      <c r="R18" s="7"/>
      <c r="S18" s="7"/>
      <c r="T18" s="7"/>
      <c r="U18" s="7"/>
      <c r="V18" s="9"/>
      <c r="W18" s="7"/>
      <c r="X18" s="8"/>
      <c r="Y18" s="7"/>
      <c r="Z18" s="7"/>
    </row>
    <row r="19" spans="1:26" ht="12.75">
      <c r="A19" s="22" t="s">
        <v>103</v>
      </c>
      <c r="B19" s="7"/>
      <c r="C19" s="7"/>
      <c r="D19" s="7"/>
      <c r="E19" s="8"/>
      <c r="F19" s="7"/>
      <c r="G19" s="8"/>
      <c r="H19" s="7"/>
      <c r="I19" s="7"/>
      <c r="J19" s="7"/>
      <c r="K19" s="22" t="s">
        <v>103</v>
      </c>
      <c r="L19" s="7"/>
      <c r="M19" s="7"/>
      <c r="N19" s="7"/>
      <c r="O19" s="8"/>
      <c r="P19" s="8"/>
      <c r="Q19" s="7"/>
      <c r="R19" s="7"/>
      <c r="S19" s="22" t="s">
        <v>103</v>
      </c>
      <c r="T19" s="7"/>
      <c r="U19" s="7"/>
      <c r="V19" s="7"/>
      <c r="W19" s="8"/>
      <c r="X19" s="8"/>
      <c r="Y19" s="7"/>
      <c r="Z19" s="7"/>
    </row>
    <row r="20" spans="1:26" ht="12.75">
      <c r="A20" s="7"/>
      <c r="B20" s="7"/>
      <c r="C20" s="7"/>
      <c r="D20" s="7"/>
      <c r="E20" s="8"/>
      <c r="F20" s="7"/>
      <c r="G20" s="8"/>
      <c r="H20" s="7"/>
      <c r="I20" s="7"/>
      <c r="J20" s="7"/>
      <c r="K20" s="7"/>
      <c r="L20" s="7"/>
      <c r="M20" s="7"/>
      <c r="N20" s="9"/>
      <c r="O20" s="7"/>
      <c r="P20" s="8"/>
      <c r="Q20" s="7"/>
      <c r="R20" s="7"/>
      <c r="S20" s="7"/>
      <c r="T20" s="7"/>
      <c r="U20" s="7"/>
      <c r="V20" s="9"/>
      <c r="W20" s="7"/>
      <c r="X20" s="8"/>
      <c r="Y20" s="7"/>
      <c r="Z20" s="7"/>
    </row>
    <row r="21" spans="1:26" ht="12.75">
      <c r="A21" s="7"/>
      <c r="B21" s="7"/>
      <c r="C21" s="7"/>
      <c r="D21" s="7"/>
      <c r="E21" s="23" t="s">
        <v>95</v>
      </c>
      <c r="F21" s="24" t="s">
        <v>5</v>
      </c>
      <c r="G21" s="25" t="s">
        <v>96</v>
      </c>
      <c r="H21" s="26" t="s">
        <v>5</v>
      </c>
      <c r="I21" s="7"/>
      <c r="J21" s="7"/>
      <c r="K21" s="7"/>
      <c r="L21" s="7"/>
      <c r="M21" s="7"/>
      <c r="N21" s="23" t="s">
        <v>95</v>
      </c>
      <c r="O21" s="24" t="s">
        <v>5</v>
      </c>
      <c r="P21" s="25" t="s">
        <v>96</v>
      </c>
      <c r="Q21" s="26" t="s">
        <v>5</v>
      </c>
      <c r="R21" s="7"/>
      <c r="S21" s="7"/>
      <c r="T21" s="7"/>
      <c r="U21" s="7"/>
      <c r="V21" s="23" t="s">
        <v>95</v>
      </c>
      <c r="W21" s="24" t="s">
        <v>5</v>
      </c>
      <c r="X21" s="25" t="s">
        <v>96</v>
      </c>
      <c r="Y21" s="26" t="s">
        <v>5</v>
      </c>
      <c r="Z21" s="7"/>
    </row>
    <row r="22" spans="1:26" ht="12.75">
      <c r="A22" s="7"/>
      <c r="B22" s="7"/>
      <c r="C22" s="7"/>
      <c r="D22" s="7"/>
      <c r="E22" s="27"/>
      <c r="F22" s="28"/>
      <c r="G22" s="29"/>
      <c r="H22" s="30"/>
      <c r="I22" s="7"/>
      <c r="J22" s="7"/>
      <c r="K22" s="7"/>
      <c r="L22" s="7"/>
      <c r="M22" s="7"/>
      <c r="N22" s="9"/>
      <c r="O22" s="7"/>
      <c r="P22" s="8"/>
      <c r="Q22" s="7"/>
      <c r="R22" s="7"/>
      <c r="S22" s="7"/>
      <c r="T22" s="7"/>
      <c r="U22" s="7"/>
      <c r="V22" s="9"/>
      <c r="W22" s="7"/>
      <c r="X22" s="8"/>
      <c r="Y22" s="7"/>
      <c r="Z22" s="7"/>
    </row>
    <row r="23" spans="1:26" ht="12.75">
      <c r="A23" s="11" t="s">
        <v>29</v>
      </c>
      <c r="B23" s="11"/>
      <c r="C23" s="11"/>
      <c r="D23" s="11"/>
      <c r="E23" s="14">
        <v>1217818.89</v>
      </c>
      <c r="F23" s="15">
        <f>+E23/E37</f>
        <v>0.016562880200258843</v>
      </c>
      <c r="G23" s="13">
        <v>144</v>
      </c>
      <c r="H23" s="15">
        <f>+G23/G37</f>
        <v>0.02261661693105073</v>
      </c>
      <c r="I23" s="11"/>
      <c r="J23" s="11"/>
      <c r="K23" s="11" t="s">
        <v>29</v>
      </c>
      <c r="L23" s="11"/>
      <c r="M23" s="11"/>
      <c r="N23" s="14">
        <v>1589355.65</v>
      </c>
      <c r="O23" s="15">
        <v>0.01881866599669996</v>
      </c>
      <c r="P23" s="13">
        <v>192</v>
      </c>
      <c r="Q23" s="15">
        <v>0.025692492974708953</v>
      </c>
      <c r="R23" s="7"/>
      <c r="S23" s="11" t="s">
        <v>29</v>
      </c>
      <c r="T23" s="11"/>
      <c r="U23" s="11"/>
      <c r="V23" s="14">
        <v>1583711.97</v>
      </c>
      <c r="W23" s="15">
        <v>0.019975603069818427</v>
      </c>
      <c r="X23" s="13">
        <v>203</v>
      </c>
      <c r="Y23" s="15">
        <v>0.02847124824684432</v>
      </c>
      <c r="Z23" s="7"/>
    </row>
    <row r="24" spans="1:26" ht="12.75">
      <c r="A24" s="11" t="s">
        <v>30</v>
      </c>
      <c r="B24" s="11"/>
      <c r="C24" s="11"/>
      <c r="D24" s="11"/>
      <c r="E24" s="14">
        <v>3488726.77</v>
      </c>
      <c r="F24" s="15">
        <f>+E24/$E$37</f>
        <v>0.047448240471081864</v>
      </c>
      <c r="G24" s="13">
        <v>407</v>
      </c>
      <c r="H24" s="15">
        <f>+G24/$G$37</f>
        <v>0.06392335479817811</v>
      </c>
      <c r="I24" s="11"/>
      <c r="J24" s="11"/>
      <c r="K24" s="11" t="s">
        <v>30</v>
      </c>
      <c r="L24" s="11"/>
      <c r="M24" s="11"/>
      <c r="N24" s="14">
        <v>4061522.51</v>
      </c>
      <c r="O24" s="15">
        <v>0.04809020281506443</v>
      </c>
      <c r="P24" s="13">
        <v>484</v>
      </c>
      <c r="Q24" s="15">
        <v>0.06476649270707882</v>
      </c>
      <c r="R24" s="7"/>
      <c r="S24" s="11" t="s">
        <v>30</v>
      </c>
      <c r="T24" s="11"/>
      <c r="U24" s="11"/>
      <c r="V24" s="14">
        <v>3967621.15</v>
      </c>
      <c r="W24" s="15">
        <v>0.050044216830549416</v>
      </c>
      <c r="X24" s="13">
        <v>495</v>
      </c>
      <c r="Y24" s="15">
        <v>0.0694249649368864</v>
      </c>
      <c r="Z24" s="7"/>
    </row>
    <row r="25" spans="1:26" ht="12.75">
      <c r="A25" s="11" t="s">
        <v>31</v>
      </c>
      <c r="B25" s="11"/>
      <c r="C25" s="11"/>
      <c r="D25" s="11"/>
      <c r="E25" s="14">
        <v>1240872.43</v>
      </c>
      <c r="F25" s="15">
        <f aca="true" t="shared" si="0" ref="F25:F35">+E25/$E$37</f>
        <v>0.016876418628958924</v>
      </c>
      <c r="G25" s="13">
        <v>141</v>
      </c>
      <c r="H25" s="15">
        <f aca="true" t="shared" si="1" ref="H25:H35">+G25/$G$37</f>
        <v>0.02214543741165384</v>
      </c>
      <c r="I25" s="11"/>
      <c r="J25" s="11"/>
      <c r="K25" s="11" t="s">
        <v>31</v>
      </c>
      <c r="L25" s="11"/>
      <c r="M25" s="11"/>
      <c r="N25" s="14">
        <v>1296409.39</v>
      </c>
      <c r="O25" s="15">
        <v>0.015350054158989263</v>
      </c>
      <c r="P25" s="13">
        <v>157</v>
      </c>
      <c r="Q25" s="15">
        <v>0.021008965609527634</v>
      </c>
      <c r="R25" s="7"/>
      <c r="S25" s="11" t="s">
        <v>31</v>
      </c>
      <c r="T25" s="11"/>
      <c r="U25" s="11"/>
      <c r="V25" s="14">
        <v>1225580.8</v>
      </c>
      <c r="W25" s="15">
        <v>0.01545843944766707</v>
      </c>
      <c r="X25" s="13">
        <v>156</v>
      </c>
      <c r="Y25" s="15">
        <v>0.02187938288920056</v>
      </c>
      <c r="Z25" s="7"/>
    </row>
    <row r="26" spans="1:26" ht="12.75">
      <c r="A26" s="11" t="s">
        <v>32</v>
      </c>
      <c r="B26" s="11"/>
      <c r="C26" s="11"/>
      <c r="D26" s="11"/>
      <c r="E26" s="14">
        <v>1530645.17</v>
      </c>
      <c r="F26" s="15">
        <f t="shared" si="0"/>
        <v>0.020817457167062695</v>
      </c>
      <c r="G26" s="13">
        <v>159</v>
      </c>
      <c r="H26" s="15">
        <f t="shared" si="1"/>
        <v>0.024972514528035183</v>
      </c>
      <c r="I26" s="11"/>
      <c r="J26" s="11"/>
      <c r="K26" s="11" t="s">
        <v>32</v>
      </c>
      <c r="L26" s="11"/>
      <c r="M26" s="11"/>
      <c r="N26" s="14">
        <v>1922793.91</v>
      </c>
      <c r="O26" s="15">
        <v>0.022766720823485166</v>
      </c>
      <c r="P26" s="13">
        <v>199</v>
      </c>
      <c r="Q26" s="15">
        <v>0.026629198447745216</v>
      </c>
      <c r="R26" s="7"/>
      <c r="S26" s="11" t="s">
        <v>32</v>
      </c>
      <c r="T26" s="11"/>
      <c r="U26" s="11"/>
      <c r="V26" s="14">
        <v>2025045.38</v>
      </c>
      <c r="W26" s="15">
        <v>0.025542209363518052</v>
      </c>
      <c r="X26" s="13">
        <v>221</v>
      </c>
      <c r="Y26" s="15">
        <v>0.03099579242636746</v>
      </c>
      <c r="Z26" s="7"/>
    </row>
    <row r="27" spans="1:26" ht="12.75">
      <c r="A27" s="11" t="s">
        <v>33</v>
      </c>
      <c r="B27" s="11"/>
      <c r="C27" s="11"/>
      <c r="D27" s="11"/>
      <c r="E27" s="14">
        <v>2206914.87</v>
      </c>
      <c r="F27" s="15">
        <f t="shared" si="0"/>
        <v>0.030015026786109244</v>
      </c>
      <c r="G27" s="13">
        <v>219</v>
      </c>
      <c r="H27" s="15">
        <f t="shared" si="1"/>
        <v>0.03439610491597299</v>
      </c>
      <c r="I27" s="11"/>
      <c r="J27" s="11"/>
      <c r="K27" s="11" t="s">
        <v>33</v>
      </c>
      <c r="L27" s="11"/>
      <c r="M27" s="11"/>
      <c r="N27" s="14">
        <v>2278116.74</v>
      </c>
      <c r="O27" s="15">
        <v>0.02697389853023203</v>
      </c>
      <c r="P27" s="13">
        <v>247</v>
      </c>
      <c r="Q27" s="15">
        <v>0.03305232169142246</v>
      </c>
      <c r="R27" s="7"/>
      <c r="S27" s="11" t="s">
        <v>33</v>
      </c>
      <c r="T27" s="11"/>
      <c r="U27" s="11"/>
      <c r="V27" s="14">
        <v>2374432.92</v>
      </c>
      <c r="W27" s="15">
        <v>0.029949088233405204</v>
      </c>
      <c r="X27" s="13">
        <v>274</v>
      </c>
      <c r="Y27" s="15">
        <v>0.03842917251051894</v>
      </c>
      <c r="Z27" s="7"/>
    </row>
    <row r="28" spans="1:26" ht="12.75">
      <c r="A28" s="11" t="s">
        <v>34</v>
      </c>
      <c r="B28" s="11"/>
      <c r="C28" s="11"/>
      <c r="D28" s="11"/>
      <c r="E28" s="14">
        <v>2926180.73</v>
      </c>
      <c r="F28" s="15">
        <f t="shared" si="0"/>
        <v>0.039797363362704924</v>
      </c>
      <c r="G28" s="13">
        <v>285</v>
      </c>
      <c r="H28" s="15">
        <f t="shared" si="1"/>
        <v>0.04476205434270457</v>
      </c>
      <c r="I28" s="11"/>
      <c r="J28" s="11"/>
      <c r="K28" s="11" t="s">
        <v>34</v>
      </c>
      <c r="L28" s="11"/>
      <c r="M28" s="11"/>
      <c r="N28" s="14">
        <v>3267596.12</v>
      </c>
      <c r="O28" s="15">
        <v>0.038689767135752666</v>
      </c>
      <c r="P28" s="13">
        <v>334</v>
      </c>
      <c r="Q28" s="15">
        <v>0.044694232570587446</v>
      </c>
      <c r="R28" s="7"/>
      <c r="S28" s="11" t="s">
        <v>34</v>
      </c>
      <c r="T28" s="11"/>
      <c r="U28" s="11"/>
      <c r="V28" s="14">
        <v>3048863.76</v>
      </c>
      <c r="W28" s="15">
        <v>0.03845578832350065</v>
      </c>
      <c r="X28" s="13">
        <v>323</v>
      </c>
      <c r="Y28" s="15">
        <v>0.0453015427769986</v>
      </c>
      <c r="Z28" s="7"/>
    </row>
    <row r="29" spans="1:26" ht="12.75">
      <c r="A29" s="11" t="s">
        <v>35</v>
      </c>
      <c r="B29" s="11"/>
      <c r="C29" s="11"/>
      <c r="D29" s="11"/>
      <c r="E29" s="14">
        <v>3385382.16</v>
      </c>
      <c r="F29" s="15">
        <f t="shared" si="0"/>
        <v>0.04604270767073873</v>
      </c>
      <c r="G29" s="13">
        <v>314</v>
      </c>
      <c r="H29" s="15">
        <f t="shared" si="1"/>
        <v>0.04931678969687451</v>
      </c>
      <c r="I29" s="11"/>
      <c r="J29" s="11"/>
      <c r="K29" s="11" t="s">
        <v>35</v>
      </c>
      <c r="L29" s="11"/>
      <c r="M29" s="11"/>
      <c r="N29" s="14">
        <v>3731178.82</v>
      </c>
      <c r="O29" s="15">
        <v>0.0441787890504817</v>
      </c>
      <c r="P29" s="13">
        <v>363</v>
      </c>
      <c r="Q29" s="15">
        <v>0.048574869530309116</v>
      </c>
      <c r="R29" s="7"/>
      <c r="S29" s="11" t="s">
        <v>35</v>
      </c>
      <c r="T29" s="11"/>
      <c r="U29" s="11"/>
      <c r="V29" s="14">
        <v>3700850.319999994</v>
      </c>
      <c r="W29" s="15">
        <v>0.04667939525211168</v>
      </c>
      <c r="X29" s="13">
        <v>366</v>
      </c>
      <c r="Y29" s="15">
        <v>0.05133239831697055</v>
      </c>
      <c r="Z29" s="7"/>
    </row>
    <row r="30" spans="1:26" ht="12.75">
      <c r="A30" s="11" t="s">
        <v>36</v>
      </c>
      <c r="B30" s="11"/>
      <c r="C30" s="11"/>
      <c r="D30" s="11"/>
      <c r="E30" s="14">
        <v>4901737.88</v>
      </c>
      <c r="F30" s="15">
        <f t="shared" si="0"/>
        <v>0.066665821942958</v>
      </c>
      <c r="G30" s="13">
        <v>468</v>
      </c>
      <c r="H30" s="15">
        <f t="shared" si="1"/>
        <v>0.07350400502591488</v>
      </c>
      <c r="I30" s="11"/>
      <c r="J30" s="11"/>
      <c r="K30" s="11" t="s">
        <v>36</v>
      </c>
      <c r="L30" s="11"/>
      <c r="M30" s="11"/>
      <c r="N30" s="14">
        <v>5354008.54</v>
      </c>
      <c r="O30" s="15">
        <v>0.06339380267578212</v>
      </c>
      <c r="P30" s="13">
        <v>518</v>
      </c>
      <c r="Q30" s="15">
        <v>0.06931620500468352</v>
      </c>
      <c r="R30" s="7"/>
      <c r="S30" s="11" t="s">
        <v>36</v>
      </c>
      <c r="T30" s="11"/>
      <c r="U30" s="11"/>
      <c r="V30" s="14">
        <v>5884922.840000008</v>
      </c>
      <c r="W30" s="15">
        <v>0.07422743843272764</v>
      </c>
      <c r="X30" s="13">
        <v>578</v>
      </c>
      <c r="Y30" s="15">
        <v>0.08106591865357644</v>
      </c>
      <c r="Z30" s="7"/>
    </row>
    <row r="31" spans="1:26" ht="12.75">
      <c r="A31" s="11" t="s">
        <v>37</v>
      </c>
      <c r="B31" s="11"/>
      <c r="C31" s="11"/>
      <c r="D31" s="11"/>
      <c r="E31" s="14">
        <v>7525966.3</v>
      </c>
      <c r="F31" s="15">
        <f t="shared" si="0"/>
        <v>0.10235649918198043</v>
      </c>
      <c r="G31" s="13">
        <v>678</v>
      </c>
      <c r="H31" s="15">
        <f t="shared" si="1"/>
        <v>0.10648657138369719</v>
      </c>
      <c r="I31" s="11"/>
      <c r="J31" s="11"/>
      <c r="K31" s="11" t="s">
        <v>37</v>
      </c>
      <c r="L31" s="11"/>
      <c r="M31" s="11"/>
      <c r="N31" s="14">
        <v>8229311.040000019</v>
      </c>
      <c r="O31" s="15">
        <v>0.09743864178210594</v>
      </c>
      <c r="P31" s="13">
        <v>735</v>
      </c>
      <c r="Q31" s="15">
        <v>0.0983540746688077</v>
      </c>
      <c r="R31" s="7"/>
      <c r="S31" s="11" t="s">
        <v>37</v>
      </c>
      <c r="T31" s="11"/>
      <c r="U31" s="11"/>
      <c r="V31" s="14">
        <v>8162405.99000001</v>
      </c>
      <c r="W31" s="15">
        <v>0.10295368428070201</v>
      </c>
      <c r="X31" s="13">
        <v>762</v>
      </c>
      <c r="Y31" s="15">
        <v>0.10687237026647967</v>
      </c>
      <c r="Z31" s="7"/>
    </row>
    <row r="32" spans="1:26" ht="12.75">
      <c r="A32" s="11" t="s">
        <v>38</v>
      </c>
      <c r="B32" s="11"/>
      <c r="C32" s="11"/>
      <c r="D32" s="11"/>
      <c r="E32" s="14">
        <v>11116675.58</v>
      </c>
      <c r="F32" s="15">
        <f t="shared" si="0"/>
        <v>0.15119174728574214</v>
      </c>
      <c r="G32" s="13">
        <v>903</v>
      </c>
      <c r="H32" s="15">
        <f t="shared" si="1"/>
        <v>0.14182503533846397</v>
      </c>
      <c r="I32" s="11"/>
      <c r="J32" s="11"/>
      <c r="K32" s="11" t="s">
        <v>38</v>
      </c>
      <c r="L32" s="11"/>
      <c r="M32" s="11"/>
      <c r="N32" s="14">
        <v>12693539.139999995</v>
      </c>
      <c r="O32" s="15">
        <v>0.15029705490504802</v>
      </c>
      <c r="P32" s="13">
        <v>1029</v>
      </c>
      <c r="Q32" s="15">
        <v>0.1376957045363308</v>
      </c>
      <c r="R32" s="7"/>
      <c r="S32" s="11" t="s">
        <v>38</v>
      </c>
      <c r="T32" s="11"/>
      <c r="U32" s="11"/>
      <c r="V32" s="14">
        <v>12213204.490000017</v>
      </c>
      <c r="W32" s="15">
        <v>0.15404702984139515</v>
      </c>
      <c r="X32" s="13">
        <v>992</v>
      </c>
      <c r="Y32" s="15">
        <v>0.1391304347826087</v>
      </c>
      <c r="Z32" s="7"/>
    </row>
    <row r="33" spans="1:26" ht="12.75">
      <c r="A33" s="11" t="s">
        <v>39</v>
      </c>
      <c r="B33" s="11"/>
      <c r="C33" s="11"/>
      <c r="D33" s="11"/>
      <c r="E33" s="14">
        <v>12111739.55</v>
      </c>
      <c r="F33" s="15">
        <f t="shared" si="0"/>
        <v>0.16472506119804645</v>
      </c>
      <c r="G33" s="13">
        <v>1031</v>
      </c>
      <c r="H33" s="15">
        <f t="shared" si="1"/>
        <v>0.16192869483273126</v>
      </c>
      <c r="I33" s="11"/>
      <c r="J33" s="11"/>
      <c r="K33" s="11" t="s">
        <v>39</v>
      </c>
      <c r="L33" s="11"/>
      <c r="M33" s="11"/>
      <c r="N33" s="14">
        <v>13376689.290000008</v>
      </c>
      <c r="O33" s="15">
        <v>0.15838585145504974</v>
      </c>
      <c r="P33" s="13">
        <v>1154</v>
      </c>
      <c r="Q33" s="15">
        <v>0.15442258798340694</v>
      </c>
      <c r="R33" s="7"/>
      <c r="S33" s="11" t="s">
        <v>39</v>
      </c>
      <c r="T33" s="11"/>
      <c r="U33" s="11"/>
      <c r="V33" s="14">
        <v>13548573.760000022</v>
      </c>
      <c r="W33" s="15">
        <v>0.1708902481755682</v>
      </c>
      <c r="X33" s="13">
        <v>1188</v>
      </c>
      <c r="Y33" s="15">
        <v>0.16661991584852734</v>
      </c>
      <c r="Z33" s="7"/>
    </row>
    <row r="34" spans="1:26" ht="12.75">
      <c r="A34" s="11" t="s">
        <v>3</v>
      </c>
      <c r="B34" s="11"/>
      <c r="C34" s="11"/>
      <c r="D34" s="11"/>
      <c r="E34" s="14">
        <v>14214825.39</v>
      </c>
      <c r="F34" s="15">
        <f t="shared" si="0"/>
        <v>0.19332796685570194</v>
      </c>
      <c r="G34" s="13">
        <v>1151</v>
      </c>
      <c r="H34" s="15">
        <f t="shared" si="1"/>
        <v>0.1807758756086069</v>
      </c>
      <c r="I34" s="11"/>
      <c r="J34" s="11"/>
      <c r="K34" s="11" t="s">
        <v>3</v>
      </c>
      <c r="L34" s="11"/>
      <c r="M34" s="11"/>
      <c r="N34" s="14">
        <v>16420403.209999999</v>
      </c>
      <c r="O34" s="15">
        <v>0.19442475542848467</v>
      </c>
      <c r="P34" s="13">
        <v>1388</v>
      </c>
      <c r="Q34" s="15">
        <v>0.18573531379633346</v>
      </c>
      <c r="R34" s="7"/>
      <c r="S34" s="11" t="s">
        <v>3</v>
      </c>
      <c r="T34" s="11"/>
      <c r="U34" s="11"/>
      <c r="V34" s="14">
        <v>13885854.269999992</v>
      </c>
      <c r="W34" s="15">
        <v>0.17514441921081353</v>
      </c>
      <c r="X34" s="13">
        <v>1139</v>
      </c>
      <c r="Y34" s="15">
        <v>0.15974754558204768</v>
      </c>
      <c r="Z34" s="7"/>
    </row>
    <row r="35" spans="1:26" ht="12.75">
      <c r="A35" s="11" t="s">
        <v>40</v>
      </c>
      <c r="B35" s="11"/>
      <c r="C35" s="11"/>
      <c r="D35" s="11"/>
      <c r="E35" s="14">
        <v>7659514.13</v>
      </c>
      <c r="F35" s="15">
        <f t="shared" si="0"/>
        <v>0.10417280924865589</v>
      </c>
      <c r="G35" s="13">
        <v>467</v>
      </c>
      <c r="H35" s="15">
        <f t="shared" si="1"/>
        <v>0.07334694518611591</v>
      </c>
      <c r="I35" s="11"/>
      <c r="J35" s="11"/>
      <c r="K35" s="11" t="s">
        <v>40</v>
      </c>
      <c r="L35" s="11"/>
      <c r="M35" s="11"/>
      <c r="N35" s="14">
        <v>10235415.439999979</v>
      </c>
      <c r="O35" s="15">
        <v>0.12119179524282413</v>
      </c>
      <c r="P35" s="13">
        <v>673</v>
      </c>
      <c r="Q35" s="15">
        <v>0.09005754047905794</v>
      </c>
      <c r="R35" s="7"/>
      <c r="S35" s="11" t="s">
        <v>40</v>
      </c>
      <c r="T35" s="11"/>
      <c r="U35" s="11"/>
      <c r="V35" s="14">
        <v>7661243.1000000015</v>
      </c>
      <c r="W35" s="15">
        <v>0.0966324395382232</v>
      </c>
      <c r="X35" s="13">
        <v>433</v>
      </c>
      <c r="Y35" s="15">
        <v>0.06072931276297335</v>
      </c>
      <c r="Z35" s="7"/>
    </row>
    <row r="36" spans="1:26" ht="12.75">
      <c r="A36" s="11"/>
      <c r="B36" s="11"/>
      <c r="C36" s="11"/>
      <c r="D36" s="11"/>
      <c r="E36" s="13"/>
      <c r="F36" s="11"/>
      <c r="G36" s="13"/>
      <c r="H36" s="11"/>
      <c r="I36" s="11"/>
      <c r="J36" s="11"/>
      <c r="K36" s="11"/>
      <c r="L36" s="11"/>
      <c r="M36" s="11"/>
      <c r="N36" s="14"/>
      <c r="O36" s="11"/>
      <c r="P36" s="13"/>
      <c r="Q36" s="11"/>
      <c r="R36" s="7"/>
      <c r="S36" s="11"/>
      <c r="T36" s="11"/>
      <c r="U36" s="11"/>
      <c r="V36" s="14"/>
      <c r="W36" s="11"/>
      <c r="X36" s="13"/>
      <c r="Y36" s="11"/>
      <c r="Z36" s="7"/>
    </row>
    <row r="37" spans="1:26" ht="13.5" thickBot="1">
      <c r="A37" s="11"/>
      <c r="B37" s="11"/>
      <c r="C37" s="11"/>
      <c r="D37" s="11"/>
      <c r="E37" s="31">
        <v>73526999.85</v>
      </c>
      <c r="F37" s="11"/>
      <c r="G37" s="32">
        <v>6367</v>
      </c>
      <c r="H37" s="11"/>
      <c r="I37" s="11"/>
      <c r="J37" s="11"/>
      <c r="K37" s="11"/>
      <c r="L37" s="11"/>
      <c r="M37" s="11"/>
      <c r="N37" s="31">
        <v>84456339.80000001</v>
      </c>
      <c r="O37" s="11"/>
      <c r="P37" s="32">
        <v>7473</v>
      </c>
      <c r="Q37" s="11"/>
      <c r="R37" s="7"/>
      <c r="S37" s="11"/>
      <c r="T37" s="11"/>
      <c r="U37" s="11"/>
      <c r="V37" s="31">
        <v>79282310.75000003</v>
      </c>
      <c r="W37" s="11"/>
      <c r="X37" s="32">
        <v>7130</v>
      </c>
      <c r="Y37" s="11"/>
      <c r="Z37" s="7"/>
    </row>
    <row r="38" spans="1:26" ht="13.5" thickTop="1">
      <c r="A38" s="11"/>
      <c r="B38" s="11"/>
      <c r="C38" s="11"/>
      <c r="D38" s="11"/>
      <c r="E38" s="13"/>
      <c r="F38" s="11"/>
      <c r="G38" s="13"/>
      <c r="H38" s="11"/>
      <c r="I38" s="11"/>
      <c r="J38" s="11"/>
      <c r="K38" s="11"/>
      <c r="L38" s="11"/>
      <c r="M38" s="11"/>
      <c r="N38" s="14"/>
      <c r="O38" s="11"/>
      <c r="P38" s="13"/>
      <c r="Q38" s="11"/>
      <c r="R38" s="7"/>
      <c r="S38" s="11"/>
      <c r="T38" s="11"/>
      <c r="U38" s="11"/>
      <c r="V38" s="14"/>
      <c r="W38" s="11"/>
      <c r="X38" s="13"/>
      <c r="Y38" s="11"/>
      <c r="Z38" s="7"/>
    </row>
    <row r="39" spans="1:26" ht="12.75">
      <c r="A39" s="7"/>
      <c r="B39" s="7"/>
      <c r="C39" s="7"/>
      <c r="D39" s="7"/>
      <c r="E39" s="8"/>
      <c r="F39" s="7"/>
      <c r="G39" s="8"/>
      <c r="H39" s="7"/>
      <c r="I39" s="7"/>
      <c r="J39" s="7"/>
      <c r="K39" s="7"/>
      <c r="L39" s="7"/>
      <c r="M39" s="7"/>
      <c r="N39" s="9"/>
      <c r="O39" s="7"/>
      <c r="P39" s="8"/>
      <c r="Q39" s="7"/>
      <c r="R39" s="7"/>
      <c r="S39" s="7"/>
      <c r="T39" s="7"/>
      <c r="U39" s="7"/>
      <c r="V39" s="9"/>
      <c r="W39" s="7"/>
      <c r="X39" s="8"/>
      <c r="Y39" s="7"/>
      <c r="Z39" s="7"/>
    </row>
    <row r="40" spans="1:26" ht="12.75">
      <c r="A40" s="7"/>
      <c r="B40" s="7"/>
      <c r="C40" s="7"/>
      <c r="D40" s="7"/>
      <c r="E40" s="8"/>
      <c r="F40" s="7"/>
      <c r="G40" s="8"/>
      <c r="H40" s="7"/>
      <c r="I40" s="7"/>
      <c r="J40" s="7"/>
      <c r="K40" s="7"/>
      <c r="L40" s="7"/>
      <c r="M40" s="7"/>
      <c r="N40" s="9"/>
      <c r="O40" s="7"/>
      <c r="P40" s="8"/>
      <c r="Q40" s="7"/>
      <c r="R40" s="7"/>
      <c r="S40" s="7"/>
      <c r="T40" s="7"/>
      <c r="U40" s="7"/>
      <c r="V40" s="9"/>
      <c r="W40" s="7"/>
      <c r="X40" s="8"/>
      <c r="Y40" s="7"/>
      <c r="Z40" s="7"/>
    </row>
    <row r="41" spans="1:26" ht="12.75">
      <c r="A41" s="7"/>
      <c r="B41" s="7"/>
      <c r="C41" s="7"/>
      <c r="D41" s="7"/>
      <c r="E41" s="8"/>
      <c r="F41" s="7"/>
      <c r="G41" s="8"/>
      <c r="H41" s="7"/>
      <c r="I41" s="7"/>
      <c r="J41" s="7"/>
      <c r="K41" s="7"/>
      <c r="L41" s="7"/>
      <c r="M41" s="7"/>
      <c r="N41" s="9"/>
      <c r="O41" s="7"/>
      <c r="P41" s="8"/>
      <c r="Q41" s="7"/>
      <c r="R41" s="7"/>
      <c r="S41" s="7"/>
      <c r="T41" s="7"/>
      <c r="U41" s="7"/>
      <c r="V41" s="9"/>
      <c r="W41" s="7"/>
      <c r="X41" s="8"/>
      <c r="Y41" s="7"/>
      <c r="Z41" s="7"/>
    </row>
    <row r="42" spans="1:26" ht="12.75">
      <c r="A42" s="7"/>
      <c r="B42" s="7"/>
      <c r="C42" s="7"/>
      <c r="D42" s="7"/>
      <c r="E42" s="8"/>
      <c r="F42" s="7"/>
      <c r="G42" s="8"/>
      <c r="H42" s="7"/>
      <c r="I42" s="7"/>
      <c r="J42" s="7"/>
      <c r="K42" s="7"/>
      <c r="L42" s="7"/>
      <c r="M42" s="7"/>
      <c r="N42" s="9"/>
      <c r="O42" s="7"/>
      <c r="P42" s="8"/>
      <c r="Q42" s="7"/>
      <c r="R42" s="7"/>
      <c r="S42" s="7"/>
      <c r="T42" s="7"/>
      <c r="U42" s="7"/>
      <c r="V42" s="9"/>
      <c r="W42" s="7"/>
      <c r="X42" s="8"/>
      <c r="Y42" s="7"/>
      <c r="Z42" s="7"/>
    </row>
    <row r="43" spans="1:26" ht="12.75">
      <c r="A43" s="7"/>
      <c r="B43" s="7"/>
      <c r="C43" s="7"/>
      <c r="D43" s="7"/>
      <c r="E43" s="8"/>
      <c r="F43" s="7"/>
      <c r="G43" s="8"/>
      <c r="H43" s="7"/>
      <c r="I43" s="7"/>
      <c r="J43" s="7"/>
      <c r="K43" s="7"/>
      <c r="L43" s="7"/>
      <c r="M43" s="7"/>
      <c r="N43" s="9"/>
      <c r="O43" s="7"/>
      <c r="P43" s="8"/>
      <c r="Q43" s="7"/>
      <c r="R43" s="7"/>
      <c r="S43" s="7"/>
      <c r="T43" s="7"/>
      <c r="U43" s="7"/>
      <c r="V43" s="9"/>
      <c r="W43" s="7"/>
      <c r="X43" s="8"/>
      <c r="Y43" s="7"/>
      <c r="Z43" s="7"/>
    </row>
    <row r="44" spans="1:26" ht="12.75">
      <c r="A44" s="7"/>
      <c r="B44" s="7"/>
      <c r="C44" s="7"/>
      <c r="D44" s="7"/>
      <c r="E44" s="8"/>
      <c r="F44" s="7"/>
      <c r="G44" s="8"/>
      <c r="H44" s="7"/>
      <c r="I44" s="7"/>
      <c r="J44" s="7"/>
      <c r="K44" s="7"/>
      <c r="L44" s="7"/>
      <c r="M44" s="7"/>
      <c r="N44" s="9"/>
      <c r="O44" s="7"/>
      <c r="P44" s="8"/>
      <c r="Q44" s="7"/>
      <c r="R44" s="7"/>
      <c r="S44" s="7"/>
      <c r="T44" s="7"/>
      <c r="U44" s="7"/>
      <c r="V44" s="9"/>
      <c r="W44" s="7"/>
      <c r="X44" s="8"/>
      <c r="Y44" s="7"/>
      <c r="Z44" s="7"/>
    </row>
    <row r="45" spans="1:26" ht="12.75">
      <c r="A45" s="7"/>
      <c r="B45" s="7"/>
      <c r="C45" s="7"/>
      <c r="D45" s="7"/>
      <c r="E45" s="8"/>
      <c r="F45" s="7"/>
      <c r="G45" s="8"/>
      <c r="H45" s="7"/>
      <c r="I45" s="7"/>
      <c r="J45" s="7"/>
      <c r="K45" s="7"/>
      <c r="L45" s="7"/>
      <c r="M45" s="7"/>
      <c r="N45" s="9"/>
      <c r="O45" s="7"/>
      <c r="P45" s="8"/>
      <c r="Q45" s="7"/>
      <c r="R45" s="7"/>
      <c r="S45" s="7"/>
      <c r="T45" s="7"/>
      <c r="U45" s="7"/>
      <c r="V45" s="9"/>
      <c r="W45" s="7"/>
      <c r="X45" s="8"/>
      <c r="Y45" s="7"/>
      <c r="Z45" s="7"/>
    </row>
    <row r="46" spans="1:26" ht="12.75">
      <c r="A46" s="7"/>
      <c r="B46" s="7"/>
      <c r="C46" s="7"/>
      <c r="D46" s="7"/>
      <c r="E46" s="8"/>
      <c r="F46" s="7"/>
      <c r="G46" s="8"/>
      <c r="H46" s="7"/>
      <c r="I46" s="7"/>
      <c r="J46" s="7"/>
      <c r="K46" s="7"/>
      <c r="L46" s="7"/>
      <c r="M46" s="7"/>
      <c r="N46" s="9"/>
      <c r="O46" s="7"/>
      <c r="P46" s="8"/>
      <c r="Q46" s="7"/>
      <c r="R46" s="7"/>
      <c r="S46" s="7"/>
      <c r="T46" s="7"/>
      <c r="U46" s="7"/>
      <c r="V46" s="9"/>
      <c r="W46" s="7"/>
      <c r="X46" s="8"/>
      <c r="Y46" s="7"/>
      <c r="Z46" s="7"/>
    </row>
    <row r="47" spans="1:26" ht="12.75">
      <c r="A47" s="7"/>
      <c r="B47" s="7"/>
      <c r="C47" s="7"/>
      <c r="D47" s="7"/>
      <c r="E47" s="8"/>
      <c r="F47" s="7"/>
      <c r="G47" s="8"/>
      <c r="H47" s="7"/>
      <c r="I47" s="7"/>
      <c r="J47" s="7"/>
      <c r="K47" s="7"/>
      <c r="L47" s="7"/>
      <c r="M47" s="7"/>
      <c r="N47" s="9"/>
      <c r="O47" s="7"/>
      <c r="P47" s="8"/>
      <c r="Q47" s="7"/>
      <c r="R47" s="7"/>
      <c r="S47" s="7"/>
      <c r="T47" s="7"/>
      <c r="U47" s="7"/>
      <c r="V47" s="9"/>
      <c r="W47" s="7"/>
      <c r="X47" s="8"/>
      <c r="Y47" s="7"/>
      <c r="Z47" s="7"/>
    </row>
    <row r="48" spans="1:26" ht="12.75">
      <c r="A48" s="7"/>
      <c r="B48" s="7"/>
      <c r="C48" s="7"/>
      <c r="D48" s="7"/>
      <c r="E48" s="8"/>
      <c r="F48" s="7"/>
      <c r="G48" s="8"/>
      <c r="H48" s="7"/>
      <c r="I48" s="7"/>
      <c r="J48" s="7"/>
      <c r="K48" s="7"/>
      <c r="L48" s="7"/>
      <c r="M48" s="7"/>
      <c r="N48" s="9"/>
      <c r="O48" s="7"/>
      <c r="P48" s="8"/>
      <c r="Q48" s="7"/>
      <c r="R48" s="7"/>
      <c r="S48" s="7"/>
      <c r="T48" s="7"/>
      <c r="U48" s="7"/>
      <c r="V48" s="9"/>
      <c r="W48" s="7"/>
      <c r="X48" s="8"/>
      <c r="Y48" s="7"/>
      <c r="Z48" s="7"/>
    </row>
    <row r="49" spans="1:26" ht="12.75">
      <c r="A49" s="7"/>
      <c r="B49" s="7"/>
      <c r="C49" s="7"/>
      <c r="D49" s="7"/>
      <c r="E49" s="8"/>
      <c r="F49" s="7"/>
      <c r="G49" s="8"/>
      <c r="H49" s="7"/>
      <c r="I49" s="7"/>
      <c r="J49" s="7"/>
      <c r="K49" s="7"/>
      <c r="L49" s="7"/>
      <c r="M49" s="7"/>
      <c r="N49" s="9"/>
      <c r="O49" s="7"/>
      <c r="P49" s="8"/>
      <c r="Q49" s="7"/>
      <c r="R49" s="7"/>
      <c r="S49" s="7"/>
      <c r="T49" s="7"/>
      <c r="U49" s="7"/>
      <c r="V49" s="9"/>
      <c r="W49" s="7"/>
      <c r="X49" s="8"/>
      <c r="Y49" s="7"/>
      <c r="Z49" s="7"/>
    </row>
    <row r="50" spans="1:26" ht="12.75">
      <c r="A50" s="7"/>
      <c r="B50" s="7"/>
      <c r="C50" s="7"/>
      <c r="D50" s="7"/>
      <c r="E50" s="8"/>
      <c r="F50" s="7"/>
      <c r="G50" s="8"/>
      <c r="H50" s="7"/>
      <c r="I50" s="7"/>
      <c r="J50" s="7"/>
      <c r="K50" s="7"/>
      <c r="L50" s="7"/>
      <c r="M50" s="7"/>
      <c r="N50" s="9"/>
      <c r="O50" s="7"/>
      <c r="P50" s="8"/>
      <c r="Q50" s="7"/>
      <c r="R50" s="7"/>
      <c r="S50" s="7"/>
      <c r="T50" s="7"/>
      <c r="U50" s="7"/>
      <c r="V50" s="9"/>
      <c r="W50" s="7"/>
      <c r="X50" s="8"/>
      <c r="Y50" s="7"/>
      <c r="Z50" s="7"/>
    </row>
    <row r="51" spans="1:26" ht="12.75">
      <c r="A51" s="7"/>
      <c r="B51" s="7"/>
      <c r="C51" s="7"/>
      <c r="D51" s="7"/>
      <c r="E51" s="8"/>
      <c r="F51" s="7"/>
      <c r="G51" s="8"/>
      <c r="H51" s="7"/>
      <c r="I51" s="7"/>
      <c r="J51" s="7"/>
      <c r="K51" s="7"/>
      <c r="L51" s="7"/>
      <c r="M51" s="7"/>
      <c r="N51" s="9"/>
      <c r="O51" s="7"/>
      <c r="P51" s="8"/>
      <c r="Q51" s="7"/>
      <c r="R51" s="7"/>
      <c r="S51" s="7"/>
      <c r="T51" s="7"/>
      <c r="U51" s="7"/>
      <c r="V51" s="9"/>
      <c r="W51" s="7"/>
      <c r="X51" s="8"/>
      <c r="Y51" s="7"/>
      <c r="Z51" s="7"/>
    </row>
    <row r="52" spans="1:26" ht="12.75">
      <c r="A52" s="7"/>
      <c r="B52" s="7"/>
      <c r="C52" s="7"/>
      <c r="D52" s="7"/>
      <c r="E52" s="8"/>
      <c r="F52" s="7"/>
      <c r="G52" s="8"/>
      <c r="H52" s="7"/>
      <c r="I52" s="7"/>
      <c r="J52" s="7"/>
      <c r="K52" s="7"/>
      <c r="L52" s="7"/>
      <c r="M52" s="7"/>
      <c r="N52" s="9"/>
      <c r="O52" s="7"/>
      <c r="P52" s="8"/>
      <c r="Q52" s="7"/>
      <c r="R52" s="7"/>
      <c r="S52" s="7"/>
      <c r="T52" s="7"/>
      <c r="U52" s="7"/>
      <c r="V52" s="9"/>
      <c r="W52" s="7"/>
      <c r="X52" s="8"/>
      <c r="Y52" s="7"/>
      <c r="Z52" s="7"/>
    </row>
    <row r="53" spans="1:26" ht="12.75">
      <c r="A53" s="7"/>
      <c r="B53" s="7"/>
      <c r="C53" s="7"/>
      <c r="D53" s="7"/>
      <c r="E53" s="8"/>
      <c r="F53" s="7"/>
      <c r="G53" s="8"/>
      <c r="H53" s="7"/>
      <c r="I53" s="7"/>
      <c r="J53" s="7"/>
      <c r="K53" s="7"/>
      <c r="L53" s="7"/>
      <c r="M53" s="7"/>
      <c r="N53" s="9"/>
      <c r="O53" s="7"/>
      <c r="P53" s="8"/>
      <c r="Q53" s="7"/>
      <c r="R53" s="7"/>
      <c r="S53" s="7"/>
      <c r="T53" s="7"/>
      <c r="U53" s="7"/>
      <c r="V53" s="9"/>
      <c r="W53" s="7"/>
      <c r="X53" s="8"/>
      <c r="Y53" s="7"/>
      <c r="Z53" s="7"/>
    </row>
    <row r="54" spans="1:26" ht="12.75">
      <c r="A54" s="7"/>
      <c r="B54" s="7"/>
      <c r="C54" s="7"/>
      <c r="D54" s="7"/>
      <c r="E54" s="8"/>
      <c r="F54" s="7"/>
      <c r="G54" s="8"/>
      <c r="H54" s="7"/>
      <c r="I54" s="7"/>
      <c r="J54" s="7"/>
      <c r="K54" s="7"/>
      <c r="L54" s="7"/>
      <c r="M54" s="7"/>
      <c r="N54" s="9"/>
      <c r="O54" s="7"/>
      <c r="P54" s="8"/>
      <c r="Q54" s="7"/>
      <c r="R54" s="7"/>
      <c r="S54" s="7"/>
      <c r="T54" s="7"/>
      <c r="U54" s="7"/>
      <c r="V54" s="9"/>
      <c r="W54" s="7"/>
      <c r="X54" s="8"/>
      <c r="Y54" s="7"/>
      <c r="Z54" s="7"/>
    </row>
    <row r="55" spans="1:26" ht="12.75">
      <c r="A55" s="7"/>
      <c r="B55" s="7"/>
      <c r="C55" s="7"/>
      <c r="D55" s="7"/>
      <c r="E55" s="8"/>
      <c r="F55" s="7"/>
      <c r="G55" s="8"/>
      <c r="H55" s="7"/>
      <c r="I55" s="7"/>
      <c r="J55" s="7"/>
      <c r="K55" s="7"/>
      <c r="L55" s="7"/>
      <c r="M55" s="7"/>
      <c r="N55" s="9"/>
      <c r="O55" s="7"/>
      <c r="P55" s="8"/>
      <c r="Q55" s="7"/>
      <c r="R55" s="7"/>
      <c r="S55" s="7"/>
      <c r="T55" s="7"/>
      <c r="U55" s="7"/>
      <c r="V55" s="9"/>
      <c r="W55" s="7"/>
      <c r="X55" s="8"/>
      <c r="Y55" s="7"/>
      <c r="Z55" s="7"/>
    </row>
    <row r="56" spans="1:26" ht="12.75">
      <c r="A56" s="7"/>
      <c r="B56" s="7"/>
      <c r="C56" s="7"/>
      <c r="D56" s="7"/>
      <c r="E56" s="8"/>
      <c r="F56" s="7"/>
      <c r="G56" s="8"/>
      <c r="H56" s="7"/>
      <c r="I56" s="7"/>
      <c r="J56" s="7"/>
      <c r="K56" s="7"/>
      <c r="L56" s="7"/>
      <c r="M56" s="7"/>
      <c r="N56" s="9"/>
      <c r="O56" s="7"/>
      <c r="P56" s="8"/>
      <c r="Q56" s="7"/>
      <c r="R56" s="7"/>
      <c r="S56" s="7"/>
      <c r="T56" s="7"/>
      <c r="U56" s="7"/>
      <c r="V56" s="9"/>
      <c r="W56" s="7"/>
      <c r="X56" s="8"/>
      <c r="Y56" s="7"/>
      <c r="Z56" s="7"/>
    </row>
    <row r="57" spans="1:26" ht="12.75">
      <c r="A57" s="7"/>
      <c r="B57" s="7"/>
      <c r="C57" s="7"/>
      <c r="D57" s="7"/>
      <c r="E57" s="8"/>
      <c r="F57" s="7"/>
      <c r="G57" s="8"/>
      <c r="H57" s="7"/>
      <c r="I57" s="7"/>
      <c r="J57" s="7"/>
      <c r="K57" s="7"/>
      <c r="L57" s="7"/>
      <c r="M57" s="7"/>
      <c r="N57" s="9"/>
      <c r="O57" s="7"/>
      <c r="P57" s="8"/>
      <c r="Q57" s="7"/>
      <c r="R57" s="7"/>
      <c r="S57" s="7"/>
      <c r="T57" s="7"/>
      <c r="U57" s="7"/>
      <c r="V57" s="9"/>
      <c r="W57" s="7"/>
      <c r="X57" s="8"/>
      <c r="Y57" s="7"/>
      <c r="Z57" s="7"/>
    </row>
    <row r="58" spans="1:26" ht="12.75">
      <c r="A58" s="7"/>
      <c r="B58" s="7"/>
      <c r="C58" s="7"/>
      <c r="D58" s="7"/>
      <c r="E58" s="8"/>
      <c r="F58" s="7"/>
      <c r="G58" s="8"/>
      <c r="H58" s="7"/>
      <c r="I58" s="7"/>
      <c r="J58" s="7"/>
      <c r="K58" s="7"/>
      <c r="L58" s="7"/>
      <c r="M58" s="7"/>
      <c r="N58" s="9"/>
      <c r="O58" s="7"/>
      <c r="P58" s="8"/>
      <c r="Q58" s="7"/>
      <c r="R58" s="7"/>
      <c r="S58" s="7"/>
      <c r="T58" s="7"/>
      <c r="U58" s="7"/>
      <c r="V58" s="9"/>
      <c r="W58" s="7"/>
      <c r="X58" s="8"/>
      <c r="Y58" s="7"/>
      <c r="Z58" s="7"/>
    </row>
    <row r="59" spans="1:26" ht="12.75">
      <c r="A59" s="7"/>
      <c r="B59" s="7"/>
      <c r="C59" s="7"/>
      <c r="D59" s="7"/>
      <c r="E59" s="8"/>
      <c r="F59" s="7"/>
      <c r="G59" s="8"/>
      <c r="H59" s="7"/>
      <c r="I59" s="7"/>
      <c r="J59" s="7"/>
      <c r="K59" s="7"/>
      <c r="L59" s="7"/>
      <c r="M59" s="7"/>
      <c r="N59" s="9"/>
      <c r="O59" s="7"/>
      <c r="P59" s="8"/>
      <c r="Q59" s="7"/>
      <c r="R59" s="7"/>
      <c r="S59" s="7"/>
      <c r="T59" s="7"/>
      <c r="U59" s="7"/>
      <c r="V59" s="9"/>
      <c r="W59" s="7"/>
      <c r="X59" s="8"/>
      <c r="Y59" s="7"/>
      <c r="Z59" s="7"/>
    </row>
    <row r="60" spans="1:26" ht="12.75">
      <c r="A60" s="7"/>
      <c r="B60" s="7"/>
      <c r="C60" s="7"/>
      <c r="D60" s="7"/>
      <c r="E60" s="8"/>
      <c r="F60" s="7"/>
      <c r="G60" s="8"/>
      <c r="H60" s="7"/>
      <c r="I60" s="7"/>
      <c r="J60" s="7"/>
      <c r="K60" s="7"/>
      <c r="L60" s="7"/>
      <c r="M60" s="7"/>
      <c r="N60" s="9"/>
      <c r="O60" s="7"/>
      <c r="P60" s="8"/>
      <c r="Q60" s="7"/>
      <c r="R60" s="7"/>
      <c r="S60" s="7"/>
      <c r="T60" s="7"/>
      <c r="U60" s="7"/>
      <c r="V60" s="9"/>
      <c r="W60" s="7"/>
      <c r="X60" s="8"/>
      <c r="Y60" s="7"/>
      <c r="Z60" s="7"/>
    </row>
    <row r="61" spans="1:26" ht="12.75">
      <c r="A61" s="7"/>
      <c r="B61" s="7"/>
      <c r="C61" s="7"/>
      <c r="D61" s="7"/>
      <c r="E61" s="8"/>
      <c r="F61" s="7"/>
      <c r="G61" s="8"/>
      <c r="H61" s="7"/>
      <c r="I61" s="7"/>
      <c r="J61" s="7"/>
      <c r="K61" s="7"/>
      <c r="L61" s="7"/>
      <c r="M61" s="7"/>
      <c r="N61" s="9"/>
      <c r="O61" s="7"/>
      <c r="P61" s="8"/>
      <c r="Q61" s="7"/>
      <c r="R61" s="7"/>
      <c r="S61" s="7"/>
      <c r="T61" s="7"/>
      <c r="U61" s="7"/>
      <c r="V61" s="9"/>
      <c r="W61" s="7"/>
      <c r="X61" s="8"/>
      <c r="Y61" s="7"/>
      <c r="Z61" s="7"/>
    </row>
    <row r="62" spans="1:26" ht="12.75">
      <c r="A62" s="7"/>
      <c r="B62" s="7"/>
      <c r="C62" s="7"/>
      <c r="D62" s="7"/>
      <c r="E62" s="8"/>
      <c r="F62" s="7"/>
      <c r="G62" s="8"/>
      <c r="H62" s="7"/>
      <c r="I62" s="7"/>
      <c r="J62" s="7"/>
      <c r="K62" s="7"/>
      <c r="L62" s="7"/>
      <c r="M62" s="7"/>
      <c r="N62" s="9"/>
      <c r="O62" s="7"/>
      <c r="P62" s="8"/>
      <c r="Q62" s="7"/>
      <c r="R62" s="7"/>
      <c r="S62" s="7"/>
      <c r="T62" s="7"/>
      <c r="U62" s="7"/>
      <c r="V62" s="9"/>
      <c r="W62" s="7"/>
      <c r="X62" s="8"/>
      <c r="Y62" s="7"/>
      <c r="Z62" s="7"/>
    </row>
    <row r="63" spans="1:26" ht="12.75">
      <c r="A63" s="7"/>
      <c r="B63" s="7"/>
      <c r="C63" s="7"/>
      <c r="D63" s="7"/>
      <c r="E63" s="8"/>
      <c r="F63" s="7"/>
      <c r="G63" s="8"/>
      <c r="H63" s="7"/>
      <c r="I63" s="7"/>
      <c r="J63" s="7"/>
      <c r="K63" s="7"/>
      <c r="L63" s="7"/>
      <c r="M63" s="7"/>
      <c r="N63" s="9"/>
      <c r="O63" s="7"/>
      <c r="P63" s="8"/>
      <c r="Q63" s="7"/>
      <c r="R63" s="7"/>
      <c r="S63" s="7"/>
      <c r="T63" s="7"/>
      <c r="U63" s="7"/>
      <c r="V63" s="9"/>
      <c r="W63" s="7"/>
      <c r="X63" s="8"/>
      <c r="Y63" s="7"/>
      <c r="Z63" s="7"/>
    </row>
    <row r="64" spans="1:26" ht="12.75">
      <c r="A64" s="7"/>
      <c r="B64" s="7"/>
      <c r="C64" s="7"/>
      <c r="D64" s="7"/>
      <c r="E64" s="8"/>
      <c r="F64" s="7"/>
      <c r="G64" s="8"/>
      <c r="H64" s="7"/>
      <c r="I64" s="7"/>
      <c r="J64" s="7"/>
      <c r="K64" s="7"/>
      <c r="L64" s="7"/>
      <c r="M64" s="7"/>
      <c r="N64" s="9"/>
      <c r="O64" s="7"/>
      <c r="P64" s="8"/>
      <c r="Q64" s="7"/>
      <c r="R64" s="7"/>
      <c r="S64" s="7"/>
      <c r="T64" s="7"/>
      <c r="U64" s="7"/>
      <c r="V64" s="9"/>
      <c r="W64" s="7"/>
      <c r="X64" s="8"/>
      <c r="Y64" s="7"/>
      <c r="Z64" s="7"/>
    </row>
    <row r="65" spans="1:26" ht="12.75">
      <c r="A65" s="7"/>
      <c r="B65" s="7"/>
      <c r="C65" s="7"/>
      <c r="D65" s="7"/>
      <c r="E65" s="8"/>
      <c r="F65" s="7"/>
      <c r="G65" s="8"/>
      <c r="H65" s="7"/>
      <c r="I65" s="7"/>
      <c r="J65" s="7"/>
      <c r="K65" s="7"/>
      <c r="L65" s="7"/>
      <c r="M65" s="7"/>
      <c r="N65" s="9"/>
      <c r="O65" s="7"/>
      <c r="P65" s="8"/>
      <c r="Q65" s="7"/>
      <c r="R65" s="7"/>
      <c r="S65" s="7"/>
      <c r="T65" s="7"/>
      <c r="U65" s="7"/>
      <c r="V65" s="9"/>
      <c r="W65" s="7"/>
      <c r="X65" s="8"/>
      <c r="Y65" s="7"/>
      <c r="Z65" s="7"/>
    </row>
    <row r="66" spans="1:26" ht="12.75">
      <c r="A66" s="7"/>
      <c r="B66" s="7"/>
      <c r="C66" s="7"/>
      <c r="D66" s="7"/>
      <c r="E66" s="8"/>
      <c r="F66" s="7"/>
      <c r="G66" s="8"/>
      <c r="H66" s="7"/>
      <c r="I66" s="7"/>
      <c r="J66" s="7"/>
      <c r="K66" s="7"/>
      <c r="L66" s="7"/>
      <c r="M66" s="7"/>
      <c r="N66" s="9"/>
      <c r="O66" s="7"/>
      <c r="P66" s="8"/>
      <c r="Q66" s="7"/>
      <c r="R66" s="7"/>
      <c r="S66" s="7"/>
      <c r="T66" s="7"/>
      <c r="U66" s="7"/>
      <c r="V66" s="9"/>
      <c r="W66" s="7"/>
      <c r="X66" s="8"/>
      <c r="Y66" s="7"/>
      <c r="Z66" s="7"/>
    </row>
    <row r="67" spans="1:26" ht="12.75">
      <c r="A67" s="7"/>
      <c r="B67" s="7"/>
      <c r="C67" s="7"/>
      <c r="D67" s="7"/>
      <c r="E67" s="8"/>
      <c r="F67" s="7"/>
      <c r="G67" s="8"/>
      <c r="H67" s="7"/>
      <c r="I67" s="7"/>
      <c r="J67" s="7"/>
      <c r="K67" s="7"/>
      <c r="L67" s="7"/>
      <c r="M67" s="7"/>
      <c r="N67" s="9"/>
      <c r="O67" s="7"/>
      <c r="P67" s="8"/>
      <c r="Q67" s="7"/>
      <c r="R67" s="7"/>
      <c r="S67" s="7"/>
      <c r="T67" s="7"/>
      <c r="U67" s="7"/>
      <c r="V67" s="9"/>
      <c r="W67" s="7"/>
      <c r="X67" s="8"/>
      <c r="Y67" s="7"/>
      <c r="Z67" s="7"/>
    </row>
    <row r="68" spans="1:26" ht="12.75">
      <c r="A68" s="7"/>
      <c r="B68" s="7"/>
      <c r="C68" s="7"/>
      <c r="D68" s="7"/>
      <c r="E68" s="8"/>
      <c r="F68" s="7"/>
      <c r="G68" s="8"/>
      <c r="H68" s="7"/>
      <c r="I68" s="7"/>
      <c r="J68" s="7"/>
      <c r="K68" s="7"/>
      <c r="L68" s="7"/>
      <c r="M68" s="7"/>
      <c r="N68" s="9"/>
      <c r="O68" s="7"/>
      <c r="P68" s="8"/>
      <c r="Q68" s="7"/>
      <c r="R68" s="7"/>
      <c r="S68" s="7"/>
      <c r="T68" s="7"/>
      <c r="U68" s="7"/>
      <c r="V68" s="9"/>
      <c r="W68" s="7"/>
      <c r="X68" s="8"/>
      <c r="Y68" s="7"/>
      <c r="Z68" s="7"/>
    </row>
    <row r="69" spans="1:26" ht="12.75">
      <c r="A69" s="7"/>
      <c r="B69" s="7"/>
      <c r="C69" s="7"/>
      <c r="D69" s="7"/>
      <c r="E69" s="8"/>
      <c r="F69" s="7"/>
      <c r="G69" s="8"/>
      <c r="H69" s="7"/>
      <c r="I69" s="7"/>
      <c r="J69" s="7"/>
      <c r="K69" s="7"/>
      <c r="L69" s="7"/>
      <c r="M69" s="7"/>
      <c r="N69" s="9"/>
      <c r="O69" s="7"/>
      <c r="P69" s="8"/>
      <c r="Q69" s="7"/>
      <c r="R69" s="7"/>
      <c r="S69" s="7"/>
      <c r="T69" s="7"/>
      <c r="U69" s="7"/>
      <c r="V69" s="9"/>
      <c r="W69" s="7"/>
      <c r="X69" s="8"/>
      <c r="Y69" s="7"/>
      <c r="Z69" s="7"/>
    </row>
    <row r="70" spans="1:26" ht="12.75">
      <c r="A70" s="7"/>
      <c r="B70" s="7"/>
      <c r="C70" s="7"/>
      <c r="D70" s="7"/>
      <c r="E70" s="8"/>
      <c r="F70" s="7"/>
      <c r="G70" s="8"/>
      <c r="H70" s="7"/>
      <c r="I70" s="7"/>
      <c r="J70" s="7"/>
      <c r="K70" s="7"/>
      <c r="L70" s="7"/>
      <c r="M70" s="7"/>
      <c r="N70" s="9"/>
      <c r="O70" s="7"/>
      <c r="P70" s="8"/>
      <c r="Q70" s="7"/>
      <c r="R70" s="7"/>
      <c r="S70" s="7"/>
      <c r="T70" s="7"/>
      <c r="U70" s="7"/>
      <c r="V70" s="9"/>
      <c r="W70" s="7"/>
      <c r="X70" s="8"/>
      <c r="Y70" s="7"/>
      <c r="Z70" s="7"/>
    </row>
    <row r="71" spans="1:26" ht="12.75">
      <c r="A71" s="7"/>
      <c r="B71" s="7"/>
      <c r="C71" s="7"/>
      <c r="D71" s="7"/>
      <c r="E71" s="8"/>
      <c r="F71" s="7"/>
      <c r="G71" s="8"/>
      <c r="H71" s="7"/>
      <c r="I71" s="7"/>
      <c r="J71" s="7"/>
      <c r="K71" s="7"/>
      <c r="L71" s="7"/>
      <c r="M71" s="7"/>
      <c r="N71" s="9"/>
      <c r="O71" s="7"/>
      <c r="P71" s="8"/>
      <c r="Q71" s="7"/>
      <c r="R71" s="7"/>
      <c r="S71" s="7"/>
      <c r="T71" s="7"/>
      <c r="U71" s="7"/>
      <c r="V71" s="9"/>
      <c r="W71" s="7"/>
      <c r="X71" s="8"/>
      <c r="Y71" s="7"/>
      <c r="Z71" s="7"/>
    </row>
    <row r="72" spans="1:26" ht="12.75">
      <c r="A72" s="7"/>
      <c r="B72" s="7"/>
      <c r="C72" s="7"/>
      <c r="D72" s="7"/>
      <c r="E72" s="8"/>
      <c r="F72" s="7"/>
      <c r="G72" s="8"/>
      <c r="H72" s="7"/>
      <c r="I72" s="7"/>
      <c r="J72" s="7"/>
      <c r="K72" s="7"/>
      <c r="L72" s="7"/>
      <c r="M72" s="7"/>
      <c r="N72" s="9"/>
      <c r="O72" s="7"/>
      <c r="P72" s="8"/>
      <c r="Q72" s="7"/>
      <c r="R72" s="7"/>
      <c r="S72" s="7"/>
      <c r="T72" s="7"/>
      <c r="U72" s="7"/>
      <c r="V72" s="9"/>
      <c r="W72" s="7"/>
      <c r="X72" s="8"/>
      <c r="Y72" s="7"/>
      <c r="Z72" s="7"/>
    </row>
    <row r="73" spans="1:26" ht="12.75">
      <c r="A73" s="7"/>
      <c r="B73" s="7"/>
      <c r="C73" s="7"/>
      <c r="D73" s="7"/>
      <c r="E73" s="8"/>
      <c r="F73" s="7"/>
      <c r="G73" s="8"/>
      <c r="H73" s="7"/>
      <c r="I73" s="7"/>
      <c r="J73" s="7"/>
      <c r="K73" s="7"/>
      <c r="L73" s="7"/>
      <c r="M73" s="7"/>
      <c r="N73" s="9"/>
      <c r="O73" s="7"/>
      <c r="P73" s="8"/>
      <c r="Q73" s="7"/>
      <c r="R73" s="7"/>
      <c r="S73" s="7"/>
      <c r="T73" s="7"/>
      <c r="U73" s="7"/>
      <c r="V73" s="9"/>
      <c r="W73" s="7"/>
      <c r="X73" s="8"/>
      <c r="Y73" s="7"/>
      <c r="Z73" s="7"/>
    </row>
    <row r="74" spans="1:26" ht="12.75">
      <c r="A74" s="7"/>
      <c r="B74" s="7"/>
      <c r="C74" s="7"/>
      <c r="D74" s="7"/>
      <c r="E74" s="8"/>
      <c r="F74" s="7"/>
      <c r="G74" s="8"/>
      <c r="H74" s="7"/>
      <c r="I74" s="7"/>
      <c r="J74" s="7"/>
      <c r="K74" s="7"/>
      <c r="L74" s="7"/>
      <c r="M74" s="7"/>
      <c r="N74" s="9"/>
      <c r="O74" s="7"/>
      <c r="P74" s="8"/>
      <c r="Q74" s="7"/>
      <c r="R74" s="7"/>
      <c r="S74" s="7"/>
      <c r="T74" s="7"/>
      <c r="U74" s="7"/>
      <c r="V74" s="9"/>
      <c r="W74" s="7"/>
      <c r="X74" s="8"/>
      <c r="Y74" s="7"/>
      <c r="Z74" s="7"/>
    </row>
    <row r="75" spans="1:26" ht="12.75">
      <c r="A75" s="7"/>
      <c r="B75" s="7"/>
      <c r="C75" s="7"/>
      <c r="D75" s="7"/>
      <c r="E75" s="8"/>
      <c r="F75" s="7"/>
      <c r="G75" s="8"/>
      <c r="H75" s="7"/>
      <c r="I75" s="7"/>
      <c r="J75" s="7"/>
      <c r="K75" s="7"/>
      <c r="L75" s="7"/>
      <c r="M75" s="7"/>
      <c r="N75" s="9"/>
      <c r="O75" s="7"/>
      <c r="P75" s="8"/>
      <c r="Q75" s="7"/>
      <c r="R75" s="7"/>
      <c r="S75" s="7"/>
      <c r="T75" s="7"/>
      <c r="U75" s="7"/>
      <c r="V75" s="9"/>
      <c r="W75" s="7"/>
      <c r="X75" s="8"/>
      <c r="Y75" s="7"/>
      <c r="Z75" s="7"/>
    </row>
    <row r="76" spans="1:26" ht="12.75">
      <c r="A76" s="7"/>
      <c r="B76" s="7"/>
      <c r="C76" s="7"/>
      <c r="D76" s="7"/>
      <c r="E76" s="8"/>
      <c r="F76" s="7"/>
      <c r="G76" s="8"/>
      <c r="H76" s="7"/>
      <c r="I76" s="7"/>
      <c r="J76" s="7"/>
      <c r="K76" s="7"/>
      <c r="L76" s="7"/>
      <c r="M76" s="7"/>
      <c r="N76" s="9"/>
      <c r="O76" s="7"/>
      <c r="P76" s="8"/>
      <c r="Q76" s="7"/>
      <c r="R76" s="7"/>
      <c r="S76" s="7"/>
      <c r="T76" s="7"/>
      <c r="U76" s="7"/>
      <c r="V76" s="9"/>
      <c r="W76" s="7"/>
      <c r="X76" s="8"/>
      <c r="Y76" s="7"/>
      <c r="Z76" s="7"/>
    </row>
    <row r="77" spans="1:26" ht="12.75">
      <c r="A77" s="7"/>
      <c r="B77" s="7"/>
      <c r="C77" s="7"/>
      <c r="D77" s="7"/>
      <c r="E77" s="8"/>
      <c r="F77" s="7"/>
      <c r="G77" s="8"/>
      <c r="H77" s="7"/>
      <c r="I77" s="7"/>
      <c r="J77" s="7"/>
      <c r="K77" s="7"/>
      <c r="L77" s="7"/>
      <c r="M77" s="7"/>
      <c r="N77" s="9"/>
      <c r="O77" s="7"/>
      <c r="P77" s="8"/>
      <c r="Q77" s="7"/>
      <c r="R77" s="7"/>
      <c r="S77" s="7"/>
      <c r="T77" s="7"/>
      <c r="U77" s="7"/>
      <c r="V77" s="9"/>
      <c r="W77" s="7"/>
      <c r="X77" s="8"/>
      <c r="Y77" s="7"/>
      <c r="Z77" s="7"/>
    </row>
    <row r="78" spans="1:26" ht="12.75">
      <c r="A78" s="7"/>
      <c r="B78" s="7"/>
      <c r="C78" s="7"/>
      <c r="D78" s="7"/>
      <c r="E78" s="8"/>
      <c r="F78" s="7"/>
      <c r="G78" s="8"/>
      <c r="H78" s="7"/>
      <c r="I78" s="7"/>
      <c r="J78" s="7"/>
      <c r="K78" s="7"/>
      <c r="L78" s="7"/>
      <c r="M78" s="7"/>
      <c r="N78" s="9"/>
      <c r="O78" s="7"/>
      <c r="P78" s="8"/>
      <c r="Q78" s="7"/>
      <c r="R78" s="7"/>
      <c r="S78" s="7"/>
      <c r="T78" s="7"/>
      <c r="U78" s="7"/>
      <c r="V78" s="9"/>
      <c r="W78" s="7"/>
      <c r="X78" s="8"/>
      <c r="Y78" s="7"/>
      <c r="Z78" s="7"/>
    </row>
    <row r="79" spans="1:26" ht="12.75">
      <c r="A79" s="7"/>
      <c r="B79" s="7"/>
      <c r="C79" s="7"/>
      <c r="D79" s="7"/>
      <c r="E79" s="8"/>
      <c r="F79" s="7"/>
      <c r="G79" s="8"/>
      <c r="H79" s="7"/>
      <c r="I79" s="7"/>
      <c r="J79" s="7"/>
      <c r="K79" s="7"/>
      <c r="L79" s="7"/>
      <c r="M79" s="7"/>
      <c r="N79" s="9"/>
      <c r="O79" s="7"/>
      <c r="P79" s="8"/>
      <c r="Q79" s="7"/>
      <c r="R79" s="7"/>
      <c r="S79" s="7"/>
      <c r="T79" s="7"/>
      <c r="U79" s="7"/>
      <c r="V79" s="9"/>
      <c r="W79" s="7"/>
      <c r="X79" s="8"/>
      <c r="Y79" s="7"/>
      <c r="Z79" s="7"/>
    </row>
    <row r="80" spans="1:26" ht="12.75">
      <c r="A80" s="7"/>
      <c r="B80" s="7"/>
      <c r="C80" s="7"/>
      <c r="D80" s="7"/>
      <c r="E80" s="8"/>
      <c r="F80" s="7"/>
      <c r="G80" s="8"/>
      <c r="H80" s="7"/>
      <c r="I80" s="7"/>
      <c r="J80" s="7"/>
      <c r="K80" s="7"/>
      <c r="L80" s="7"/>
      <c r="M80" s="7"/>
      <c r="N80" s="9"/>
      <c r="O80" s="7"/>
      <c r="P80" s="8"/>
      <c r="Q80" s="7"/>
      <c r="R80" s="7"/>
      <c r="S80" s="7"/>
      <c r="T80" s="7"/>
      <c r="U80" s="7"/>
      <c r="V80" s="9"/>
      <c r="W80" s="7"/>
      <c r="X80" s="8"/>
      <c r="Y80" s="7"/>
      <c r="Z80" s="7"/>
    </row>
    <row r="81" spans="1:26" ht="12.75">
      <c r="A81" s="7"/>
      <c r="B81" s="7"/>
      <c r="C81" s="7"/>
      <c r="D81" s="7"/>
      <c r="E81" s="8"/>
      <c r="F81" s="7"/>
      <c r="G81" s="8"/>
      <c r="H81" s="7"/>
      <c r="I81" s="7"/>
      <c r="J81" s="7"/>
      <c r="K81" s="7"/>
      <c r="L81" s="7"/>
      <c r="M81" s="7"/>
      <c r="N81" s="9"/>
      <c r="O81" s="7"/>
      <c r="P81" s="8"/>
      <c r="Q81" s="7"/>
      <c r="R81" s="7"/>
      <c r="S81" s="7"/>
      <c r="T81" s="7"/>
      <c r="U81" s="7"/>
      <c r="V81" s="9"/>
      <c r="W81" s="7"/>
      <c r="X81" s="8"/>
      <c r="Y81" s="7"/>
      <c r="Z81" s="7"/>
    </row>
    <row r="82" spans="1:26" ht="12.75">
      <c r="A82" s="22" t="s">
        <v>91</v>
      </c>
      <c r="B82" s="7"/>
      <c r="C82" s="7"/>
      <c r="D82" s="7"/>
      <c r="E82" s="8"/>
      <c r="F82" s="7"/>
      <c r="G82" s="8"/>
      <c r="H82" s="7"/>
      <c r="I82" s="7"/>
      <c r="J82" s="7"/>
      <c r="K82" s="22" t="s">
        <v>91</v>
      </c>
      <c r="L82" s="7"/>
      <c r="M82" s="7"/>
      <c r="N82" s="9"/>
      <c r="O82" s="7"/>
      <c r="P82" s="8"/>
      <c r="Q82" s="7"/>
      <c r="R82" s="7"/>
      <c r="S82" s="22" t="s">
        <v>91</v>
      </c>
      <c r="T82" s="7"/>
      <c r="U82" s="7"/>
      <c r="V82" s="9"/>
      <c r="W82" s="7"/>
      <c r="X82" s="8"/>
      <c r="Y82" s="7"/>
      <c r="Z82" s="7"/>
    </row>
    <row r="83" spans="1:26" ht="12.75">
      <c r="A83" s="33"/>
      <c r="B83" s="7"/>
      <c r="C83" s="7"/>
      <c r="D83" s="7"/>
      <c r="E83" s="8"/>
      <c r="F83" s="7"/>
      <c r="G83" s="8"/>
      <c r="H83" s="7"/>
      <c r="I83" s="7"/>
      <c r="J83" s="7"/>
      <c r="K83" s="33"/>
      <c r="L83" s="7"/>
      <c r="M83" s="7"/>
      <c r="N83" s="9"/>
      <c r="O83" s="7"/>
      <c r="P83" s="8"/>
      <c r="Q83" s="7"/>
      <c r="R83" s="7"/>
      <c r="S83" s="33"/>
      <c r="T83" s="7"/>
      <c r="U83" s="7"/>
      <c r="V83" s="9"/>
      <c r="W83" s="7"/>
      <c r="X83" s="8"/>
      <c r="Y83" s="7"/>
      <c r="Z83" s="7"/>
    </row>
    <row r="84" spans="1:26" ht="12.75">
      <c r="A84" s="7"/>
      <c r="B84" s="34"/>
      <c r="C84" s="34"/>
      <c r="D84" s="34"/>
      <c r="E84" s="23" t="s">
        <v>95</v>
      </c>
      <c r="F84" s="24" t="s">
        <v>5</v>
      </c>
      <c r="G84" s="25" t="s">
        <v>96</v>
      </c>
      <c r="H84" s="26" t="s">
        <v>5</v>
      </c>
      <c r="I84" s="7"/>
      <c r="J84" s="7"/>
      <c r="K84" s="7"/>
      <c r="L84" s="34"/>
      <c r="M84" s="34"/>
      <c r="N84" s="23" t="s">
        <v>95</v>
      </c>
      <c r="O84" s="24" t="s">
        <v>5</v>
      </c>
      <c r="P84" s="25" t="s">
        <v>96</v>
      </c>
      <c r="Q84" s="26" t="s">
        <v>5</v>
      </c>
      <c r="R84" s="7"/>
      <c r="S84" s="7"/>
      <c r="T84" s="34"/>
      <c r="U84" s="34"/>
      <c r="V84" s="23" t="s">
        <v>95</v>
      </c>
      <c r="W84" s="24" t="s">
        <v>5</v>
      </c>
      <c r="X84" s="25" t="s">
        <v>96</v>
      </c>
      <c r="Y84" s="26" t="s">
        <v>5</v>
      </c>
      <c r="Z84" s="7"/>
    </row>
    <row r="85" spans="1:26" ht="12.75">
      <c r="A85" s="34"/>
      <c r="B85" s="7"/>
      <c r="C85" s="7"/>
      <c r="D85" s="7"/>
      <c r="E85" s="8"/>
      <c r="F85" s="7"/>
      <c r="G85" s="8"/>
      <c r="H85" s="7"/>
      <c r="I85" s="7"/>
      <c r="J85" s="7"/>
      <c r="K85" s="34"/>
      <c r="L85" s="7"/>
      <c r="M85" s="7"/>
      <c r="N85" s="9"/>
      <c r="O85" s="7"/>
      <c r="P85" s="8"/>
      <c r="Q85" s="7"/>
      <c r="R85" s="7"/>
      <c r="S85" s="34"/>
      <c r="T85" s="7"/>
      <c r="U85" s="7"/>
      <c r="V85" s="9"/>
      <c r="W85" s="7"/>
      <c r="X85" s="8"/>
      <c r="Y85" s="7"/>
      <c r="Z85" s="7"/>
    </row>
    <row r="86" spans="1:26" ht="12.75">
      <c r="A86" s="11" t="s">
        <v>42</v>
      </c>
      <c r="B86" s="11"/>
      <c r="C86" s="11"/>
      <c r="D86" s="11"/>
      <c r="E86" s="14">
        <v>40046997.59</v>
      </c>
      <c r="F86" s="15">
        <v>0.5446570330857856</v>
      </c>
      <c r="G86" s="13">
        <v>4958</v>
      </c>
      <c r="H86" s="15">
        <v>0.7787026857232605</v>
      </c>
      <c r="I86" s="11"/>
      <c r="J86" s="11"/>
      <c r="K86" s="11" t="s">
        <v>42</v>
      </c>
      <c r="L86" s="11"/>
      <c r="M86" s="11"/>
      <c r="N86" s="14">
        <v>44375172.0899997</v>
      </c>
      <c r="O86" s="15">
        <v>0.5254214449156116</v>
      </c>
      <c r="P86" s="13">
        <v>5783</v>
      </c>
      <c r="Q86" s="15">
        <v>0.7738525357955306</v>
      </c>
      <c r="R86" s="7"/>
      <c r="S86" s="11" t="s">
        <v>42</v>
      </c>
      <c r="T86" s="11"/>
      <c r="U86" s="11"/>
      <c r="V86" s="14">
        <v>41789272.60999987</v>
      </c>
      <c r="W86" s="15">
        <v>0.5270945336315129</v>
      </c>
      <c r="X86" s="13">
        <v>5543</v>
      </c>
      <c r="Y86" s="15">
        <v>0.7774193548387097</v>
      </c>
      <c r="Z86" s="7"/>
    </row>
    <row r="87" spans="1:26" ht="12.75">
      <c r="A87" s="11" t="s">
        <v>43</v>
      </c>
      <c r="B87" s="11"/>
      <c r="C87" s="11"/>
      <c r="D87" s="11"/>
      <c r="E87" s="14">
        <v>24369339.72</v>
      </c>
      <c r="F87" s="15">
        <v>0.33143389189977945</v>
      </c>
      <c r="G87" s="13">
        <v>1167</v>
      </c>
      <c r="H87" s="15">
        <v>0.1832888330453903</v>
      </c>
      <c r="I87" s="11"/>
      <c r="J87" s="11"/>
      <c r="K87" s="11" t="s">
        <v>43</v>
      </c>
      <c r="L87" s="11"/>
      <c r="M87" s="11"/>
      <c r="N87" s="14">
        <v>29753495.149999958</v>
      </c>
      <c r="O87" s="15">
        <v>0.35229439519234385</v>
      </c>
      <c r="P87" s="13">
        <v>1424</v>
      </c>
      <c r="Q87" s="15">
        <v>0.1905526562290914</v>
      </c>
      <c r="R87" s="7"/>
      <c r="S87" s="11" t="s">
        <v>43</v>
      </c>
      <c r="T87" s="11"/>
      <c r="U87" s="11"/>
      <c r="V87" s="14">
        <v>27851209.710000005</v>
      </c>
      <c r="W87" s="15">
        <v>0.3512915989270664</v>
      </c>
      <c r="X87" s="13">
        <v>1337</v>
      </c>
      <c r="Y87" s="15">
        <v>0.18751753155680223</v>
      </c>
      <c r="Z87" s="7"/>
    </row>
    <row r="88" spans="1:26" ht="12.75">
      <c r="A88" s="11" t="s">
        <v>44</v>
      </c>
      <c r="B88" s="11"/>
      <c r="C88" s="11"/>
      <c r="D88" s="11"/>
      <c r="E88" s="14">
        <v>7350679.1</v>
      </c>
      <c r="F88" s="15">
        <v>0.09997251506243798</v>
      </c>
      <c r="G88" s="13">
        <v>207</v>
      </c>
      <c r="H88" s="15">
        <v>0.03251138683838543</v>
      </c>
      <c r="I88" s="11"/>
      <c r="J88" s="11"/>
      <c r="K88" s="11" t="s">
        <v>44</v>
      </c>
      <c r="L88" s="11"/>
      <c r="M88" s="11"/>
      <c r="N88" s="14">
        <v>7659422.940000005</v>
      </c>
      <c r="O88" s="15">
        <v>0.09069091743897759</v>
      </c>
      <c r="P88" s="13">
        <v>213</v>
      </c>
      <c r="Q88" s="15">
        <v>0.028502609393817744</v>
      </c>
      <c r="R88" s="7"/>
      <c r="S88" s="11" t="s">
        <v>44</v>
      </c>
      <c r="T88" s="11"/>
      <c r="U88" s="11"/>
      <c r="V88" s="14">
        <v>7331453.339999999</v>
      </c>
      <c r="W88" s="15">
        <v>0.09247275048677879</v>
      </c>
      <c r="X88" s="13">
        <v>204</v>
      </c>
      <c r="Y88" s="15">
        <v>0.028611500701262272</v>
      </c>
      <c r="Z88" s="7"/>
    </row>
    <row r="89" spans="1:26" ht="12.75">
      <c r="A89" s="11" t="s">
        <v>45</v>
      </c>
      <c r="B89" s="11"/>
      <c r="C89" s="11"/>
      <c r="D89" s="11"/>
      <c r="E89" s="14">
        <v>1633081.73</v>
      </c>
      <c r="F89" s="15">
        <v>0.022210640082304407</v>
      </c>
      <c r="G89" s="13">
        <v>33</v>
      </c>
      <c r="H89" s="15">
        <v>0.005182974713365793</v>
      </c>
      <c r="I89" s="11"/>
      <c r="J89" s="11"/>
      <c r="K89" s="11" t="s">
        <v>45</v>
      </c>
      <c r="L89" s="11"/>
      <c r="M89" s="11"/>
      <c r="N89" s="14">
        <v>2479474.37</v>
      </c>
      <c r="O89" s="15">
        <v>0.02935806093268571</v>
      </c>
      <c r="P89" s="13">
        <v>50</v>
      </c>
      <c r="Q89" s="15">
        <v>0.006690753378830456</v>
      </c>
      <c r="R89" s="7"/>
      <c r="S89" s="11" t="s">
        <v>45</v>
      </c>
      <c r="T89" s="11"/>
      <c r="U89" s="11"/>
      <c r="V89" s="14">
        <v>2121863.95</v>
      </c>
      <c r="W89" s="15">
        <v>0.026763396903135835</v>
      </c>
      <c r="X89" s="13">
        <v>43</v>
      </c>
      <c r="Y89" s="15">
        <v>0.00603085553997195</v>
      </c>
      <c r="Z89" s="7"/>
    </row>
    <row r="90" spans="1:26" ht="12.75">
      <c r="A90" s="11" t="s">
        <v>46</v>
      </c>
      <c r="B90" s="11"/>
      <c r="C90" s="11"/>
      <c r="D90" s="11"/>
      <c r="E90" s="14">
        <v>126901.71</v>
      </c>
      <c r="F90" s="15">
        <v>0.0017259198696926027</v>
      </c>
      <c r="G90" s="13">
        <v>2</v>
      </c>
      <c r="H90" s="15">
        <v>0.00031411967959792684</v>
      </c>
      <c r="I90" s="11"/>
      <c r="J90" s="11"/>
      <c r="K90" s="11" t="s">
        <v>46</v>
      </c>
      <c r="L90" s="11"/>
      <c r="M90" s="11"/>
      <c r="N90" s="14">
        <v>188775.25</v>
      </c>
      <c r="O90" s="15">
        <v>0.0022351815203812656</v>
      </c>
      <c r="P90" s="13">
        <v>3</v>
      </c>
      <c r="Q90" s="15">
        <v>0.0004014452027298274</v>
      </c>
      <c r="R90" s="7"/>
      <c r="S90" s="11" t="s">
        <v>46</v>
      </c>
      <c r="T90" s="11"/>
      <c r="U90" s="11"/>
      <c r="V90" s="14">
        <v>188511.14</v>
      </c>
      <c r="W90" s="15">
        <v>0.0023777200515059443</v>
      </c>
      <c r="X90" s="13">
        <v>3</v>
      </c>
      <c r="Y90" s="15">
        <v>0.00042075736325385696</v>
      </c>
      <c r="Z90" s="7"/>
    </row>
    <row r="91" spans="1:26" ht="12.75">
      <c r="A91" s="11"/>
      <c r="B91" s="11"/>
      <c r="C91" s="11"/>
      <c r="D91" s="11"/>
      <c r="E91" s="14"/>
      <c r="F91" s="11"/>
      <c r="G91" s="13"/>
      <c r="H91" s="11"/>
      <c r="I91" s="11"/>
      <c r="J91" s="11"/>
      <c r="K91" s="11"/>
      <c r="L91" s="11"/>
      <c r="M91" s="11"/>
      <c r="N91" s="14"/>
      <c r="O91" s="11"/>
      <c r="P91" s="13"/>
      <c r="Q91" s="11"/>
      <c r="R91" s="7"/>
      <c r="S91" s="11"/>
      <c r="T91" s="11"/>
      <c r="U91" s="11"/>
      <c r="V91" s="14"/>
      <c r="W91" s="11"/>
      <c r="X91" s="13"/>
      <c r="Y91" s="11"/>
      <c r="Z91" s="7"/>
    </row>
    <row r="92" spans="1:26" ht="13.5" thickBot="1">
      <c r="A92" s="11"/>
      <c r="B92" s="10"/>
      <c r="C92" s="10"/>
      <c r="D92" s="10"/>
      <c r="E92" s="31">
        <v>73526999.85</v>
      </c>
      <c r="F92" s="10"/>
      <c r="G92" s="32">
        <v>6367</v>
      </c>
      <c r="H92" s="10"/>
      <c r="I92" s="11"/>
      <c r="J92" s="11"/>
      <c r="K92" s="11"/>
      <c r="L92" s="10"/>
      <c r="M92" s="10"/>
      <c r="N92" s="31">
        <v>84456339.79999965</v>
      </c>
      <c r="O92" s="35"/>
      <c r="P92" s="32">
        <v>7473</v>
      </c>
      <c r="Q92" s="10"/>
      <c r="R92" s="7"/>
      <c r="S92" s="11"/>
      <c r="T92" s="10"/>
      <c r="U92" s="10"/>
      <c r="V92" s="31">
        <v>79282310.74999988</v>
      </c>
      <c r="W92" s="35"/>
      <c r="X92" s="32">
        <v>7130</v>
      </c>
      <c r="Y92" s="10"/>
      <c r="Z92" s="7"/>
    </row>
    <row r="93" spans="1:26" ht="13.5" thickTop="1">
      <c r="A93" s="11"/>
      <c r="B93" s="11"/>
      <c r="C93" s="11"/>
      <c r="D93" s="11"/>
      <c r="E93" s="13"/>
      <c r="F93" s="11"/>
      <c r="G93" s="13"/>
      <c r="H93" s="11"/>
      <c r="I93" s="11"/>
      <c r="J93" s="11"/>
      <c r="K93" s="11"/>
      <c r="L93" s="11"/>
      <c r="M93" s="11"/>
      <c r="N93" s="14"/>
      <c r="O93" s="11"/>
      <c r="P93" s="13"/>
      <c r="Q93" s="11"/>
      <c r="R93" s="7"/>
      <c r="S93" s="11"/>
      <c r="T93" s="11"/>
      <c r="U93" s="11"/>
      <c r="V93" s="14"/>
      <c r="W93" s="11"/>
      <c r="X93" s="13"/>
      <c r="Y93" s="11"/>
      <c r="Z93" s="7"/>
    </row>
    <row r="94" spans="1:26" ht="12.75">
      <c r="A94" s="7"/>
      <c r="B94" s="7"/>
      <c r="C94" s="7"/>
      <c r="D94" s="7"/>
      <c r="E94" s="8"/>
      <c r="F94" s="7"/>
      <c r="G94" s="8"/>
      <c r="H94" s="7"/>
      <c r="I94" s="7"/>
      <c r="J94" s="7"/>
      <c r="K94" s="7"/>
      <c r="L94" s="7"/>
      <c r="M94" s="7"/>
      <c r="N94" s="9"/>
      <c r="O94" s="7"/>
      <c r="P94" s="8"/>
      <c r="Q94" s="7"/>
      <c r="R94" s="7"/>
      <c r="S94" s="7"/>
      <c r="T94" s="7"/>
      <c r="U94" s="7"/>
      <c r="V94" s="9"/>
      <c r="W94" s="7"/>
      <c r="X94" s="8"/>
      <c r="Y94" s="7"/>
      <c r="Z94" s="7"/>
    </row>
    <row r="95" spans="1:26" ht="12.75">
      <c r="A95" s="7"/>
      <c r="B95" s="7"/>
      <c r="C95" s="7"/>
      <c r="D95" s="7"/>
      <c r="E95" s="8"/>
      <c r="F95" s="7"/>
      <c r="G95" s="8"/>
      <c r="H95" s="7"/>
      <c r="I95" s="7"/>
      <c r="J95" s="7"/>
      <c r="K95" s="7"/>
      <c r="L95" s="7"/>
      <c r="M95" s="7"/>
      <c r="N95" s="9"/>
      <c r="O95" s="7"/>
      <c r="P95" s="8"/>
      <c r="Q95" s="7"/>
      <c r="R95" s="7"/>
      <c r="S95" s="7"/>
      <c r="T95" s="7"/>
      <c r="U95" s="7"/>
      <c r="V95" s="9"/>
      <c r="W95" s="7"/>
      <c r="X95" s="8"/>
      <c r="Y95" s="7"/>
      <c r="Z95" s="7"/>
    </row>
    <row r="96" spans="1:26" ht="12.75">
      <c r="A96" s="7"/>
      <c r="B96" s="7"/>
      <c r="C96" s="7"/>
      <c r="D96" s="7"/>
      <c r="E96" s="8"/>
      <c r="F96" s="7"/>
      <c r="G96" s="8"/>
      <c r="H96" s="7"/>
      <c r="I96" s="7"/>
      <c r="J96" s="7"/>
      <c r="K96" s="7"/>
      <c r="L96" s="7"/>
      <c r="M96" s="7"/>
      <c r="N96" s="9"/>
      <c r="O96" s="7"/>
      <c r="P96" s="8"/>
      <c r="Q96" s="7"/>
      <c r="R96" s="7"/>
      <c r="S96" s="7"/>
      <c r="T96" s="7"/>
      <c r="U96" s="7"/>
      <c r="V96" s="9"/>
      <c r="W96" s="7"/>
      <c r="X96" s="8"/>
      <c r="Y96" s="7"/>
      <c r="Z96" s="7"/>
    </row>
    <row r="97" spans="1:26" ht="12.75">
      <c r="A97" s="22" t="s">
        <v>89</v>
      </c>
      <c r="B97" s="7"/>
      <c r="C97" s="7"/>
      <c r="D97" s="7"/>
      <c r="E97" s="8"/>
      <c r="F97" s="7"/>
      <c r="G97" s="8"/>
      <c r="H97" s="7"/>
      <c r="I97" s="7"/>
      <c r="J97" s="7"/>
      <c r="K97" s="22" t="s">
        <v>89</v>
      </c>
      <c r="L97" s="7"/>
      <c r="M97" s="7"/>
      <c r="N97" s="7"/>
      <c r="O97" s="8"/>
      <c r="P97" s="8"/>
      <c r="Q97" s="7"/>
      <c r="R97" s="7"/>
      <c r="S97" s="22" t="s">
        <v>89</v>
      </c>
      <c r="T97" s="7"/>
      <c r="U97" s="7"/>
      <c r="V97" s="7"/>
      <c r="W97" s="8"/>
      <c r="X97" s="8"/>
      <c r="Y97" s="7"/>
      <c r="Z97" s="7"/>
    </row>
    <row r="98" spans="1:26" ht="12.75">
      <c r="A98" s="33"/>
      <c r="B98" s="7"/>
      <c r="C98" s="7"/>
      <c r="D98" s="7"/>
      <c r="E98" s="8"/>
      <c r="F98" s="7"/>
      <c r="G98" s="8"/>
      <c r="H98" s="7"/>
      <c r="I98" s="7"/>
      <c r="J98" s="7"/>
      <c r="K98" s="33"/>
      <c r="L98" s="7"/>
      <c r="M98" s="7"/>
      <c r="N98" s="9"/>
      <c r="O98" s="7"/>
      <c r="P98" s="8"/>
      <c r="Q98" s="7"/>
      <c r="R98" s="7"/>
      <c r="S98" s="33"/>
      <c r="T98" s="7"/>
      <c r="U98" s="7"/>
      <c r="V98" s="9"/>
      <c r="W98" s="7"/>
      <c r="X98" s="8"/>
      <c r="Y98" s="7"/>
      <c r="Z98" s="7"/>
    </row>
    <row r="99" spans="1:26" ht="12.75">
      <c r="A99" s="7"/>
      <c r="B99" s="34"/>
      <c r="C99" s="34"/>
      <c r="D99" s="34"/>
      <c r="E99" s="23" t="s">
        <v>95</v>
      </c>
      <c r="F99" s="24" t="s">
        <v>5</v>
      </c>
      <c r="G99" s="25" t="s">
        <v>96</v>
      </c>
      <c r="H99" s="26" t="s">
        <v>5</v>
      </c>
      <c r="I99" s="7"/>
      <c r="J99" s="7"/>
      <c r="K99" s="7"/>
      <c r="L99" s="34"/>
      <c r="M99" s="34"/>
      <c r="N99" s="23" t="s">
        <v>95</v>
      </c>
      <c r="O99" s="24" t="s">
        <v>5</v>
      </c>
      <c r="P99" s="25" t="s">
        <v>96</v>
      </c>
      <c r="Q99" s="26" t="s">
        <v>5</v>
      </c>
      <c r="R99" s="7"/>
      <c r="S99" s="7"/>
      <c r="T99" s="34"/>
      <c r="U99" s="34"/>
      <c r="V99" s="23" t="s">
        <v>95</v>
      </c>
      <c r="W99" s="24" t="s">
        <v>5</v>
      </c>
      <c r="X99" s="25" t="s">
        <v>96</v>
      </c>
      <c r="Y99" s="26" t="s">
        <v>5</v>
      </c>
      <c r="Z99" s="7"/>
    </row>
    <row r="100" spans="1:26" ht="12.75">
      <c r="A100" s="34"/>
      <c r="B100" s="7"/>
      <c r="C100" s="7"/>
      <c r="D100" s="7"/>
      <c r="E100" s="8"/>
      <c r="F100" s="7"/>
      <c r="G100" s="8"/>
      <c r="H100" s="7"/>
      <c r="I100" s="7"/>
      <c r="J100" s="7"/>
      <c r="K100" s="34"/>
      <c r="L100" s="7"/>
      <c r="M100" s="7"/>
      <c r="N100" s="9"/>
      <c r="O100" s="7"/>
      <c r="P100" s="8"/>
      <c r="Q100" s="7"/>
      <c r="R100" s="7"/>
      <c r="S100" s="34"/>
      <c r="T100" s="7"/>
      <c r="U100" s="7"/>
      <c r="V100" s="9"/>
      <c r="W100" s="7"/>
      <c r="X100" s="8"/>
      <c r="Y100" s="7"/>
      <c r="Z100" s="7"/>
    </row>
    <row r="101" spans="1:26" ht="12.75">
      <c r="A101" s="11" t="s">
        <v>69</v>
      </c>
      <c r="B101" s="11"/>
      <c r="C101" s="11"/>
      <c r="D101" s="11"/>
      <c r="E101" s="14">
        <v>2061250.96</v>
      </c>
      <c r="F101" s="15">
        <v>0.028033932626179363</v>
      </c>
      <c r="G101" s="13">
        <v>63</v>
      </c>
      <c r="H101" s="15">
        <v>0.009894769907334695</v>
      </c>
      <c r="I101" s="7"/>
      <c r="J101" s="7"/>
      <c r="K101" s="11" t="s">
        <v>69</v>
      </c>
      <c r="L101" s="11"/>
      <c r="M101" s="11"/>
      <c r="N101" s="14">
        <v>4627194.79</v>
      </c>
      <c r="O101" s="15">
        <v>0.054788010005614986</v>
      </c>
      <c r="P101" s="13">
        <v>148</v>
      </c>
      <c r="Q101" s="15">
        <v>0.019804630001338152</v>
      </c>
      <c r="R101" s="7"/>
      <c r="S101" s="11" t="s">
        <v>69</v>
      </c>
      <c r="T101" s="11"/>
      <c r="U101" s="11"/>
      <c r="V101" s="14">
        <v>4661524.66</v>
      </c>
      <c r="W101" s="15">
        <v>0.05879652870738262</v>
      </c>
      <c r="X101" s="13">
        <v>154</v>
      </c>
      <c r="Y101" s="15">
        <v>0.021598877980364656</v>
      </c>
      <c r="Z101" s="7"/>
    </row>
    <row r="102" spans="1:26" ht="12.75">
      <c r="A102" s="11" t="s">
        <v>7</v>
      </c>
      <c r="B102" s="11"/>
      <c r="C102" s="11"/>
      <c r="D102" s="11"/>
      <c r="E102" s="14">
        <v>10660569.54</v>
      </c>
      <c r="F102" s="15">
        <v>0.14498850166263108</v>
      </c>
      <c r="G102" s="13">
        <v>502</v>
      </c>
      <c r="H102" s="15">
        <v>0.07884403957907964</v>
      </c>
      <c r="I102" s="7"/>
      <c r="J102" s="7"/>
      <c r="K102" s="11" t="s">
        <v>7</v>
      </c>
      <c r="L102" s="11"/>
      <c r="M102" s="11"/>
      <c r="N102" s="14">
        <v>14436159.14000001</v>
      </c>
      <c r="O102" s="15">
        <v>0.17093043783552728</v>
      </c>
      <c r="P102" s="13">
        <v>737</v>
      </c>
      <c r="Q102" s="15">
        <v>0.09862170480396093</v>
      </c>
      <c r="R102" s="7"/>
      <c r="S102" s="11" t="s">
        <v>7</v>
      </c>
      <c r="T102" s="11"/>
      <c r="U102" s="11"/>
      <c r="V102" s="14">
        <v>14084370.97999999</v>
      </c>
      <c r="W102" s="15">
        <v>0.1776483410582229</v>
      </c>
      <c r="X102" s="13">
        <v>732</v>
      </c>
      <c r="Y102" s="15">
        <v>0.1026647966339411</v>
      </c>
      <c r="Z102" s="7"/>
    </row>
    <row r="103" spans="1:26" ht="12.75">
      <c r="A103" s="11" t="s">
        <v>8</v>
      </c>
      <c r="B103" s="11"/>
      <c r="C103" s="11"/>
      <c r="D103" s="11"/>
      <c r="E103" s="14">
        <v>2355428.78</v>
      </c>
      <c r="F103" s="15">
        <v>0.032034882217487896</v>
      </c>
      <c r="G103" s="13">
        <v>123</v>
      </c>
      <c r="H103" s="15">
        <v>0.019318360295272497</v>
      </c>
      <c r="I103" s="7"/>
      <c r="J103" s="7"/>
      <c r="K103" s="11" t="s">
        <v>8</v>
      </c>
      <c r="L103" s="11"/>
      <c r="M103" s="11"/>
      <c r="N103" s="14">
        <v>1872568.99</v>
      </c>
      <c r="O103" s="15">
        <v>0.022172035804942702</v>
      </c>
      <c r="P103" s="13">
        <v>95</v>
      </c>
      <c r="Q103" s="15">
        <v>0.012712431419777867</v>
      </c>
      <c r="R103" s="7"/>
      <c r="S103" s="11" t="s">
        <v>8</v>
      </c>
      <c r="T103" s="11"/>
      <c r="U103" s="11"/>
      <c r="V103" s="14">
        <v>1545186.81</v>
      </c>
      <c r="W103" s="15">
        <v>0.019489679291417514</v>
      </c>
      <c r="X103" s="13">
        <v>79</v>
      </c>
      <c r="Y103" s="15">
        <v>0.011079943899018233</v>
      </c>
      <c r="Z103" s="7"/>
    </row>
    <row r="104" spans="1:26" ht="12.75">
      <c r="A104" s="11" t="s">
        <v>9</v>
      </c>
      <c r="B104" s="11"/>
      <c r="C104" s="11"/>
      <c r="D104" s="11"/>
      <c r="E104" s="14">
        <v>28290151.99</v>
      </c>
      <c r="F104" s="15">
        <v>0.38475868793387197</v>
      </c>
      <c r="G104" s="13">
        <v>2427</v>
      </c>
      <c r="H104" s="15">
        <v>0.38118423119208417</v>
      </c>
      <c r="I104" s="7"/>
      <c r="J104" s="7"/>
      <c r="K104" s="11" t="s">
        <v>9</v>
      </c>
      <c r="L104" s="11"/>
      <c r="M104" s="11"/>
      <c r="N104" s="14">
        <v>40043298.409999736</v>
      </c>
      <c r="O104" s="15">
        <v>0.4741301660103425</v>
      </c>
      <c r="P104" s="13">
        <v>3692</v>
      </c>
      <c r="Q104" s="15">
        <v>0.4940452294928409</v>
      </c>
      <c r="R104" s="7"/>
      <c r="S104" s="11" t="s">
        <v>9</v>
      </c>
      <c r="T104" s="11"/>
      <c r="U104" s="11"/>
      <c r="V104" s="14">
        <v>38651231.319999866</v>
      </c>
      <c r="W104" s="15">
        <v>0.4875139353831198</v>
      </c>
      <c r="X104" s="13">
        <v>3648</v>
      </c>
      <c r="Y104" s="15">
        <v>0.51164095371669</v>
      </c>
      <c r="Z104" s="7"/>
    </row>
    <row r="105" spans="1:26" ht="12.75">
      <c r="A105" s="11" t="s">
        <v>10</v>
      </c>
      <c r="B105" s="11"/>
      <c r="C105" s="11"/>
      <c r="D105" s="11"/>
      <c r="E105" s="14">
        <v>24656653.12</v>
      </c>
      <c r="F105" s="15">
        <v>0.3353414823167167</v>
      </c>
      <c r="G105" s="13">
        <v>2511</v>
      </c>
      <c r="H105" s="15">
        <v>0.3943772577351971</v>
      </c>
      <c r="I105" s="7"/>
      <c r="J105" s="7"/>
      <c r="K105" s="11" t="s">
        <v>10</v>
      </c>
      <c r="L105" s="11"/>
      <c r="M105" s="11"/>
      <c r="N105" s="14">
        <v>17719010.139999907</v>
      </c>
      <c r="O105" s="15">
        <v>0.20980082942216233</v>
      </c>
      <c r="P105" s="13">
        <v>2010</v>
      </c>
      <c r="Q105" s="15">
        <v>0.26896828582898435</v>
      </c>
      <c r="R105" s="7"/>
      <c r="S105" s="11" t="s">
        <v>10</v>
      </c>
      <c r="T105" s="11"/>
      <c r="U105" s="11"/>
      <c r="V105" s="14">
        <v>15316699.070000017</v>
      </c>
      <c r="W105" s="15">
        <v>0.19319188511417146</v>
      </c>
      <c r="X105" s="13">
        <v>1798</v>
      </c>
      <c r="Y105" s="15">
        <v>0.25217391304347825</v>
      </c>
      <c r="Z105" s="7"/>
    </row>
    <row r="106" spans="1:26" ht="12.75">
      <c r="A106" s="11" t="s">
        <v>11</v>
      </c>
      <c r="B106" s="11"/>
      <c r="C106" s="11"/>
      <c r="D106" s="11"/>
      <c r="E106" s="14">
        <v>3659830</v>
      </c>
      <c r="F106" s="15">
        <v>0.04977532073206167</v>
      </c>
      <c r="G106" s="13">
        <v>466</v>
      </c>
      <c r="H106" s="15">
        <v>0.07318988534631694</v>
      </c>
      <c r="I106" s="7"/>
      <c r="J106" s="7"/>
      <c r="K106" s="11" t="s">
        <v>11</v>
      </c>
      <c r="L106" s="11"/>
      <c r="M106" s="11"/>
      <c r="N106" s="14">
        <v>4310681.17</v>
      </c>
      <c r="O106" s="15">
        <v>0.05104035031837854</v>
      </c>
      <c r="P106" s="13">
        <v>563</v>
      </c>
      <c r="Q106" s="15">
        <v>0.07533788304563094</v>
      </c>
      <c r="R106" s="7"/>
      <c r="S106" s="11" t="s">
        <v>11</v>
      </c>
      <c r="T106" s="11"/>
      <c r="U106" s="11"/>
      <c r="V106" s="14">
        <v>3836673.32</v>
      </c>
      <c r="W106" s="15">
        <v>0.04839255167647856</v>
      </c>
      <c r="X106" s="13">
        <v>528</v>
      </c>
      <c r="Y106" s="15">
        <v>0.07405329593267883</v>
      </c>
      <c r="Z106" s="7"/>
    </row>
    <row r="107" spans="1:26" ht="12.75">
      <c r="A107" s="11" t="s">
        <v>47</v>
      </c>
      <c r="B107" s="11"/>
      <c r="C107" s="11"/>
      <c r="D107" s="11"/>
      <c r="E107" s="14">
        <v>1843115.46</v>
      </c>
      <c r="F107" s="15">
        <v>0.025067192511051436</v>
      </c>
      <c r="G107" s="13">
        <v>275</v>
      </c>
      <c r="H107" s="15">
        <v>0.043191455944714935</v>
      </c>
      <c r="I107" s="7"/>
      <c r="J107" s="7"/>
      <c r="K107" s="11" t="s">
        <v>47</v>
      </c>
      <c r="L107" s="11"/>
      <c r="M107" s="11"/>
      <c r="N107" s="14">
        <v>1447427.16</v>
      </c>
      <c r="O107" s="15">
        <v>0.01713817060303158</v>
      </c>
      <c r="P107" s="13">
        <v>228</v>
      </c>
      <c r="Q107" s="15">
        <v>0.030509835407466882</v>
      </c>
      <c r="R107" s="7"/>
      <c r="S107" s="11" t="s">
        <v>47</v>
      </c>
      <c r="T107" s="11"/>
      <c r="U107" s="11"/>
      <c r="V107" s="14">
        <v>1186624.59</v>
      </c>
      <c r="W107" s="15">
        <v>0.014967078769207054</v>
      </c>
      <c r="X107" s="13">
        <v>191</v>
      </c>
      <c r="Y107" s="15">
        <v>0.02678821879382889</v>
      </c>
      <c r="Z107" s="7"/>
    </row>
    <row r="108" spans="1:26" ht="12.75">
      <c r="A108" s="11"/>
      <c r="B108" s="11"/>
      <c r="C108" s="11"/>
      <c r="D108" s="11"/>
      <c r="E108" s="14"/>
      <c r="F108" s="11"/>
      <c r="G108" s="13"/>
      <c r="H108" s="11"/>
      <c r="I108" s="7"/>
      <c r="J108" s="7"/>
      <c r="K108" s="11"/>
      <c r="L108" s="11"/>
      <c r="M108" s="11"/>
      <c r="N108" s="14"/>
      <c r="O108" s="11"/>
      <c r="P108" s="13"/>
      <c r="Q108" s="11"/>
      <c r="R108" s="7"/>
      <c r="S108" s="11"/>
      <c r="T108" s="11"/>
      <c r="U108" s="11"/>
      <c r="V108" s="14"/>
      <c r="W108" s="11"/>
      <c r="X108" s="13"/>
      <c r="Y108" s="11"/>
      <c r="Z108" s="7"/>
    </row>
    <row r="109" spans="1:26" ht="13.5" thickBot="1">
      <c r="A109" s="11"/>
      <c r="B109" s="10"/>
      <c r="C109" s="10"/>
      <c r="D109" s="10"/>
      <c r="E109" s="31">
        <v>73526999.85</v>
      </c>
      <c r="F109" s="10"/>
      <c r="G109" s="32">
        <v>6367</v>
      </c>
      <c r="H109" s="10"/>
      <c r="I109" s="34"/>
      <c r="J109" s="34"/>
      <c r="K109" s="11"/>
      <c r="L109" s="10"/>
      <c r="M109" s="10"/>
      <c r="N109" s="31">
        <v>84456339.79999965</v>
      </c>
      <c r="O109" s="10"/>
      <c r="P109" s="32">
        <v>7473</v>
      </c>
      <c r="Q109" s="10"/>
      <c r="R109" s="34"/>
      <c r="S109" s="11"/>
      <c r="T109" s="10"/>
      <c r="U109" s="10"/>
      <c r="V109" s="31">
        <v>79282310.74999988</v>
      </c>
      <c r="W109" s="10"/>
      <c r="X109" s="32">
        <v>7130</v>
      </c>
      <c r="Y109" s="10"/>
      <c r="Z109" s="34"/>
    </row>
    <row r="110" spans="1:26" ht="13.5" thickTop="1">
      <c r="A110" s="7"/>
      <c r="B110" s="7"/>
      <c r="C110" s="7"/>
      <c r="D110" s="7"/>
      <c r="E110" s="8"/>
      <c r="F110" s="7"/>
      <c r="G110" s="8"/>
      <c r="H110" s="7"/>
      <c r="I110" s="7"/>
      <c r="J110" s="7"/>
      <c r="K110" s="11"/>
      <c r="L110" s="11"/>
      <c r="M110" s="11"/>
      <c r="N110" s="14"/>
      <c r="O110" s="11"/>
      <c r="P110" s="13"/>
      <c r="Q110" s="11"/>
      <c r="R110" s="7"/>
      <c r="S110" s="11"/>
      <c r="T110" s="11"/>
      <c r="U110" s="11"/>
      <c r="V110" s="14"/>
      <c r="W110" s="11"/>
      <c r="X110" s="13"/>
      <c r="Y110" s="11"/>
      <c r="Z110" s="7"/>
    </row>
    <row r="111" spans="1:26" ht="12.75">
      <c r="A111" s="7"/>
      <c r="B111" s="7"/>
      <c r="C111" s="7"/>
      <c r="D111" s="7"/>
      <c r="E111" s="8"/>
      <c r="F111" s="7"/>
      <c r="G111" s="8"/>
      <c r="H111" s="7"/>
      <c r="I111" s="7"/>
      <c r="J111" s="7"/>
      <c r="K111" s="7"/>
      <c r="L111" s="7"/>
      <c r="M111" s="7"/>
      <c r="N111" s="9"/>
      <c r="O111" s="7"/>
      <c r="P111" s="8"/>
      <c r="Q111" s="7"/>
      <c r="R111" s="7"/>
      <c r="S111" s="7"/>
      <c r="T111" s="7"/>
      <c r="U111" s="7"/>
      <c r="V111" s="9"/>
      <c r="W111" s="7"/>
      <c r="X111" s="8"/>
      <c r="Y111" s="7"/>
      <c r="Z111" s="7"/>
    </row>
    <row r="112" spans="1:26" ht="12.75">
      <c r="A112" s="7"/>
      <c r="B112" s="7"/>
      <c r="C112" s="7"/>
      <c r="D112" s="7"/>
      <c r="E112" s="8"/>
      <c r="F112" s="7"/>
      <c r="G112" s="8"/>
      <c r="H112" s="7"/>
      <c r="I112" s="7"/>
      <c r="J112" s="7"/>
      <c r="K112" s="7"/>
      <c r="L112" s="7"/>
      <c r="M112" s="7"/>
      <c r="N112" s="9"/>
      <c r="O112" s="7"/>
      <c r="P112" s="8"/>
      <c r="Q112" s="7"/>
      <c r="R112" s="7"/>
      <c r="S112" s="7"/>
      <c r="T112" s="7"/>
      <c r="U112" s="7"/>
      <c r="V112" s="9"/>
      <c r="W112" s="7"/>
      <c r="X112" s="8"/>
      <c r="Y112" s="7"/>
      <c r="Z112" s="7"/>
    </row>
    <row r="113" spans="1:26" ht="12.75">
      <c r="A113" s="22" t="s">
        <v>88</v>
      </c>
      <c r="B113" s="11"/>
      <c r="C113" s="11"/>
      <c r="D113" s="11"/>
      <c r="E113" s="13"/>
      <c r="F113" s="7"/>
      <c r="G113" s="8"/>
      <c r="H113" s="7"/>
      <c r="I113" s="7"/>
      <c r="J113" s="7"/>
      <c r="K113" s="22" t="s">
        <v>88</v>
      </c>
      <c r="L113" s="11"/>
      <c r="M113" s="11"/>
      <c r="N113" s="11"/>
      <c r="O113" s="13"/>
      <c r="P113" s="8"/>
      <c r="Q113" s="7"/>
      <c r="R113" s="7"/>
      <c r="S113" s="22" t="s">
        <v>88</v>
      </c>
      <c r="T113" s="11"/>
      <c r="U113" s="11"/>
      <c r="V113" s="11"/>
      <c r="W113" s="13"/>
      <c r="X113" s="8"/>
      <c r="Y113" s="7"/>
      <c r="Z113" s="7"/>
    </row>
    <row r="114" spans="1:26" ht="12.75">
      <c r="A114" s="33"/>
      <c r="B114" s="7"/>
      <c r="C114" s="7"/>
      <c r="D114" s="7"/>
      <c r="E114" s="8"/>
      <c r="F114" s="7"/>
      <c r="G114" s="8"/>
      <c r="H114" s="7"/>
      <c r="I114" s="7"/>
      <c r="J114" s="7"/>
      <c r="K114" s="33"/>
      <c r="L114" s="7"/>
      <c r="M114" s="7"/>
      <c r="N114" s="9"/>
      <c r="O114" s="7"/>
      <c r="P114" s="8"/>
      <c r="Q114" s="7"/>
      <c r="R114" s="7"/>
      <c r="S114" s="33"/>
      <c r="T114" s="7"/>
      <c r="U114" s="7"/>
      <c r="V114" s="9"/>
      <c r="W114" s="7"/>
      <c r="X114" s="8"/>
      <c r="Y114" s="7"/>
      <c r="Z114" s="7"/>
    </row>
    <row r="115" spans="1:26" ht="12.75">
      <c r="A115" s="7"/>
      <c r="B115" s="34"/>
      <c r="C115" s="34"/>
      <c r="D115" s="34"/>
      <c r="E115" s="23" t="s">
        <v>95</v>
      </c>
      <c r="F115" s="24" t="s">
        <v>5</v>
      </c>
      <c r="G115" s="25" t="s">
        <v>96</v>
      </c>
      <c r="H115" s="26" t="s">
        <v>5</v>
      </c>
      <c r="I115" s="7"/>
      <c r="J115" s="7"/>
      <c r="K115" s="7"/>
      <c r="L115" s="34"/>
      <c r="M115" s="34"/>
      <c r="N115" s="23" t="s">
        <v>95</v>
      </c>
      <c r="O115" s="24" t="s">
        <v>5</v>
      </c>
      <c r="P115" s="25" t="s">
        <v>96</v>
      </c>
      <c r="Q115" s="26" t="s">
        <v>5</v>
      </c>
      <c r="R115" s="7"/>
      <c r="S115" s="7"/>
      <c r="T115" s="34"/>
      <c r="U115" s="34"/>
      <c r="V115" s="23" t="s">
        <v>95</v>
      </c>
      <c r="W115" s="24" t="s">
        <v>5</v>
      </c>
      <c r="X115" s="25" t="s">
        <v>96</v>
      </c>
      <c r="Y115" s="26" t="s">
        <v>5</v>
      </c>
      <c r="Z115" s="7"/>
    </row>
    <row r="116" spans="1:26" ht="12.75">
      <c r="A116" s="34"/>
      <c r="B116" s="7"/>
      <c r="C116" s="7"/>
      <c r="D116" s="7"/>
      <c r="E116" s="8"/>
      <c r="F116" s="7"/>
      <c r="G116" s="8"/>
      <c r="H116" s="7"/>
      <c r="I116" s="7"/>
      <c r="J116" s="7"/>
      <c r="K116" s="34"/>
      <c r="L116" s="7"/>
      <c r="M116" s="7"/>
      <c r="N116" s="9"/>
      <c r="O116" s="7"/>
      <c r="P116" s="8"/>
      <c r="Q116" s="7"/>
      <c r="R116" s="7"/>
      <c r="S116" s="34"/>
      <c r="T116" s="7"/>
      <c r="U116" s="7"/>
      <c r="V116" s="9"/>
      <c r="W116" s="7"/>
      <c r="X116" s="8"/>
      <c r="Y116" s="7"/>
      <c r="Z116" s="7"/>
    </row>
    <row r="117" spans="1:26" ht="12.75">
      <c r="A117" s="11" t="s">
        <v>48</v>
      </c>
      <c r="B117" s="11"/>
      <c r="C117" s="11"/>
      <c r="D117" s="11"/>
      <c r="E117" s="14">
        <v>25276027.04</v>
      </c>
      <c r="F117" s="15">
        <v>0.3437652439452825</v>
      </c>
      <c r="G117" s="13">
        <v>3392</v>
      </c>
      <c r="H117" s="15">
        <v>0.5327469765980839</v>
      </c>
      <c r="I117" s="11"/>
      <c r="J117" s="11"/>
      <c r="K117" s="11" t="s">
        <v>48</v>
      </c>
      <c r="L117" s="11"/>
      <c r="M117" s="11"/>
      <c r="N117" s="14">
        <v>26953311.380000122</v>
      </c>
      <c r="O117" s="15">
        <v>0.3191389947022083</v>
      </c>
      <c r="P117" s="13">
        <v>3934</v>
      </c>
      <c r="Q117" s="15">
        <v>0.5264284758463803</v>
      </c>
      <c r="R117" s="7"/>
      <c r="S117" s="11" t="s">
        <v>48</v>
      </c>
      <c r="T117" s="11"/>
      <c r="U117" s="11"/>
      <c r="V117" s="14">
        <v>25078886.73000007</v>
      </c>
      <c r="W117" s="15">
        <v>0.31632386206654606</v>
      </c>
      <c r="X117" s="13">
        <v>3779</v>
      </c>
      <c r="Y117" s="15">
        <v>0.5300140252454418</v>
      </c>
      <c r="Z117" s="7"/>
    </row>
    <row r="118" spans="1:26" ht="12.75">
      <c r="A118" s="11" t="s">
        <v>49</v>
      </c>
      <c r="B118" s="11"/>
      <c r="C118" s="11"/>
      <c r="D118" s="11"/>
      <c r="E118" s="14">
        <v>23726157.22</v>
      </c>
      <c r="F118" s="15">
        <v>0.32268632296167327</v>
      </c>
      <c r="G118" s="13">
        <v>1751</v>
      </c>
      <c r="H118" s="15">
        <v>0.27501177948798494</v>
      </c>
      <c r="I118" s="11"/>
      <c r="J118" s="11"/>
      <c r="K118" s="11" t="s">
        <v>49</v>
      </c>
      <c r="L118" s="11"/>
      <c r="M118" s="11"/>
      <c r="N118" s="14">
        <v>27940839.90999994</v>
      </c>
      <c r="O118" s="15">
        <v>0.3308317643905274</v>
      </c>
      <c r="P118" s="13">
        <v>2093</v>
      </c>
      <c r="Q118" s="15">
        <v>0.2800749364378429</v>
      </c>
      <c r="R118" s="7"/>
      <c r="S118" s="11" t="s">
        <v>49</v>
      </c>
      <c r="T118" s="11"/>
      <c r="U118" s="11"/>
      <c r="V118" s="14">
        <v>26114335.330000002</v>
      </c>
      <c r="W118" s="15">
        <v>0.3293841347831801</v>
      </c>
      <c r="X118" s="13">
        <v>1962</v>
      </c>
      <c r="Y118" s="15">
        <v>0.27517531556802244</v>
      </c>
      <c r="Z118" s="7"/>
    </row>
    <row r="119" spans="1:26" ht="12.75">
      <c r="A119" s="11" t="s">
        <v>50</v>
      </c>
      <c r="B119" s="11"/>
      <c r="C119" s="11"/>
      <c r="D119" s="11"/>
      <c r="E119" s="14">
        <v>13808571.33</v>
      </c>
      <c r="F119" s="15">
        <v>0.18780273040067472</v>
      </c>
      <c r="G119" s="13">
        <v>748</v>
      </c>
      <c r="H119" s="15">
        <v>0.11748076016962462</v>
      </c>
      <c r="I119" s="11"/>
      <c r="J119" s="11"/>
      <c r="K119" s="11" t="s">
        <v>50</v>
      </c>
      <c r="L119" s="11"/>
      <c r="M119" s="11"/>
      <c r="N119" s="14">
        <v>16461667.619999992</v>
      </c>
      <c r="O119" s="15">
        <v>0.1949133440897705</v>
      </c>
      <c r="P119" s="13">
        <v>869</v>
      </c>
      <c r="Q119" s="15">
        <v>0.11628529372407333</v>
      </c>
      <c r="R119" s="7"/>
      <c r="S119" s="11" t="s">
        <v>50</v>
      </c>
      <c r="T119" s="11"/>
      <c r="U119" s="11"/>
      <c r="V119" s="14">
        <v>15489248.260000007</v>
      </c>
      <c r="W119" s="15">
        <v>0.19536827463117287</v>
      </c>
      <c r="X119" s="13">
        <v>824</v>
      </c>
      <c r="Y119" s="15">
        <v>0.1155680224403927</v>
      </c>
      <c r="Z119" s="7"/>
    </row>
    <row r="120" spans="1:26" ht="12.75">
      <c r="A120" s="11" t="s">
        <v>51</v>
      </c>
      <c r="B120" s="11"/>
      <c r="C120" s="11"/>
      <c r="D120" s="11"/>
      <c r="E120" s="14">
        <v>7338153.12</v>
      </c>
      <c r="F120" s="15">
        <v>0.099802156146318</v>
      </c>
      <c r="G120" s="13">
        <v>335</v>
      </c>
      <c r="H120" s="15">
        <v>0.05261504633265274</v>
      </c>
      <c r="I120" s="11"/>
      <c r="J120" s="11"/>
      <c r="K120" s="11" t="s">
        <v>51</v>
      </c>
      <c r="L120" s="11"/>
      <c r="M120" s="11"/>
      <c r="N120" s="14">
        <v>8908751.170000006</v>
      </c>
      <c r="O120" s="15">
        <v>0.10548351007273937</v>
      </c>
      <c r="P120" s="13">
        <v>399</v>
      </c>
      <c r="Q120" s="15">
        <v>0.053392211963067045</v>
      </c>
      <c r="R120" s="7"/>
      <c r="S120" s="11" t="s">
        <v>51</v>
      </c>
      <c r="T120" s="11"/>
      <c r="U120" s="11"/>
      <c r="V120" s="14">
        <v>8506221.870000005</v>
      </c>
      <c r="W120" s="15">
        <v>0.10729028694461955</v>
      </c>
      <c r="X120" s="13">
        <v>385</v>
      </c>
      <c r="Y120" s="15">
        <v>0.05399719495091164</v>
      </c>
      <c r="Z120" s="7"/>
    </row>
    <row r="121" spans="1:26" ht="12.75">
      <c r="A121" s="11" t="s">
        <v>52</v>
      </c>
      <c r="B121" s="11"/>
      <c r="C121" s="11"/>
      <c r="D121" s="11"/>
      <c r="E121" s="14">
        <v>3292048.12</v>
      </c>
      <c r="F121" s="15">
        <v>0.044773323088334885</v>
      </c>
      <c r="G121" s="13">
        <v>137</v>
      </c>
      <c r="H121" s="15">
        <v>0.021517198052457987</v>
      </c>
      <c r="I121" s="11"/>
      <c r="J121" s="11"/>
      <c r="K121" s="11" t="s">
        <v>52</v>
      </c>
      <c r="L121" s="11"/>
      <c r="M121" s="11"/>
      <c r="N121" s="14">
        <v>4191769.72</v>
      </c>
      <c r="O121" s="15">
        <v>0.04963238674475443</v>
      </c>
      <c r="P121" s="13">
        <v>178</v>
      </c>
      <c r="Q121" s="15">
        <v>0.023819082028636425</v>
      </c>
      <c r="R121" s="7"/>
      <c r="S121" s="11" t="s">
        <v>52</v>
      </c>
      <c r="T121" s="11"/>
      <c r="U121" s="11"/>
      <c r="V121" s="14">
        <v>4093618.56</v>
      </c>
      <c r="W121" s="15">
        <v>0.05163344157448129</v>
      </c>
      <c r="X121" s="13">
        <v>180</v>
      </c>
      <c r="Y121" s="15">
        <v>0.025245441795231416</v>
      </c>
      <c r="Z121" s="7"/>
    </row>
    <row r="122" spans="1:26" ht="12.75">
      <c r="A122" s="11" t="s">
        <v>53</v>
      </c>
      <c r="B122" s="11"/>
      <c r="C122" s="11"/>
      <c r="D122" s="11"/>
      <c r="E122" s="14">
        <v>86043.02</v>
      </c>
      <c r="F122" s="15">
        <v>0.001170223457716669</v>
      </c>
      <c r="G122" s="13">
        <v>4</v>
      </c>
      <c r="H122" s="15">
        <v>0.0006282393591958537</v>
      </c>
      <c r="I122" s="11"/>
      <c r="J122" s="11"/>
      <c r="K122" s="11" t="s">
        <v>53</v>
      </c>
      <c r="L122" s="11"/>
      <c r="M122" s="11"/>
      <c r="N122" s="14">
        <v>0</v>
      </c>
      <c r="O122" s="15">
        <v>0</v>
      </c>
      <c r="P122" s="13">
        <v>0</v>
      </c>
      <c r="Q122" s="15">
        <v>0</v>
      </c>
      <c r="R122" s="7"/>
      <c r="S122" s="11" t="s">
        <v>53</v>
      </c>
      <c r="T122" s="11"/>
      <c r="U122" s="11"/>
      <c r="V122" s="14">
        <v>0</v>
      </c>
      <c r="W122" s="15">
        <v>0</v>
      </c>
      <c r="X122" s="13">
        <v>0</v>
      </c>
      <c r="Y122" s="15">
        <v>0</v>
      </c>
      <c r="Z122" s="7"/>
    </row>
    <row r="123" spans="1:26" ht="12.75">
      <c r="A123" s="11"/>
      <c r="B123" s="10"/>
      <c r="C123" s="10"/>
      <c r="D123" s="10"/>
      <c r="E123" s="13"/>
      <c r="F123" s="11"/>
      <c r="G123" s="13"/>
      <c r="H123" s="35"/>
      <c r="I123" s="11"/>
      <c r="J123" s="11"/>
      <c r="K123" s="11"/>
      <c r="L123" s="10"/>
      <c r="M123" s="10"/>
      <c r="N123" s="14"/>
      <c r="O123" s="11"/>
      <c r="P123" s="13"/>
      <c r="Q123" s="11"/>
      <c r="R123" s="7"/>
      <c r="S123" s="11"/>
      <c r="T123" s="10"/>
      <c r="U123" s="10"/>
      <c r="V123" s="14"/>
      <c r="W123" s="11"/>
      <c r="X123" s="13"/>
      <c r="Y123" s="11"/>
      <c r="Z123" s="7"/>
    </row>
    <row r="124" spans="1:26" ht="13.5" thickBot="1">
      <c r="A124" s="11"/>
      <c r="B124" s="11"/>
      <c r="C124" s="11"/>
      <c r="D124" s="11"/>
      <c r="E124" s="31">
        <v>73526999.85</v>
      </c>
      <c r="F124" s="10"/>
      <c r="G124" s="32">
        <v>6367</v>
      </c>
      <c r="H124" s="11"/>
      <c r="I124" s="11"/>
      <c r="J124" s="11"/>
      <c r="K124" s="11"/>
      <c r="L124" s="11"/>
      <c r="M124" s="11"/>
      <c r="N124" s="31">
        <v>84456339.80000006</v>
      </c>
      <c r="O124" s="10"/>
      <c r="P124" s="32">
        <v>7473</v>
      </c>
      <c r="Q124" s="35"/>
      <c r="R124" s="7"/>
      <c r="S124" s="11"/>
      <c r="T124" s="11"/>
      <c r="U124" s="11"/>
      <c r="V124" s="31">
        <v>79282310.75000009</v>
      </c>
      <c r="W124" s="10"/>
      <c r="X124" s="32">
        <v>7130</v>
      </c>
      <c r="Y124" s="35"/>
      <c r="Z124" s="7"/>
    </row>
    <row r="125" spans="1:26" ht="13.5" thickTop="1">
      <c r="A125" s="11"/>
      <c r="B125" s="11"/>
      <c r="C125" s="11"/>
      <c r="D125" s="11"/>
      <c r="E125" s="13"/>
      <c r="F125" s="11"/>
      <c r="G125" s="13"/>
      <c r="H125" s="11"/>
      <c r="I125" s="11"/>
      <c r="J125" s="11"/>
      <c r="K125" s="11"/>
      <c r="L125" s="11"/>
      <c r="M125" s="11"/>
      <c r="N125" s="14"/>
      <c r="O125" s="11"/>
      <c r="P125" s="13"/>
      <c r="Q125" s="11"/>
      <c r="R125" s="7"/>
      <c r="S125" s="11"/>
      <c r="T125" s="11"/>
      <c r="U125" s="11"/>
      <c r="V125" s="14"/>
      <c r="W125" s="11"/>
      <c r="X125" s="13"/>
      <c r="Y125" s="11"/>
      <c r="Z125" s="7"/>
    </row>
    <row r="126" spans="1:26" ht="12.75">
      <c r="A126" s="7"/>
      <c r="B126" s="7"/>
      <c r="C126" s="7"/>
      <c r="D126" s="7"/>
      <c r="E126" s="8"/>
      <c r="F126" s="7"/>
      <c r="G126" s="8"/>
      <c r="H126" s="7"/>
      <c r="I126" s="7"/>
      <c r="J126" s="7"/>
      <c r="K126" s="7"/>
      <c r="L126" s="7"/>
      <c r="M126" s="7"/>
      <c r="N126" s="9"/>
      <c r="O126" s="7"/>
      <c r="P126" s="8"/>
      <c r="Q126" s="7"/>
      <c r="R126" s="7"/>
      <c r="S126" s="7"/>
      <c r="T126" s="7"/>
      <c r="U126" s="7"/>
      <c r="V126" s="9"/>
      <c r="W126" s="7"/>
      <c r="X126" s="8"/>
      <c r="Y126" s="7"/>
      <c r="Z126" s="7"/>
    </row>
    <row r="127" spans="1:26" ht="12.75">
      <c r="A127" s="7"/>
      <c r="B127" s="7"/>
      <c r="C127" s="7"/>
      <c r="D127" s="7"/>
      <c r="E127" s="8"/>
      <c r="F127" s="7"/>
      <c r="G127" s="8"/>
      <c r="H127" s="7"/>
      <c r="I127" s="7"/>
      <c r="J127" s="7"/>
      <c r="K127" s="7"/>
      <c r="L127" s="7"/>
      <c r="M127" s="7"/>
      <c r="N127" s="9"/>
      <c r="O127" s="7"/>
      <c r="P127" s="8"/>
      <c r="Q127" s="7"/>
      <c r="R127" s="7"/>
      <c r="S127" s="7"/>
      <c r="T127" s="7"/>
      <c r="U127" s="7"/>
      <c r="V127" s="9"/>
      <c r="W127" s="7"/>
      <c r="X127" s="8"/>
      <c r="Y127" s="7"/>
      <c r="Z127" s="7"/>
    </row>
    <row r="128" spans="1:26" ht="12.75">
      <c r="A128" s="22" t="s">
        <v>90</v>
      </c>
      <c r="B128" s="7"/>
      <c r="C128" s="7"/>
      <c r="D128" s="7"/>
      <c r="E128" s="8"/>
      <c r="F128" s="7"/>
      <c r="G128" s="8"/>
      <c r="H128" s="7"/>
      <c r="I128" s="7"/>
      <c r="J128" s="7"/>
      <c r="K128" s="22" t="s">
        <v>90</v>
      </c>
      <c r="L128" s="7"/>
      <c r="M128" s="7"/>
      <c r="N128" s="7"/>
      <c r="O128" s="8"/>
      <c r="P128" s="8"/>
      <c r="Q128" s="7"/>
      <c r="R128" s="7"/>
      <c r="S128" s="22" t="s">
        <v>90</v>
      </c>
      <c r="T128" s="7"/>
      <c r="U128" s="7"/>
      <c r="V128" s="7"/>
      <c r="W128" s="8"/>
      <c r="X128" s="8"/>
      <c r="Y128" s="7"/>
      <c r="Z128" s="7"/>
    </row>
    <row r="129" spans="1:26" ht="12.75">
      <c r="A129" s="33"/>
      <c r="B129" s="7"/>
      <c r="C129" s="7"/>
      <c r="D129" s="7"/>
      <c r="E129" s="8"/>
      <c r="F129" s="7"/>
      <c r="G129" s="8"/>
      <c r="H129" s="7"/>
      <c r="I129" s="7"/>
      <c r="J129" s="7"/>
      <c r="K129" s="33"/>
      <c r="L129" s="7"/>
      <c r="M129" s="7"/>
      <c r="N129" s="9"/>
      <c r="O129" s="7"/>
      <c r="P129" s="8"/>
      <c r="Q129" s="7"/>
      <c r="R129" s="7"/>
      <c r="S129" s="33"/>
      <c r="T129" s="7"/>
      <c r="U129" s="7"/>
      <c r="V129" s="9"/>
      <c r="W129" s="7"/>
      <c r="X129" s="8"/>
      <c r="Y129" s="7"/>
      <c r="Z129" s="7"/>
    </row>
    <row r="130" spans="1:26" ht="12.75">
      <c r="A130" s="7"/>
      <c r="B130" s="34"/>
      <c r="C130" s="34"/>
      <c r="D130" s="34"/>
      <c r="E130" s="23" t="s">
        <v>95</v>
      </c>
      <c r="F130" s="24" t="s">
        <v>5</v>
      </c>
      <c r="G130" s="25" t="s">
        <v>96</v>
      </c>
      <c r="H130" s="26" t="s">
        <v>5</v>
      </c>
      <c r="I130" s="7"/>
      <c r="J130" s="7"/>
      <c r="K130" s="7"/>
      <c r="L130" s="34"/>
      <c r="M130" s="34"/>
      <c r="N130" s="23" t="s">
        <v>95</v>
      </c>
      <c r="O130" s="24" t="s">
        <v>5</v>
      </c>
      <c r="P130" s="25" t="s">
        <v>96</v>
      </c>
      <c r="Q130" s="26" t="s">
        <v>5</v>
      </c>
      <c r="R130" s="7"/>
      <c r="S130" s="7"/>
      <c r="T130" s="34"/>
      <c r="U130" s="34"/>
      <c r="V130" s="23" t="s">
        <v>95</v>
      </c>
      <c r="W130" s="24" t="s">
        <v>5</v>
      </c>
      <c r="X130" s="25" t="s">
        <v>96</v>
      </c>
      <c r="Y130" s="26" t="s">
        <v>5</v>
      </c>
      <c r="Z130" s="7"/>
    </row>
    <row r="131" spans="1:26" ht="12.75">
      <c r="A131" s="34"/>
      <c r="B131" s="7"/>
      <c r="C131" s="7"/>
      <c r="D131" s="7"/>
      <c r="E131" s="8"/>
      <c r="F131" s="7"/>
      <c r="G131" s="8"/>
      <c r="H131" s="7"/>
      <c r="I131" s="7"/>
      <c r="J131" s="7"/>
      <c r="K131" s="34"/>
      <c r="L131" s="7"/>
      <c r="M131" s="7"/>
      <c r="N131" s="9"/>
      <c r="O131" s="7"/>
      <c r="P131" s="8"/>
      <c r="Q131" s="7"/>
      <c r="R131" s="7"/>
      <c r="S131" s="34"/>
      <c r="T131" s="7"/>
      <c r="U131" s="7"/>
      <c r="V131" s="9"/>
      <c r="W131" s="7"/>
      <c r="X131" s="8"/>
      <c r="Y131" s="7"/>
      <c r="Z131" s="7"/>
    </row>
    <row r="132" spans="1:26" ht="12.75">
      <c r="A132" s="11" t="s">
        <v>75</v>
      </c>
      <c r="B132" s="11"/>
      <c r="C132" s="11"/>
      <c r="D132" s="11"/>
      <c r="E132" s="14">
        <v>3131342.74</v>
      </c>
      <c r="F132" s="15">
        <v>0.042587658226068636</v>
      </c>
      <c r="G132" s="13">
        <v>338</v>
      </c>
      <c r="H132" s="15">
        <v>0.05308622585204963</v>
      </c>
      <c r="I132" s="11"/>
      <c r="J132" s="11"/>
      <c r="K132" s="11" t="s">
        <v>75</v>
      </c>
      <c r="L132" s="11"/>
      <c r="M132" s="11"/>
      <c r="N132" s="14">
        <v>3742022.81</v>
      </c>
      <c r="O132" s="15">
        <v>0.044307186634673416</v>
      </c>
      <c r="P132" s="13">
        <v>397</v>
      </c>
      <c r="Q132" s="15">
        <v>0.053124581827913825</v>
      </c>
      <c r="R132" s="7"/>
      <c r="S132" s="11" t="s">
        <v>75</v>
      </c>
      <c r="T132" s="11"/>
      <c r="U132" s="11"/>
      <c r="V132" s="14">
        <v>3529178.12</v>
      </c>
      <c r="W132" s="15">
        <v>0.04451406734509185</v>
      </c>
      <c r="X132" s="13">
        <v>386</v>
      </c>
      <c r="Y132" s="15">
        <v>0.054137447405329595</v>
      </c>
      <c r="Z132" s="7"/>
    </row>
    <row r="133" spans="1:26" ht="12.75">
      <c r="A133" s="11" t="s">
        <v>76</v>
      </c>
      <c r="B133" s="11"/>
      <c r="C133" s="11"/>
      <c r="D133" s="11"/>
      <c r="E133" s="14">
        <v>6891458.76</v>
      </c>
      <c r="F133" s="15">
        <v>0.09372691356996798</v>
      </c>
      <c r="G133" s="13">
        <v>686</v>
      </c>
      <c r="H133" s="15">
        <v>0.1077430501020889</v>
      </c>
      <c r="I133" s="11"/>
      <c r="J133" s="11"/>
      <c r="K133" s="11" t="s">
        <v>76</v>
      </c>
      <c r="L133" s="11"/>
      <c r="M133" s="11"/>
      <c r="N133" s="14">
        <v>7719163.170000018</v>
      </c>
      <c r="O133" s="15">
        <v>0.09139826788941685</v>
      </c>
      <c r="P133" s="13">
        <v>805</v>
      </c>
      <c r="Q133" s="15">
        <v>0.10772112939917035</v>
      </c>
      <c r="R133" s="7"/>
      <c r="S133" s="11" t="s">
        <v>76</v>
      </c>
      <c r="T133" s="11"/>
      <c r="U133" s="11"/>
      <c r="V133" s="14">
        <v>7361001.650000004</v>
      </c>
      <c r="W133" s="15">
        <v>0.09284544787312464</v>
      </c>
      <c r="X133" s="13">
        <v>776</v>
      </c>
      <c r="Y133" s="15">
        <v>0.108835904628331</v>
      </c>
      <c r="Z133" s="7"/>
    </row>
    <row r="134" spans="1:26" ht="12.75">
      <c r="A134" s="11" t="s">
        <v>77</v>
      </c>
      <c r="B134" s="11"/>
      <c r="C134" s="11"/>
      <c r="D134" s="11"/>
      <c r="E134" s="14">
        <v>4407060.78</v>
      </c>
      <c r="F134" s="15">
        <v>0.05993799269643395</v>
      </c>
      <c r="G134" s="13">
        <v>462</v>
      </c>
      <c r="H134" s="15">
        <v>0.07256164598712109</v>
      </c>
      <c r="I134" s="11"/>
      <c r="J134" s="11"/>
      <c r="K134" s="11" t="s">
        <v>77</v>
      </c>
      <c r="L134" s="11"/>
      <c r="M134" s="11"/>
      <c r="N134" s="14">
        <v>5309842.620000009</v>
      </c>
      <c r="O134" s="15">
        <v>0.06287085886712805</v>
      </c>
      <c r="P134" s="13">
        <v>578</v>
      </c>
      <c r="Q134" s="15">
        <v>0.07734510905928008</v>
      </c>
      <c r="R134" s="7"/>
      <c r="S134" s="11" t="s">
        <v>77</v>
      </c>
      <c r="T134" s="11"/>
      <c r="U134" s="11"/>
      <c r="V134" s="14">
        <v>5229460.220000009</v>
      </c>
      <c r="W134" s="15">
        <v>0.0659599874238025</v>
      </c>
      <c r="X134" s="13">
        <v>574</v>
      </c>
      <c r="Y134" s="15">
        <v>0.08050490883590462</v>
      </c>
      <c r="Z134" s="7"/>
    </row>
    <row r="135" spans="1:26" ht="12.75">
      <c r="A135" s="11" t="s">
        <v>78</v>
      </c>
      <c r="B135" s="11"/>
      <c r="C135" s="11"/>
      <c r="D135" s="11"/>
      <c r="E135" s="14">
        <v>4833731.84</v>
      </c>
      <c r="F135" s="15">
        <v>0.06574090945994174</v>
      </c>
      <c r="G135" s="13">
        <v>458</v>
      </c>
      <c r="H135" s="15">
        <v>0.07193340662792524</v>
      </c>
      <c r="I135" s="11"/>
      <c r="J135" s="11"/>
      <c r="K135" s="11" t="s">
        <v>78</v>
      </c>
      <c r="L135" s="11"/>
      <c r="M135" s="11"/>
      <c r="N135" s="14">
        <v>5815852.68</v>
      </c>
      <c r="O135" s="15">
        <v>0.06886223927975624</v>
      </c>
      <c r="P135" s="13">
        <v>542</v>
      </c>
      <c r="Q135" s="15">
        <v>0.07252776662652215</v>
      </c>
      <c r="R135" s="7"/>
      <c r="S135" s="11" t="s">
        <v>78</v>
      </c>
      <c r="T135" s="11"/>
      <c r="U135" s="11"/>
      <c r="V135" s="14">
        <v>5526763.730000004</v>
      </c>
      <c r="W135" s="15">
        <v>0.06970992239905163</v>
      </c>
      <c r="X135" s="13">
        <v>521</v>
      </c>
      <c r="Y135" s="15">
        <v>0.07307152875175316</v>
      </c>
      <c r="Z135" s="7"/>
    </row>
    <row r="136" spans="1:26" ht="12.75">
      <c r="A136" s="11" t="s">
        <v>79</v>
      </c>
      <c r="B136" s="11"/>
      <c r="C136" s="11"/>
      <c r="D136" s="11"/>
      <c r="E136" s="14">
        <v>6092822.3</v>
      </c>
      <c r="F136" s="15">
        <v>0.08286510142437152</v>
      </c>
      <c r="G136" s="13">
        <v>566</v>
      </c>
      <c r="H136" s="15">
        <v>0.08889586932621328</v>
      </c>
      <c r="I136" s="11"/>
      <c r="J136" s="11"/>
      <c r="K136" s="11" t="s">
        <v>79</v>
      </c>
      <c r="L136" s="11"/>
      <c r="M136" s="11"/>
      <c r="N136" s="14">
        <v>7018278.650000011</v>
      </c>
      <c r="O136" s="15">
        <v>0.08309948864253304</v>
      </c>
      <c r="P136" s="13">
        <v>680</v>
      </c>
      <c r="Q136" s="15">
        <v>0.09099424595209421</v>
      </c>
      <c r="R136" s="7"/>
      <c r="S136" s="11" t="s">
        <v>79</v>
      </c>
      <c r="T136" s="11"/>
      <c r="U136" s="11"/>
      <c r="V136" s="14">
        <v>6583039.260000003</v>
      </c>
      <c r="W136" s="15">
        <v>0.08303288839244628</v>
      </c>
      <c r="X136" s="13">
        <v>642</v>
      </c>
      <c r="Y136" s="15">
        <v>0.09004207573632539</v>
      </c>
      <c r="Z136" s="7"/>
    </row>
    <row r="137" spans="1:26" ht="12.75">
      <c r="A137" s="11" t="s">
        <v>86</v>
      </c>
      <c r="B137" s="11"/>
      <c r="C137" s="11"/>
      <c r="D137" s="11"/>
      <c r="E137" s="14">
        <v>3360079.05</v>
      </c>
      <c r="F137" s="15">
        <v>0.04569857408645512</v>
      </c>
      <c r="G137" s="13">
        <v>290</v>
      </c>
      <c r="H137" s="15">
        <v>0.045547353541699385</v>
      </c>
      <c r="I137" s="11"/>
      <c r="J137" s="11"/>
      <c r="K137" s="11" t="s">
        <v>86</v>
      </c>
      <c r="L137" s="11"/>
      <c r="M137" s="11"/>
      <c r="N137" s="14">
        <v>3924932.86</v>
      </c>
      <c r="O137" s="15">
        <v>0.04647292162192423</v>
      </c>
      <c r="P137" s="13">
        <v>335</v>
      </c>
      <c r="Q137" s="15">
        <v>0.04482804763816406</v>
      </c>
      <c r="R137" s="7"/>
      <c r="S137" s="11" t="s">
        <v>86</v>
      </c>
      <c r="T137" s="11"/>
      <c r="U137" s="11"/>
      <c r="V137" s="14">
        <v>3648512.05</v>
      </c>
      <c r="W137" s="15">
        <v>0.046019244589184674</v>
      </c>
      <c r="X137" s="13">
        <v>310</v>
      </c>
      <c r="Y137" s="15">
        <v>0.043478260869565216</v>
      </c>
      <c r="Z137" s="7"/>
    </row>
    <row r="138" spans="1:26" ht="12.75">
      <c r="A138" s="11" t="s">
        <v>80</v>
      </c>
      <c r="B138" s="11"/>
      <c r="C138" s="11"/>
      <c r="D138" s="11"/>
      <c r="E138" s="14">
        <v>23525446.92</v>
      </c>
      <c r="F138" s="15">
        <v>0.31995657334031696</v>
      </c>
      <c r="G138" s="13">
        <v>1709</v>
      </c>
      <c r="H138" s="15">
        <v>0.26841526621642847</v>
      </c>
      <c r="I138" s="11"/>
      <c r="J138" s="11"/>
      <c r="K138" s="11" t="s">
        <v>80</v>
      </c>
      <c r="L138" s="11"/>
      <c r="M138" s="11"/>
      <c r="N138" s="14">
        <v>26412268.26999997</v>
      </c>
      <c r="O138" s="15">
        <v>0.312732807655962</v>
      </c>
      <c r="P138" s="13">
        <v>1933</v>
      </c>
      <c r="Q138" s="15">
        <v>0.25866452562558545</v>
      </c>
      <c r="R138" s="7"/>
      <c r="S138" s="11" t="s">
        <v>80</v>
      </c>
      <c r="T138" s="11"/>
      <c r="U138" s="11"/>
      <c r="V138" s="14">
        <v>24384736.180000037</v>
      </c>
      <c r="W138" s="15">
        <v>0.3075684342361326</v>
      </c>
      <c r="X138" s="13">
        <v>1807</v>
      </c>
      <c r="Y138" s="15">
        <v>0.25343618513323984</v>
      </c>
      <c r="Z138" s="7"/>
    </row>
    <row r="139" spans="1:26" ht="12.75">
      <c r="A139" s="11" t="s">
        <v>81</v>
      </c>
      <c r="B139" s="11"/>
      <c r="C139" s="11"/>
      <c r="D139" s="11"/>
      <c r="E139" s="14">
        <v>7957452.14</v>
      </c>
      <c r="F139" s="15">
        <v>0.1082248991014693</v>
      </c>
      <c r="G139" s="13">
        <v>641</v>
      </c>
      <c r="H139" s="15">
        <v>0.10067535731113554</v>
      </c>
      <c r="I139" s="11"/>
      <c r="J139" s="11"/>
      <c r="K139" s="11" t="s">
        <v>81</v>
      </c>
      <c r="L139" s="11"/>
      <c r="M139" s="11"/>
      <c r="N139" s="14">
        <v>8702724.770000001</v>
      </c>
      <c r="O139" s="15">
        <v>0.10304406739161104</v>
      </c>
      <c r="P139" s="13">
        <v>726</v>
      </c>
      <c r="Q139" s="15">
        <v>0.09714973906061823</v>
      </c>
      <c r="R139" s="7"/>
      <c r="S139" s="11" t="s">
        <v>81</v>
      </c>
      <c r="T139" s="11"/>
      <c r="U139" s="11"/>
      <c r="V139" s="14">
        <v>7916440.930000013</v>
      </c>
      <c r="W139" s="15">
        <v>0.09985128908468403</v>
      </c>
      <c r="X139" s="13">
        <v>673</v>
      </c>
      <c r="Y139" s="15">
        <v>0.09438990182328191</v>
      </c>
      <c r="Z139" s="7"/>
    </row>
    <row r="140" spans="1:26" ht="12.75">
      <c r="A140" s="11" t="s">
        <v>82</v>
      </c>
      <c r="B140" s="11"/>
      <c r="C140" s="11"/>
      <c r="D140" s="11"/>
      <c r="E140" s="14">
        <v>3077929.94</v>
      </c>
      <c r="F140" s="15">
        <v>0.041861220317423294</v>
      </c>
      <c r="G140" s="13">
        <v>212</v>
      </c>
      <c r="H140" s="15">
        <v>0.033296686037380244</v>
      </c>
      <c r="I140" s="11"/>
      <c r="J140" s="11"/>
      <c r="K140" s="11" t="s">
        <v>82</v>
      </c>
      <c r="L140" s="11"/>
      <c r="M140" s="11"/>
      <c r="N140" s="14">
        <v>3652697.66</v>
      </c>
      <c r="O140" s="15">
        <v>0.04324953779254353</v>
      </c>
      <c r="P140" s="13">
        <v>252</v>
      </c>
      <c r="Q140" s="15">
        <v>0.0337213970293055</v>
      </c>
      <c r="R140" s="7"/>
      <c r="S140" s="11" t="s">
        <v>82</v>
      </c>
      <c r="T140" s="11"/>
      <c r="U140" s="11"/>
      <c r="V140" s="14">
        <v>3309561.29</v>
      </c>
      <c r="W140" s="15">
        <v>0.041744006433364414</v>
      </c>
      <c r="X140" s="13">
        <v>229</v>
      </c>
      <c r="Y140" s="15">
        <v>0.03211781206171108</v>
      </c>
      <c r="Z140" s="7"/>
    </row>
    <row r="141" spans="1:26" ht="12.75">
      <c r="A141" s="11" t="s">
        <v>83</v>
      </c>
      <c r="B141" s="11"/>
      <c r="C141" s="11"/>
      <c r="D141" s="11"/>
      <c r="E141" s="14">
        <v>4126318.18</v>
      </c>
      <c r="F141" s="15">
        <v>0.0561197680908777</v>
      </c>
      <c r="G141" s="13">
        <v>407</v>
      </c>
      <c r="H141" s="15">
        <v>0.06392335479817811</v>
      </c>
      <c r="I141" s="11"/>
      <c r="J141" s="11"/>
      <c r="K141" s="11" t="s">
        <v>83</v>
      </c>
      <c r="L141" s="11"/>
      <c r="M141" s="11"/>
      <c r="N141" s="14">
        <v>5056059.2</v>
      </c>
      <c r="O141" s="15">
        <v>0.05986595218278682</v>
      </c>
      <c r="P141" s="13">
        <v>504</v>
      </c>
      <c r="Q141" s="15">
        <v>0.067442794058611</v>
      </c>
      <c r="R141" s="7"/>
      <c r="S141" s="11" t="s">
        <v>83</v>
      </c>
      <c r="T141" s="11"/>
      <c r="U141" s="11"/>
      <c r="V141" s="14">
        <v>4870588.57</v>
      </c>
      <c r="W141" s="15">
        <v>0.06143348401333013</v>
      </c>
      <c r="X141" s="13">
        <v>492</v>
      </c>
      <c r="Y141" s="15">
        <v>0.06900420757363254</v>
      </c>
      <c r="Z141" s="7"/>
    </row>
    <row r="142" spans="1:26" ht="12.75">
      <c r="A142" s="11" t="s">
        <v>84</v>
      </c>
      <c r="B142" s="11"/>
      <c r="C142" s="11"/>
      <c r="D142" s="11"/>
      <c r="E142" s="14">
        <v>6123357.2</v>
      </c>
      <c r="F142" s="15">
        <v>0.08328038968667371</v>
      </c>
      <c r="G142" s="13">
        <v>598</v>
      </c>
      <c r="H142" s="15">
        <v>0.09392178419978012</v>
      </c>
      <c r="I142" s="11"/>
      <c r="J142" s="11"/>
      <c r="K142" s="11" t="s">
        <v>84</v>
      </c>
      <c r="L142" s="11"/>
      <c r="M142" s="11"/>
      <c r="N142" s="14">
        <v>7102497.110000005</v>
      </c>
      <c r="O142" s="15">
        <v>0.08409667204166484</v>
      </c>
      <c r="P142" s="13">
        <v>721</v>
      </c>
      <c r="Q142" s="15">
        <v>0.09648066372273519</v>
      </c>
      <c r="R142" s="7"/>
      <c r="S142" s="11" t="s">
        <v>84</v>
      </c>
      <c r="T142" s="11"/>
      <c r="U142" s="11"/>
      <c r="V142" s="14">
        <v>6923028.75000001</v>
      </c>
      <c r="W142" s="15">
        <v>0.08732122820978702</v>
      </c>
      <c r="X142" s="13">
        <v>720</v>
      </c>
      <c r="Y142" s="15">
        <v>0.10098176718092566</v>
      </c>
      <c r="Z142" s="7"/>
    </row>
    <row r="143" spans="1:26" ht="12.75">
      <c r="A143" s="11" t="s">
        <v>85</v>
      </c>
      <c r="B143" s="11"/>
      <c r="C143" s="11"/>
      <c r="D143" s="11"/>
      <c r="E143" s="14">
        <v>0</v>
      </c>
      <c r="F143" s="15">
        <v>0</v>
      </c>
      <c r="G143" s="13">
        <v>0</v>
      </c>
      <c r="H143" s="15">
        <v>0</v>
      </c>
      <c r="I143" s="11"/>
      <c r="J143" s="11"/>
      <c r="K143" s="11" t="s">
        <v>85</v>
      </c>
      <c r="L143" s="11"/>
      <c r="M143" s="11"/>
      <c r="N143" s="14">
        <v>0</v>
      </c>
      <c r="O143" s="15">
        <v>0</v>
      </c>
      <c r="P143" s="13">
        <v>0</v>
      </c>
      <c r="Q143" s="15">
        <v>0</v>
      </c>
      <c r="R143" s="7"/>
      <c r="S143" s="11" t="s">
        <v>85</v>
      </c>
      <c r="T143" s="11"/>
      <c r="U143" s="11"/>
      <c r="V143" s="14">
        <v>0</v>
      </c>
      <c r="W143" s="15">
        <v>0</v>
      </c>
      <c r="X143" s="13">
        <v>0</v>
      </c>
      <c r="Y143" s="15">
        <v>0</v>
      </c>
      <c r="Z143" s="7"/>
    </row>
    <row r="144" spans="1:26" ht="12.75">
      <c r="A144" s="11"/>
      <c r="B144" s="11"/>
      <c r="C144" s="11"/>
      <c r="D144" s="11"/>
      <c r="E144" s="14"/>
      <c r="F144" s="11"/>
      <c r="G144" s="13"/>
      <c r="H144" s="11"/>
      <c r="I144" s="11"/>
      <c r="J144" s="11"/>
      <c r="K144" s="11"/>
      <c r="L144" s="11"/>
      <c r="M144" s="11"/>
      <c r="N144" s="14"/>
      <c r="O144" s="11"/>
      <c r="P144" s="13"/>
      <c r="Q144" s="11"/>
      <c r="R144" s="7"/>
      <c r="S144" s="11"/>
      <c r="T144" s="11"/>
      <c r="U144" s="11"/>
      <c r="V144" s="14"/>
      <c r="W144" s="11"/>
      <c r="X144" s="13"/>
      <c r="Y144" s="11"/>
      <c r="Z144" s="7"/>
    </row>
    <row r="145" spans="1:26" ht="13.5" thickBot="1">
      <c r="A145" s="11"/>
      <c r="B145" s="10"/>
      <c r="C145" s="10"/>
      <c r="D145" s="10"/>
      <c r="E145" s="31">
        <v>73526999.85000001</v>
      </c>
      <c r="F145" s="35"/>
      <c r="G145" s="32">
        <v>6367</v>
      </c>
      <c r="H145" s="35"/>
      <c r="I145" s="10"/>
      <c r="J145" s="10"/>
      <c r="K145" s="11"/>
      <c r="L145" s="10"/>
      <c r="M145" s="10"/>
      <c r="N145" s="31">
        <v>84456339.8</v>
      </c>
      <c r="O145" s="35"/>
      <c r="P145" s="32">
        <v>7473</v>
      </c>
      <c r="Q145" s="35"/>
      <c r="R145" s="7"/>
      <c r="S145" s="11"/>
      <c r="T145" s="10"/>
      <c r="U145" s="10"/>
      <c r="V145" s="31">
        <v>79282310.7500001</v>
      </c>
      <c r="W145" s="10"/>
      <c r="X145" s="32">
        <v>7130</v>
      </c>
      <c r="Y145" s="35"/>
      <c r="Z145" s="7"/>
    </row>
    <row r="146" spans="1:26" ht="13.5" thickTop="1">
      <c r="A146" s="11"/>
      <c r="B146" s="11"/>
      <c r="C146" s="11"/>
      <c r="D146" s="11"/>
      <c r="E146" s="14"/>
      <c r="F146" s="11"/>
      <c r="G146" s="13"/>
      <c r="H146" s="11"/>
      <c r="I146" s="11"/>
      <c r="J146" s="11"/>
      <c r="K146" s="11"/>
      <c r="L146" s="11"/>
      <c r="M146" s="11"/>
      <c r="N146" s="14"/>
      <c r="O146" s="11"/>
      <c r="P146" s="13"/>
      <c r="Q146" s="11"/>
      <c r="R146" s="7"/>
      <c r="S146" s="11"/>
      <c r="T146" s="11"/>
      <c r="U146" s="11"/>
      <c r="V146" s="7"/>
      <c r="W146" s="7"/>
      <c r="X146" s="7"/>
      <c r="Y146" s="11"/>
      <c r="Z146" s="7"/>
    </row>
    <row r="147" spans="1:26" ht="12.75">
      <c r="A147" s="7"/>
      <c r="B147" s="7"/>
      <c r="C147" s="7"/>
      <c r="D147" s="7"/>
      <c r="E147" s="9"/>
      <c r="F147" s="7"/>
      <c r="G147" s="8"/>
      <c r="H147" s="7"/>
      <c r="I147" s="7"/>
      <c r="J147" s="7"/>
      <c r="K147" s="7"/>
      <c r="L147" s="7"/>
      <c r="M147" s="7"/>
      <c r="N147" s="9"/>
      <c r="O147" s="7"/>
      <c r="P147" s="8"/>
      <c r="Q147" s="7"/>
      <c r="R147" s="7"/>
      <c r="S147" s="7"/>
      <c r="T147" s="7"/>
      <c r="U147" s="7"/>
      <c r="V147" s="9"/>
      <c r="W147" s="7"/>
      <c r="X147" s="8"/>
      <c r="Y147" s="7"/>
      <c r="Z147" s="7"/>
    </row>
    <row r="148" spans="1:26" ht="12.75">
      <c r="A148" s="7"/>
      <c r="B148" s="7"/>
      <c r="C148" s="7"/>
      <c r="D148" s="7"/>
      <c r="E148" s="8"/>
      <c r="F148" s="7"/>
      <c r="G148" s="8"/>
      <c r="H148" s="7"/>
      <c r="I148" s="7"/>
      <c r="J148" s="7"/>
      <c r="K148" s="7"/>
      <c r="L148" s="7"/>
      <c r="M148" s="7"/>
      <c r="N148" s="9"/>
      <c r="O148" s="7"/>
      <c r="P148" s="8"/>
      <c r="Q148" s="7"/>
      <c r="R148" s="7"/>
      <c r="S148" s="7"/>
      <c r="T148" s="7"/>
      <c r="U148" s="7"/>
      <c r="V148" s="9"/>
      <c r="W148" s="7"/>
      <c r="X148" s="8"/>
      <c r="Y148" s="7"/>
      <c r="Z148" s="7"/>
    </row>
    <row r="149" spans="1:26" ht="12.75">
      <c r="A149" s="22" t="s">
        <v>92</v>
      </c>
      <c r="B149" s="7"/>
      <c r="C149" s="7"/>
      <c r="D149" s="7"/>
      <c r="E149" s="8"/>
      <c r="F149" s="7"/>
      <c r="G149" s="8"/>
      <c r="H149" s="7"/>
      <c r="I149" s="7"/>
      <c r="J149" s="7"/>
      <c r="K149" s="22" t="s">
        <v>92</v>
      </c>
      <c r="L149" s="7"/>
      <c r="M149" s="7"/>
      <c r="N149" s="7"/>
      <c r="O149" s="7"/>
      <c r="P149" s="8"/>
      <c r="Q149" s="7"/>
      <c r="R149" s="7"/>
      <c r="S149" s="22" t="s">
        <v>92</v>
      </c>
      <c r="T149" s="7"/>
      <c r="U149" s="7"/>
      <c r="V149" s="7"/>
      <c r="W149" s="7"/>
      <c r="X149" s="8"/>
      <c r="Y149" s="7"/>
      <c r="Z149" s="7"/>
    </row>
    <row r="150" spans="1:26" ht="12.75">
      <c r="A150" s="33"/>
      <c r="B150" s="7"/>
      <c r="C150" s="7"/>
      <c r="D150" s="7"/>
      <c r="E150" s="8"/>
      <c r="F150" s="7"/>
      <c r="G150" s="8"/>
      <c r="H150" s="7"/>
      <c r="I150" s="7"/>
      <c r="J150" s="7"/>
      <c r="K150" s="7"/>
      <c r="L150" s="7"/>
      <c r="M150" s="7"/>
      <c r="N150" s="9"/>
      <c r="O150" s="7"/>
      <c r="P150" s="8"/>
      <c r="Q150" s="7"/>
      <c r="R150" s="7"/>
      <c r="S150" s="7"/>
      <c r="T150" s="7"/>
      <c r="U150" s="7"/>
      <c r="V150" s="9"/>
      <c r="W150" s="7"/>
      <c r="X150" s="8"/>
      <c r="Y150" s="7"/>
      <c r="Z150" s="7"/>
    </row>
    <row r="151" spans="1:26" ht="12.75">
      <c r="A151" s="7"/>
      <c r="B151" s="34"/>
      <c r="C151" s="34"/>
      <c r="D151" s="34"/>
      <c r="E151" s="23" t="s">
        <v>95</v>
      </c>
      <c r="F151" s="24" t="s">
        <v>5</v>
      </c>
      <c r="G151" s="25" t="s">
        <v>96</v>
      </c>
      <c r="H151" s="26" t="s">
        <v>5</v>
      </c>
      <c r="I151" s="7"/>
      <c r="J151" s="7"/>
      <c r="K151" s="7"/>
      <c r="L151" s="7"/>
      <c r="M151" s="7"/>
      <c r="N151" s="23" t="s">
        <v>95</v>
      </c>
      <c r="O151" s="24" t="s">
        <v>5</v>
      </c>
      <c r="P151" s="25" t="s">
        <v>96</v>
      </c>
      <c r="Q151" s="26" t="s">
        <v>5</v>
      </c>
      <c r="R151" s="7"/>
      <c r="S151" s="7"/>
      <c r="T151" s="7"/>
      <c r="U151" s="7"/>
      <c r="V151" s="23" t="s">
        <v>95</v>
      </c>
      <c r="W151" s="24" t="s">
        <v>5</v>
      </c>
      <c r="X151" s="25" t="s">
        <v>96</v>
      </c>
      <c r="Y151" s="26" t="s">
        <v>5</v>
      </c>
      <c r="Z151" s="7"/>
    </row>
    <row r="152" spans="1:26" ht="12.75">
      <c r="A152" s="34"/>
      <c r="B152" s="7"/>
      <c r="C152" s="7"/>
      <c r="D152" s="7"/>
      <c r="E152" s="8"/>
      <c r="F152" s="7"/>
      <c r="G152" s="8"/>
      <c r="H152" s="7"/>
      <c r="I152" s="7"/>
      <c r="J152" s="7"/>
      <c r="K152" s="7"/>
      <c r="L152" s="7"/>
      <c r="M152" s="7"/>
      <c r="N152" s="9"/>
      <c r="O152" s="7"/>
      <c r="P152" s="8"/>
      <c r="Q152" s="7"/>
      <c r="R152" s="7"/>
      <c r="S152" s="7"/>
      <c r="T152" s="7"/>
      <c r="U152" s="7"/>
      <c r="V152" s="9"/>
      <c r="W152" s="7"/>
      <c r="X152" s="8"/>
      <c r="Y152" s="7"/>
      <c r="Z152" s="7"/>
    </row>
    <row r="153" spans="1:26" ht="12.75">
      <c r="A153" s="36">
        <v>36342</v>
      </c>
      <c r="B153" s="11"/>
      <c r="C153" s="11"/>
      <c r="D153" s="11"/>
      <c r="E153" s="14">
        <v>844968.55</v>
      </c>
      <c r="F153" s="15">
        <v>0.011491949239378628</v>
      </c>
      <c r="G153" s="13">
        <v>114</v>
      </c>
      <c r="H153" s="15">
        <v>0.017904821737081827</v>
      </c>
      <c r="I153" s="11"/>
      <c r="J153" s="11"/>
      <c r="K153" s="36">
        <v>36342</v>
      </c>
      <c r="L153" s="11"/>
      <c r="M153" s="11"/>
      <c r="N153" s="14">
        <v>596236.82</v>
      </c>
      <c r="O153" s="15">
        <v>0.007059704711475071</v>
      </c>
      <c r="P153" s="13">
        <v>94</v>
      </c>
      <c r="Q153" s="15">
        <v>0.012578616352201259</v>
      </c>
      <c r="R153" s="7"/>
      <c r="S153" s="36">
        <v>36342</v>
      </c>
      <c r="T153" s="11"/>
      <c r="U153" s="11"/>
      <c r="V153" s="14">
        <v>523449.27</v>
      </c>
      <c r="W153" s="15">
        <v>0.006602346286936387</v>
      </c>
      <c r="X153" s="13">
        <v>84</v>
      </c>
      <c r="Y153" s="15">
        <v>0.011781206171107995</v>
      </c>
      <c r="Z153" s="7"/>
    </row>
    <row r="154" spans="1:26" ht="12.75">
      <c r="A154" s="36">
        <v>36373</v>
      </c>
      <c r="B154" s="11"/>
      <c r="C154" s="11"/>
      <c r="D154" s="11"/>
      <c r="E154" s="14">
        <v>1723254.84</v>
      </c>
      <c r="F154" s="15">
        <v>0.023437034606546645</v>
      </c>
      <c r="G154" s="13">
        <v>210</v>
      </c>
      <c r="H154" s="15">
        <v>0.032982566357782316</v>
      </c>
      <c r="I154" s="11"/>
      <c r="J154" s="11"/>
      <c r="K154" s="36">
        <v>36373</v>
      </c>
      <c r="L154" s="11"/>
      <c r="M154" s="11"/>
      <c r="N154" s="14">
        <v>1166151.55</v>
      </c>
      <c r="O154" s="15">
        <v>0.013807744365450219</v>
      </c>
      <c r="P154" s="13">
        <v>166</v>
      </c>
      <c r="Q154" s="15">
        <v>0.022213301217717116</v>
      </c>
      <c r="R154" s="7"/>
      <c r="S154" s="36">
        <v>36373</v>
      </c>
      <c r="T154" s="11"/>
      <c r="U154" s="11"/>
      <c r="V154" s="14">
        <v>1036973.71</v>
      </c>
      <c r="W154" s="15">
        <v>0.013079509164028738</v>
      </c>
      <c r="X154" s="13">
        <v>151</v>
      </c>
      <c r="Y154" s="15">
        <v>0.021178120617110798</v>
      </c>
      <c r="Z154" s="7"/>
    </row>
    <row r="155" spans="1:26" ht="12.75">
      <c r="A155" s="36">
        <v>36404</v>
      </c>
      <c r="B155" s="11"/>
      <c r="C155" s="11"/>
      <c r="D155" s="11"/>
      <c r="E155" s="14">
        <v>2126355.77</v>
      </c>
      <c r="F155" s="15">
        <v>0.028919387086891995</v>
      </c>
      <c r="G155" s="13">
        <v>270</v>
      </c>
      <c r="H155" s="15">
        <v>0.04240615674572012</v>
      </c>
      <c r="I155" s="11"/>
      <c r="J155" s="11"/>
      <c r="K155" s="36">
        <v>36404</v>
      </c>
      <c r="L155" s="11"/>
      <c r="M155" s="11"/>
      <c r="N155" s="14">
        <v>1598535.41</v>
      </c>
      <c r="O155" s="15">
        <v>0.018927358369844948</v>
      </c>
      <c r="P155" s="13">
        <v>235</v>
      </c>
      <c r="Q155" s="15">
        <v>0.031446540880503145</v>
      </c>
      <c r="R155" s="7"/>
      <c r="S155" s="36">
        <v>36404</v>
      </c>
      <c r="T155" s="11"/>
      <c r="U155" s="11"/>
      <c r="V155" s="14">
        <v>1381725.44</v>
      </c>
      <c r="W155" s="15">
        <v>0.017427915848176757</v>
      </c>
      <c r="X155" s="13">
        <v>209</v>
      </c>
      <c r="Y155" s="15">
        <v>0.029312762973352034</v>
      </c>
      <c r="Z155" s="7"/>
    </row>
    <row r="156" spans="1:26" ht="12.75">
      <c r="A156" s="36">
        <v>36434</v>
      </c>
      <c r="B156" s="11"/>
      <c r="C156" s="11"/>
      <c r="D156" s="11"/>
      <c r="E156" s="14">
        <v>3046596.1</v>
      </c>
      <c r="F156" s="15">
        <v>0.04143506611469609</v>
      </c>
      <c r="G156" s="13">
        <v>318</v>
      </c>
      <c r="H156" s="15">
        <v>0.049945029056070366</v>
      </c>
      <c r="I156" s="11"/>
      <c r="J156" s="11"/>
      <c r="K156" s="36">
        <v>36434</v>
      </c>
      <c r="L156" s="11"/>
      <c r="M156" s="11"/>
      <c r="N156" s="14">
        <v>2056062.67</v>
      </c>
      <c r="O156" s="15">
        <v>0.024344681226642493</v>
      </c>
      <c r="P156" s="13">
        <v>239</v>
      </c>
      <c r="Q156" s="15">
        <v>0.031981801150809584</v>
      </c>
      <c r="R156" s="7"/>
      <c r="S156" s="36">
        <v>36434</v>
      </c>
      <c r="T156" s="11"/>
      <c r="U156" s="11"/>
      <c r="V156" s="14">
        <v>1812028.34</v>
      </c>
      <c r="W156" s="15">
        <v>0.02285539261984738</v>
      </c>
      <c r="X156" s="13">
        <v>219</v>
      </c>
      <c r="Y156" s="15">
        <v>0.030715287517531557</v>
      </c>
      <c r="Z156" s="7"/>
    </row>
    <row r="157" spans="1:26" ht="12.75">
      <c r="A157" s="36">
        <v>36465</v>
      </c>
      <c r="B157" s="11"/>
      <c r="C157" s="11"/>
      <c r="D157" s="11"/>
      <c r="E157" s="14">
        <v>3903098.42</v>
      </c>
      <c r="F157" s="15">
        <v>0.05308387977154761</v>
      </c>
      <c r="G157" s="13">
        <v>370</v>
      </c>
      <c r="H157" s="15">
        <v>0.05811214072561646</v>
      </c>
      <c r="I157" s="11"/>
      <c r="J157" s="11"/>
      <c r="K157" s="36">
        <v>36465</v>
      </c>
      <c r="L157" s="11"/>
      <c r="M157" s="11"/>
      <c r="N157" s="14">
        <v>2626323.74</v>
      </c>
      <c r="O157" s="15">
        <v>0.031096821697688567</v>
      </c>
      <c r="P157" s="13">
        <v>279</v>
      </c>
      <c r="Q157" s="15">
        <v>0.037334403853873946</v>
      </c>
      <c r="R157" s="7"/>
      <c r="S157" s="36">
        <v>36465</v>
      </c>
      <c r="T157" s="11"/>
      <c r="U157" s="11"/>
      <c r="V157" s="14">
        <v>2301944</v>
      </c>
      <c r="W157" s="15">
        <v>0.029034774317548476</v>
      </c>
      <c r="X157" s="13">
        <v>246</v>
      </c>
      <c r="Y157" s="15">
        <v>0.03450210378681627</v>
      </c>
      <c r="Z157" s="7"/>
    </row>
    <row r="158" spans="1:26" ht="12.75">
      <c r="A158" s="36">
        <v>36495</v>
      </c>
      <c r="B158" s="11"/>
      <c r="C158" s="11"/>
      <c r="D158" s="11"/>
      <c r="E158" s="14">
        <v>3107048.28</v>
      </c>
      <c r="F158" s="15">
        <v>0.04225724273176637</v>
      </c>
      <c r="G158" s="13">
        <v>281</v>
      </c>
      <c r="H158" s="15">
        <v>0.04413381498350872</v>
      </c>
      <c r="I158" s="11"/>
      <c r="J158" s="11"/>
      <c r="K158" s="36">
        <v>36495</v>
      </c>
      <c r="L158" s="11"/>
      <c r="M158" s="11"/>
      <c r="N158" s="14">
        <v>2084029.99</v>
      </c>
      <c r="O158" s="15">
        <v>0.024675826526879597</v>
      </c>
      <c r="P158" s="13">
        <v>203</v>
      </c>
      <c r="Q158" s="15">
        <v>0.027164458718051652</v>
      </c>
      <c r="R158" s="7"/>
      <c r="S158" s="36">
        <v>36495</v>
      </c>
      <c r="T158" s="11"/>
      <c r="U158" s="11"/>
      <c r="V158" s="14">
        <v>1799592.51</v>
      </c>
      <c r="W158" s="15">
        <v>0.02269853758014991</v>
      </c>
      <c r="X158" s="13">
        <v>180</v>
      </c>
      <c r="Y158" s="15">
        <v>0.025245441795231416</v>
      </c>
      <c r="Z158" s="7"/>
    </row>
    <row r="159" spans="1:26" ht="12.75">
      <c r="A159" s="36">
        <v>36526</v>
      </c>
      <c r="B159" s="11"/>
      <c r="C159" s="11"/>
      <c r="D159" s="11"/>
      <c r="E159" s="14">
        <v>3004763.58</v>
      </c>
      <c r="F159" s="15">
        <v>0.04086612518027281</v>
      </c>
      <c r="G159" s="13">
        <v>266</v>
      </c>
      <c r="H159" s="15">
        <v>0.04177791738652427</v>
      </c>
      <c r="I159" s="11"/>
      <c r="J159" s="11"/>
      <c r="K159" s="36">
        <v>36526</v>
      </c>
      <c r="L159" s="11"/>
      <c r="M159" s="11"/>
      <c r="N159" s="14">
        <v>2103557.48</v>
      </c>
      <c r="O159" s="15">
        <v>0.024907040548778316</v>
      </c>
      <c r="P159" s="13">
        <v>208</v>
      </c>
      <c r="Q159" s="15">
        <v>0.027833534055934698</v>
      </c>
      <c r="R159" s="7"/>
      <c r="S159" s="36">
        <v>36526</v>
      </c>
      <c r="T159" s="11"/>
      <c r="U159" s="11"/>
      <c r="V159" s="14">
        <v>1739356.81</v>
      </c>
      <c r="W159" s="15">
        <v>0.021938775415927175</v>
      </c>
      <c r="X159" s="13">
        <v>183</v>
      </c>
      <c r="Y159" s="15">
        <v>0.025666199158485274</v>
      </c>
      <c r="Z159" s="7"/>
    </row>
    <row r="160" spans="1:26" ht="12.75">
      <c r="A160" s="36">
        <v>36557</v>
      </c>
      <c r="B160" s="11"/>
      <c r="C160" s="11"/>
      <c r="D160" s="11"/>
      <c r="E160" s="14">
        <v>3592987.77</v>
      </c>
      <c r="F160" s="15">
        <v>0.04886623658424708</v>
      </c>
      <c r="G160" s="13">
        <v>331</v>
      </c>
      <c r="H160" s="15">
        <v>0.05198680697345689</v>
      </c>
      <c r="I160" s="11"/>
      <c r="J160" s="11"/>
      <c r="K160" s="36">
        <v>36557</v>
      </c>
      <c r="L160" s="11"/>
      <c r="M160" s="11"/>
      <c r="N160" s="14">
        <v>2473182.82</v>
      </c>
      <c r="O160" s="15">
        <v>0.029283566229092013</v>
      </c>
      <c r="P160" s="13">
        <v>252</v>
      </c>
      <c r="Q160" s="15">
        <v>0.0337213970293055</v>
      </c>
      <c r="R160" s="7"/>
      <c r="S160" s="36">
        <v>36557</v>
      </c>
      <c r="T160" s="11"/>
      <c r="U160" s="11"/>
      <c r="V160" s="14">
        <v>2123928.91</v>
      </c>
      <c r="W160" s="15">
        <v>0.02678944256175075</v>
      </c>
      <c r="X160" s="13">
        <v>227</v>
      </c>
      <c r="Y160" s="15">
        <v>0.03183730715287517</v>
      </c>
      <c r="Z160" s="7"/>
    </row>
    <row r="161" spans="1:26" ht="12.75">
      <c r="A161" s="36">
        <v>36586</v>
      </c>
      <c r="B161" s="11"/>
      <c r="C161" s="11"/>
      <c r="D161" s="11"/>
      <c r="E161" s="14">
        <v>5139341.21</v>
      </c>
      <c r="F161" s="15">
        <v>0.06989733323112053</v>
      </c>
      <c r="G161" s="13">
        <v>451</v>
      </c>
      <c r="H161" s="15">
        <v>0.0708339877493325</v>
      </c>
      <c r="I161" s="11"/>
      <c r="J161" s="11"/>
      <c r="K161" s="36">
        <v>36586</v>
      </c>
      <c r="L161" s="11"/>
      <c r="M161" s="11"/>
      <c r="N161" s="14">
        <v>3770722.7</v>
      </c>
      <c r="O161" s="15">
        <v>0.04464700588409822</v>
      </c>
      <c r="P161" s="13">
        <v>363</v>
      </c>
      <c r="Q161" s="15">
        <v>0.048574869530309116</v>
      </c>
      <c r="R161" s="7"/>
      <c r="S161" s="36">
        <v>36586</v>
      </c>
      <c r="T161" s="11"/>
      <c r="U161" s="11"/>
      <c r="V161" s="14">
        <v>3119860.4</v>
      </c>
      <c r="W161" s="15">
        <v>0.03935127988181147</v>
      </c>
      <c r="X161" s="13">
        <v>315</v>
      </c>
      <c r="Y161" s="15">
        <v>0.04417952314165498</v>
      </c>
      <c r="Z161" s="7"/>
    </row>
    <row r="162" spans="1:26" ht="12.75">
      <c r="A162" s="36">
        <v>36617</v>
      </c>
      <c r="B162" s="11"/>
      <c r="C162" s="11"/>
      <c r="D162" s="11"/>
      <c r="E162" s="14">
        <v>4550273.28</v>
      </c>
      <c r="F162" s="15">
        <v>0.061885746586734965</v>
      </c>
      <c r="G162" s="13">
        <v>380</v>
      </c>
      <c r="H162" s="15">
        <v>0.059682739123606096</v>
      </c>
      <c r="I162" s="11"/>
      <c r="J162" s="11"/>
      <c r="K162" s="36">
        <v>36617</v>
      </c>
      <c r="L162" s="11"/>
      <c r="M162" s="11"/>
      <c r="N162" s="14">
        <v>3205091.83</v>
      </c>
      <c r="O162" s="15">
        <v>0.03794968900605845</v>
      </c>
      <c r="P162" s="13">
        <v>296</v>
      </c>
      <c r="Q162" s="15">
        <v>0.039609260002676304</v>
      </c>
      <c r="R162" s="7"/>
      <c r="S162" s="36">
        <v>36617</v>
      </c>
      <c r="T162" s="11"/>
      <c r="U162" s="11"/>
      <c r="V162" s="14">
        <v>2753385.43</v>
      </c>
      <c r="W162" s="15">
        <v>0.034728874624785</v>
      </c>
      <c r="X162" s="13">
        <v>261</v>
      </c>
      <c r="Y162" s="15">
        <v>0.036605890603085556</v>
      </c>
      <c r="Z162" s="7"/>
    </row>
    <row r="163" spans="1:26" ht="12.75">
      <c r="A163" s="36">
        <v>36647</v>
      </c>
      <c r="B163" s="11"/>
      <c r="C163" s="11"/>
      <c r="D163" s="11"/>
      <c r="E163" s="14">
        <v>5523564.9</v>
      </c>
      <c r="F163" s="15">
        <v>0.0751229468259067</v>
      </c>
      <c r="G163" s="13">
        <v>464</v>
      </c>
      <c r="H163" s="15">
        <v>0.07287576566671902</v>
      </c>
      <c r="I163" s="11"/>
      <c r="J163" s="11"/>
      <c r="K163" s="36">
        <v>36647</v>
      </c>
      <c r="L163" s="11"/>
      <c r="M163" s="11"/>
      <c r="N163" s="14">
        <v>3945671.72</v>
      </c>
      <c r="O163" s="15">
        <v>0.046718478794412474</v>
      </c>
      <c r="P163" s="13">
        <v>360</v>
      </c>
      <c r="Q163" s="15">
        <v>0.04817342432757928</v>
      </c>
      <c r="R163" s="7"/>
      <c r="S163" s="36">
        <v>36647</v>
      </c>
      <c r="T163" s="11"/>
      <c r="U163" s="11"/>
      <c r="V163" s="14">
        <v>3375964.51</v>
      </c>
      <c r="W163" s="15">
        <v>0.04258156047753685</v>
      </c>
      <c r="X163" s="13">
        <v>322</v>
      </c>
      <c r="Y163" s="15">
        <v>0.04516129032258064</v>
      </c>
      <c r="Z163" s="7"/>
    </row>
    <row r="164" spans="1:26" ht="12.75">
      <c r="A164" s="36">
        <v>36678</v>
      </c>
      <c r="B164" s="11"/>
      <c r="C164" s="11"/>
      <c r="D164" s="11"/>
      <c r="E164" s="14">
        <v>7429227.35</v>
      </c>
      <c r="F164" s="15">
        <v>0.10104080630457002</v>
      </c>
      <c r="G164" s="13">
        <v>591</v>
      </c>
      <c r="H164" s="15">
        <v>0.09282236532118737</v>
      </c>
      <c r="I164" s="11"/>
      <c r="J164" s="11"/>
      <c r="K164" s="36">
        <v>36678</v>
      </c>
      <c r="L164" s="11"/>
      <c r="M164" s="11"/>
      <c r="N164" s="14">
        <v>5447977.910000009</v>
      </c>
      <c r="O164" s="15">
        <v>0.06450644111385</v>
      </c>
      <c r="P164" s="13">
        <v>467</v>
      </c>
      <c r="Q164" s="15">
        <v>0.06249163655827646</v>
      </c>
      <c r="R164" s="7"/>
      <c r="S164" s="36">
        <v>36678</v>
      </c>
      <c r="T164" s="11"/>
      <c r="U164" s="11"/>
      <c r="V164" s="14">
        <v>4778301.85</v>
      </c>
      <c r="W164" s="15">
        <v>0.06026945739595503</v>
      </c>
      <c r="X164" s="13">
        <v>424</v>
      </c>
      <c r="Y164" s="15">
        <v>0.059467040673211784</v>
      </c>
      <c r="Z164" s="7"/>
    </row>
    <row r="165" spans="1:26" ht="12.75">
      <c r="A165" s="36">
        <v>36708</v>
      </c>
      <c r="B165" s="11"/>
      <c r="C165" s="11"/>
      <c r="D165" s="11"/>
      <c r="E165" s="14">
        <v>7460257.02</v>
      </c>
      <c r="F165" s="15">
        <v>0.10146282365960017</v>
      </c>
      <c r="G165" s="13">
        <v>593</v>
      </c>
      <c r="H165" s="15">
        <v>0.0931364850007853</v>
      </c>
      <c r="I165" s="11"/>
      <c r="J165" s="11"/>
      <c r="K165" s="36">
        <v>36708</v>
      </c>
      <c r="L165" s="11"/>
      <c r="M165" s="11"/>
      <c r="N165" s="14">
        <v>5877468.440000014</v>
      </c>
      <c r="O165" s="15">
        <v>0.06959179682565418</v>
      </c>
      <c r="P165" s="13">
        <v>483</v>
      </c>
      <c r="Q165" s="15">
        <v>0.06463267763950221</v>
      </c>
      <c r="R165" s="7"/>
      <c r="S165" s="36">
        <v>36708</v>
      </c>
      <c r="T165" s="11"/>
      <c r="U165" s="11"/>
      <c r="V165" s="14">
        <v>5107706.659999992</v>
      </c>
      <c r="W165" s="15">
        <v>0.06442429101374277</v>
      </c>
      <c r="X165" s="13">
        <v>432</v>
      </c>
      <c r="Y165" s="15">
        <v>0.0605890603085554</v>
      </c>
      <c r="Z165" s="7"/>
    </row>
    <row r="166" spans="1:26" ht="12.75">
      <c r="A166" s="36">
        <v>36739</v>
      </c>
      <c r="B166" s="11"/>
      <c r="C166" s="11"/>
      <c r="D166" s="11"/>
      <c r="E166" s="14">
        <v>8736357.83</v>
      </c>
      <c r="F166" s="15">
        <v>0.11881836397272776</v>
      </c>
      <c r="G166" s="13">
        <v>685</v>
      </c>
      <c r="H166" s="15">
        <v>0.10758599026228993</v>
      </c>
      <c r="I166" s="11"/>
      <c r="J166" s="11"/>
      <c r="K166" s="36">
        <v>36739</v>
      </c>
      <c r="L166" s="11"/>
      <c r="M166" s="11"/>
      <c r="N166" s="14">
        <v>7020455.700000019</v>
      </c>
      <c r="O166" s="15">
        <v>0.08312526586666043</v>
      </c>
      <c r="P166" s="13">
        <v>578</v>
      </c>
      <c r="Q166" s="15">
        <v>0.07734510905928008</v>
      </c>
      <c r="R166" s="7"/>
      <c r="S166" s="36">
        <v>36739</v>
      </c>
      <c r="T166" s="11"/>
      <c r="U166" s="11"/>
      <c r="V166" s="14">
        <v>6047805.020000007</v>
      </c>
      <c r="W166" s="15">
        <v>0.07628189646326626</v>
      </c>
      <c r="X166" s="13">
        <v>510</v>
      </c>
      <c r="Y166" s="15">
        <v>0.07152875175315568</v>
      </c>
      <c r="Z166" s="7"/>
    </row>
    <row r="167" spans="1:26" ht="12.75">
      <c r="A167" s="36">
        <v>36770</v>
      </c>
      <c r="B167" s="11"/>
      <c r="C167" s="11"/>
      <c r="D167" s="11"/>
      <c r="E167" s="14">
        <v>8116124.91</v>
      </c>
      <c r="F167" s="15">
        <v>0.11038291956094275</v>
      </c>
      <c r="G167" s="13">
        <v>628</v>
      </c>
      <c r="H167" s="15">
        <v>0.09863357939374902</v>
      </c>
      <c r="I167" s="11"/>
      <c r="J167" s="11"/>
      <c r="K167" s="36">
        <v>36770</v>
      </c>
      <c r="L167" s="11"/>
      <c r="M167" s="11"/>
      <c r="N167" s="14">
        <v>6643417.4600000195</v>
      </c>
      <c r="O167" s="15">
        <v>0.07866096820833354</v>
      </c>
      <c r="P167" s="13">
        <v>540</v>
      </c>
      <c r="Q167" s="15">
        <v>0.07226013649136893</v>
      </c>
      <c r="R167" s="7"/>
      <c r="S167" s="36">
        <v>36770</v>
      </c>
      <c r="T167" s="11"/>
      <c r="U167" s="11"/>
      <c r="V167" s="14">
        <v>5809296.330000008</v>
      </c>
      <c r="W167" s="15">
        <v>0.07327354961081281</v>
      </c>
      <c r="X167" s="13">
        <v>481</v>
      </c>
      <c r="Y167" s="15">
        <v>0.06746143057503506</v>
      </c>
      <c r="Z167" s="7"/>
    </row>
    <row r="168" spans="1:26" ht="12.75">
      <c r="A168" s="36">
        <v>36800</v>
      </c>
      <c r="B168" s="11"/>
      <c r="C168" s="11"/>
      <c r="D168" s="11"/>
      <c r="E168" s="14">
        <v>5222780.04</v>
      </c>
      <c r="F168" s="15">
        <v>0.07103213854304977</v>
      </c>
      <c r="G168" s="13">
        <v>415</v>
      </c>
      <c r="H168" s="15">
        <v>0.06517983351656981</v>
      </c>
      <c r="I168" s="11"/>
      <c r="J168" s="11"/>
      <c r="K168" s="36">
        <v>36800</v>
      </c>
      <c r="L168" s="11"/>
      <c r="M168" s="11"/>
      <c r="N168" s="14">
        <v>6982831.2600000175</v>
      </c>
      <c r="O168" s="15">
        <v>0.0826797760421061</v>
      </c>
      <c r="P168" s="13">
        <v>583</v>
      </c>
      <c r="Q168" s="15">
        <v>0.07801418439716312</v>
      </c>
      <c r="R168" s="7"/>
      <c r="S168" s="36">
        <v>36800</v>
      </c>
      <c r="T168" s="11"/>
      <c r="U168" s="11"/>
      <c r="V168" s="14">
        <v>6082976.480000018</v>
      </c>
      <c r="W168" s="15">
        <v>0.07672551950688461</v>
      </c>
      <c r="X168" s="13">
        <v>525</v>
      </c>
      <c r="Y168" s="15">
        <v>0.07363253856942496</v>
      </c>
      <c r="Z168" s="7"/>
    </row>
    <row r="169" spans="1:26" ht="12.75">
      <c r="A169" s="36"/>
      <c r="B169" s="11"/>
      <c r="C169" s="11"/>
      <c r="D169" s="11"/>
      <c r="E169" s="14"/>
      <c r="F169" s="15"/>
      <c r="G169" s="13"/>
      <c r="H169" s="15"/>
      <c r="I169" s="11"/>
      <c r="J169" s="11"/>
      <c r="K169" s="36">
        <v>36831</v>
      </c>
      <c r="L169" s="11"/>
      <c r="M169" s="11"/>
      <c r="N169" s="14">
        <v>7753320.320000005</v>
      </c>
      <c r="O169" s="15">
        <v>0.09180270348396036</v>
      </c>
      <c r="P169" s="13">
        <v>669</v>
      </c>
      <c r="Q169" s="15">
        <v>0.08952228020875151</v>
      </c>
      <c r="R169" s="7"/>
      <c r="S169" s="36">
        <v>36831</v>
      </c>
      <c r="T169" s="11"/>
      <c r="U169" s="11"/>
      <c r="V169" s="14">
        <v>6883672.04000002</v>
      </c>
      <c r="W169" s="15">
        <v>0.0868248159631247</v>
      </c>
      <c r="X169" s="13">
        <v>609</v>
      </c>
      <c r="Y169" s="15">
        <v>0.08541374474053295</v>
      </c>
      <c r="Z169" s="7"/>
    </row>
    <row r="170" spans="1:26" ht="12.75">
      <c r="A170" s="36"/>
      <c r="B170" s="11"/>
      <c r="C170" s="11"/>
      <c r="D170" s="11"/>
      <c r="E170" s="14"/>
      <c r="F170" s="15"/>
      <c r="G170" s="13"/>
      <c r="H170" s="15"/>
      <c r="I170" s="11"/>
      <c r="J170" s="11"/>
      <c r="K170" s="36">
        <v>36861</v>
      </c>
      <c r="L170" s="11"/>
      <c r="M170" s="11"/>
      <c r="N170" s="14">
        <v>5664811.380000001</v>
      </c>
      <c r="O170" s="15">
        <v>0.06707384423022317</v>
      </c>
      <c r="P170" s="13">
        <v>462</v>
      </c>
      <c r="Q170" s="15">
        <v>0.06182256122039342</v>
      </c>
      <c r="R170" s="7"/>
      <c r="S170" s="36">
        <v>36861</v>
      </c>
      <c r="T170" s="11"/>
      <c r="U170" s="11"/>
      <c r="V170" s="14">
        <v>4969310.42000001</v>
      </c>
      <c r="W170" s="15">
        <v>0.06267867791681395</v>
      </c>
      <c r="X170" s="13">
        <v>413</v>
      </c>
      <c r="Y170" s="15">
        <v>0.057924263674614306</v>
      </c>
      <c r="Z170" s="7"/>
    </row>
    <row r="171" spans="1:26" ht="12.75">
      <c r="A171" s="36"/>
      <c r="B171" s="11"/>
      <c r="C171" s="11"/>
      <c r="D171" s="11"/>
      <c r="E171" s="14"/>
      <c r="F171" s="15"/>
      <c r="G171" s="13"/>
      <c r="H171" s="15"/>
      <c r="I171" s="11"/>
      <c r="J171" s="11"/>
      <c r="K171" s="36">
        <v>36892</v>
      </c>
      <c r="L171" s="11"/>
      <c r="M171" s="11"/>
      <c r="N171" s="14">
        <v>3747661.07</v>
      </c>
      <c r="O171" s="15">
        <v>0.044373946098952295</v>
      </c>
      <c r="P171" s="13">
        <v>299</v>
      </c>
      <c r="Q171" s="15">
        <v>0.04001070520540613</v>
      </c>
      <c r="R171" s="7"/>
      <c r="S171" s="36">
        <v>36892</v>
      </c>
      <c r="T171" s="11"/>
      <c r="U171" s="11"/>
      <c r="V171" s="14">
        <v>3298878.93</v>
      </c>
      <c r="W171" s="15">
        <v>0.04160926818092269</v>
      </c>
      <c r="X171" s="13">
        <v>271</v>
      </c>
      <c r="Y171" s="15">
        <v>0.03800841514726508</v>
      </c>
      <c r="Z171" s="7"/>
    </row>
    <row r="172" spans="1:26" ht="12.75">
      <c r="A172" s="36"/>
      <c r="B172" s="11"/>
      <c r="C172" s="11"/>
      <c r="D172" s="11"/>
      <c r="E172" s="14"/>
      <c r="F172" s="15"/>
      <c r="G172" s="13"/>
      <c r="H172" s="15"/>
      <c r="I172" s="11"/>
      <c r="J172" s="11"/>
      <c r="K172" s="36">
        <v>36923</v>
      </c>
      <c r="L172" s="11"/>
      <c r="M172" s="11"/>
      <c r="N172" s="14">
        <v>0</v>
      </c>
      <c r="O172" s="15">
        <v>0</v>
      </c>
      <c r="P172" s="13">
        <v>0</v>
      </c>
      <c r="Q172" s="15">
        <v>0</v>
      </c>
      <c r="R172" s="7"/>
      <c r="S172" s="36">
        <v>36923</v>
      </c>
      <c r="T172" s="11"/>
      <c r="U172" s="11"/>
      <c r="V172" s="14">
        <v>0</v>
      </c>
      <c r="W172" s="15">
        <v>0</v>
      </c>
      <c r="X172" s="13">
        <v>0</v>
      </c>
      <c r="Y172" s="15">
        <v>0</v>
      </c>
      <c r="Z172" s="7"/>
    </row>
    <row r="173" spans="1:26" ht="12.75">
      <c r="A173" s="36"/>
      <c r="B173" s="11"/>
      <c r="C173" s="11"/>
      <c r="D173" s="11"/>
      <c r="E173" s="14"/>
      <c r="F173" s="15"/>
      <c r="G173" s="13"/>
      <c r="H173" s="15"/>
      <c r="I173" s="11"/>
      <c r="J173" s="11"/>
      <c r="K173" s="36">
        <v>36951</v>
      </c>
      <c r="L173" s="11"/>
      <c r="M173" s="11"/>
      <c r="N173" s="14">
        <v>9692829.529999973</v>
      </c>
      <c r="O173" s="15">
        <v>0.1147673407698396</v>
      </c>
      <c r="P173" s="13">
        <v>697</v>
      </c>
      <c r="Q173" s="15">
        <v>0.09326910210089656</v>
      </c>
      <c r="R173" s="7"/>
      <c r="S173" s="36">
        <v>36951</v>
      </c>
      <c r="T173" s="11"/>
      <c r="U173" s="11"/>
      <c r="V173" s="14">
        <v>8935950.860000027</v>
      </c>
      <c r="W173" s="15">
        <v>0.11271052490104193</v>
      </c>
      <c r="X173" s="13">
        <v>643</v>
      </c>
      <c r="Y173" s="15">
        <v>0.09018232819074334</v>
      </c>
      <c r="Z173" s="7"/>
    </row>
    <row r="174" spans="1:26" ht="12.75">
      <c r="A174" s="36"/>
      <c r="B174" s="11"/>
      <c r="C174" s="11"/>
      <c r="D174" s="11"/>
      <c r="E174" s="14"/>
      <c r="F174" s="15"/>
      <c r="G174" s="13"/>
      <c r="H174" s="15"/>
      <c r="I174" s="11"/>
      <c r="J174" s="11"/>
      <c r="K174" s="36"/>
      <c r="L174" s="11"/>
      <c r="M174" s="11"/>
      <c r="N174" s="14"/>
      <c r="O174" s="15"/>
      <c r="P174" s="13"/>
      <c r="Q174" s="15"/>
      <c r="R174" s="7"/>
      <c r="S174" s="36">
        <v>36982</v>
      </c>
      <c r="T174" s="11"/>
      <c r="U174" s="11"/>
      <c r="V174" s="14">
        <v>0</v>
      </c>
      <c r="W174" s="15">
        <v>0</v>
      </c>
      <c r="X174" s="13">
        <v>0</v>
      </c>
      <c r="Y174" s="15">
        <v>0</v>
      </c>
      <c r="Z174" s="7"/>
    </row>
    <row r="175" spans="1:26" ht="12.75">
      <c r="A175" s="36"/>
      <c r="B175" s="11"/>
      <c r="C175" s="11"/>
      <c r="D175" s="11"/>
      <c r="E175" s="14"/>
      <c r="F175" s="15"/>
      <c r="G175" s="13"/>
      <c r="H175" s="15"/>
      <c r="I175" s="11"/>
      <c r="J175" s="11"/>
      <c r="K175" s="36"/>
      <c r="L175" s="11"/>
      <c r="M175" s="11"/>
      <c r="N175" s="14"/>
      <c r="O175" s="15"/>
      <c r="P175" s="13"/>
      <c r="Q175" s="15"/>
      <c r="R175" s="7"/>
      <c r="S175" s="36">
        <v>37012</v>
      </c>
      <c r="T175" s="11"/>
      <c r="U175" s="11"/>
      <c r="V175" s="14">
        <v>4172056.5</v>
      </c>
      <c r="W175" s="15">
        <v>0.05262279139612486</v>
      </c>
      <c r="X175" s="13">
        <v>318</v>
      </c>
      <c r="Y175" s="15">
        <v>0.044600280504908836</v>
      </c>
      <c r="Z175" s="7"/>
    </row>
    <row r="176" spans="1:26" ht="12.75">
      <c r="A176" s="36"/>
      <c r="B176" s="11"/>
      <c r="C176" s="11"/>
      <c r="D176" s="11"/>
      <c r="E176" s="14"/>
      <c r="F176" s="15"/>
      <c r="G176" s="13"/>
      <c r="H176" s="15"/>
      <c r="I176" s="11"/>
      <c r="J176" s="11"/>
      <c r="K176" s="36"/>
      <c r="L176" s="11"/>
      <c r="M176" s="11"/>
      <c r="N176" s="14"/>
      <c r="O176" s="15"/>
      <c r="P176" s="13"/>
      <c r="Q176" s="15"/>
      <c r="R176" s="7"/>
      <c r="S176" s="36">
        <v>37043</v>
      </c>
      <c r="T176" s="11"/>
      <c r="U176" s="11"/>
      <c r="V176" s="14">
        <v>1228146.33</v>
      </c>
      <c r="W176" s="15">
        <v>0.015490798872811594</v>
      </c>
      <c r="X176" s="13">
        <v>107</v>
      </c>
      <c r="Y176" s="15">
        <v>0.015007012622720898</v>
      </c>
      <c r="Z176" s="7"/>
    </row>
    <row r="177" spans="1:26" ht="12.75">
      <c r="A177" s="36"/>
      <c r="B177" s="11"/>
      <c r="C177" s="11"/>
      <c r="D177" s="11"/>
      <c r="E177" s="14"/>
      <c r="F177" s="15"/>
      <c r="G177" s="13"/>
      <c r="H177" s="15"/>
      <c r="I177" s="11"/>
      <c r="J177" s="11"/>
      <c r="K177" s="36"/>
      <c r="L177" s="11"/>
      <c r="M177" s="11"/>
      <c r="N177" s="14"/>
      <c r="O177" s="15"/>
      <c r="P177" s="13"/>
      <c r="Q177" s="15"/>
      <c r="R177" s="7"/>
      <c r="S177" s="36">
        <v>37073</v>
      </c>
      <c r="T177" s="11"/>
      <c r="U177" s="11"/>
      <c r="V177" s="14">
        <v>0</v>
      </c>
      <c r="W177" s="15">
        <v>0</v>
      </c>
      <c r="X177" s="13">
        <v>0</v>
      </c>
      <c r="Y177" s="15">
        <v>0</v>
      </c>
      <c r="Z177" s="7"/>
    </row>
    <row r="178" spans="1:26" ht="12.75">
      <c r="A178" s="36"/>
      <c r="B178" s="11"/>
      <c r="C178" s="11"/>
      <c r="D178" s="11"/>
      <c r="E178" s="14"/>
      <c r="F178" s="15"/>
      <c r="G178" s="13"/>
      <c r="H178" s="15"/>
      <c r="I178" s="11"/>
      <c r="J178" s="11"/>
      <c r="K178" s="36"/>
      <c r="L178" s="11"/>
      <c r="M178" s="11"/>
      <c r="N178" s="14"/>
      <c r="O178" s="15"/>
      <c r="P178" s="13"/>
      <c r="Q178" s="15"/>
      <c r="R178" s="7"/>
      <c r="S178" s="36">
        <v>37104</v>
      </c>
      <c r="T178" s="11"/>
      <c r="U178" s="11"/>
      <c r="V178" s="14">
        <v>0</v>
      </c>
      <c r="W178" s="15">
        <v>0</v>
      </c>
      <c r="X178" s="13">
        <v>0</v>
      </c>
      <c r="Y178" s="15">
        <v>0</v>
      </c>
      <c r="Z178" s="7"/>
    </row>
    <row r="179" spans="1:26" ht="12.75">
      <c r="A179" s="36"/>
      <c r="B179" s="11"/>
      <c r="C179" s="11"/>
      <c r="D179" s="11"/>
      <c r="E179" s="14"/>
      <c r="F179" s="15"/>
      <c r="G179" s="13"/>
      <c r="H179" s="15"/>
      <c r="I179" s="11"/>
      <c r="J179" s="11"/>
      <c r="K179" s="36"/>
      <c r="L179" s="11"/>
      <c r="M179" s="11"/>
      <c r="N179" s="14"/>
      <c r="O179" s="15"/>
      <c r="P179" s="13"/>
      <c r="Q179" s="15"/>
      <c r="R179" s="7"/>
      <c r="S179" s="36"/>
      <c r="T179" s="11"/>
      <c r="U179" s="11"/>
      <c r="V179" s="14"/>
      <c r="W179" s="15"/>
      <c r="X179" s="13"/>
      <c r="Y179" s="15"/>
      <c r="Z179" s="7"/>
    </row>
    <row r="180" spans="1:26" ht="12.75">
      <c r="A180" s="36"/>
      <c r="B180" s="11"/>
      <c r="C180" s="11"/>
      <c r="D180" s="11"/>
      <c r="E180" s="14"/>
      <c r="F180" s="15"/>
      <c r="G180" s="13"/>
      <c r="H180" s="15"/>
      <c r="I180" s="11"/>
      <c r="J180" s="11"/>
      <c r="K180" s="36"/>
      <c r="L180" s="11"/>
      <c r="M180" s="11"/>
      <c r="N180" s="14"/>
      <c r="O180" s="15"/>
      <c r="P180" s="13"/>
      <c r="Q180" s="15"/>
      <c r="R180" s="7"/>
      <c r="S180" s="36"/>
      <c r="T180" s="11"/>
      <c r="U180" s="11"/>
      <c r="V180" s="14"/>
      <c r="W180" s="15"/>
      <c r="X180" s="13"/>
      <c r="Y180" s="15"/>
      <c r="Z180" s="7"/>
    </row>
    <row r="181" spans="1:26" ht="12.75">
      <c r="A181" s="36"/>
      <c r="B181" s="11"/>
      <c r="C181" s="11"/>
      <c r="D181" s="11"/>
      <c r="E181" s="14"/>
      <c r="F181" s="15"/>
      <c r="G181" s="13"/>
      <c r="H181" s="15"/>
      <c r="I181" s="11"/>
      <c r="J181" s="11"/>
      <c r="K181" s="36"/>
      <c r="L181" s="11"/>
      <c r="M181" s="11"/>
      <c r="N181" s="14"/>
      <c r="O181" s="15"/>
      <c r="P181" s="13"/>
      <c r="Q181" s="15"/>
      <c r="R181" s="7"/>
      <c r="S181" s="36"/>
      <c r="T181" s="11"/>
      <c r="U181" s="11"/>
      <c r="V181" s="14"/>
      <c r="W181" s="15"/>
      <c r="X181" s="13"/>
      <c r="Y181" s="15"/>
      <c r="Z181" s="7"/>
    </row>
    <row r="182" spans="1:26" ht="12.75">
      <c r="A182" s="36"/>
      <c r="B182" s="11"/>
      <c r="C182" s="11"/>
      <c r="D182" s="11"/>
      <c r="E182" s="14"/>
      <c r="F182" s="15"/>
      <c r="G182" s="13"/>
      <c r="H182" s="15"/>
      <c r="I182" s="11"/>
      <c r="J182" s="11"/>
      <c r="K182" s="36"/>
      <c r="L182" s="11"/>
      <c r="M182" s="11"/>
      <c r="N182" s="14"/>
      <c r="O182" s="15"/>
      <c r="P182" s="13"/>
      <c r="Q182" s="15"/>
      <c r="R182" s="7"/>
      <c r="S182" s="36"/>
      <c r="T182" s="11"/>
      <c r="U182" s="11"/>
      <c r="V182" s="14"/>
      <c r="W182" s="15"/>
      <c r="X182" s="13"/>
      <c r="Y182" s="15"/>
      <c r="Z182" s="7"/>
    </row>
    <row r="183" spans="1:26" ht="12.75">
      <c r="A183" s="36"/>
      <c r="B183" s="11"/>
      <c r="C183" s="11"/>
      <c r="D183" s="11"/>
      <c r="E183" s="14"/>
      <c r="F183" s="15"/>
      <c r="G183" s="13"/>
      <c r="H183" s="15"/>
      <c r="I183" s="11"/>
      <c r="J183" s="11"/>
      <c r="K183" s="36"/>
      <c r="L183" s="11"/>
      <c r="M183" s="11"/>
      <c r="N183" s="14"/>
      <c r="O183" s="15"/>
      <c r="P183" s="13"/>
      <c r="Q183" s="15"/>
      <c r="R183" s="7"/>
      <c r="S183" s="36"/>
      <c r="T183" s="11"/>
      <c r="U183" s="11"/>
      <c r="V183" s="14"/>
      <c r="W183" s="15"/>
      <c r="X183" s="13"/>
      <c r="Y183" s="15"/>
      <c r="Z183" s="7"/>
    </row>
    <row r="184" spans="1:26" ht="12.75">
      <c r="A184" s="36"/>
      <c r="B184" s="11"/>
      <c r="C184" s="11"/>
      <c r="D184" s="11"/>
      <c r="E184" s="14"/>
      <c r="F184" s="15"/>
      <c r="G184" s="13"/>
      <c r="H184" s="15"/>
      <c r="I184" s="11"/>
      <c r="J184" s="11"/>
      <c r="K184" s="36"/>
      <c r="L184" s="11"/>
      <c r="M184" s="11"/>
      <c r="N184" s="14"/>
      <c r="O184" s="15"/>
      <c r="P184" s="13"/>
      <c r="Q184" s="15"/>
      <c r="R184" s="7"/>
      <c r="S184" s="36"/>
      <c r="T184" s="11"/>
      <c r="U184" s="11"/>
      <c r="V184" s="14"/>
      <c r="W184" s="15"/>
      <c r="X184" s="13"/>
      <c r="Y184" s="15"/>
      <c r="Z184" s="7"/>
    </row>
    <row r="185" spans="1:26" ht="13.5" thickBot="1">
      <c r="A185" s="11"/>
      <c r="B185" s="10"/>
      <c r="C185" s="10"/>
      <c r="D185" s="10"/>
      <c r="E185" s="31">
        <v>73526999.85000001</v>
      </c>
      <c r="F185" s="10"/>
      <c r="G185" s="32">
        <v>6367</v>
      </c>
      <c r="H185" s="10"/>
      <c r="I185" s="11"/>
      <c r="J185" s="11"/>
      <c r="K185" s="11"/>
      <c r="L185" s="11"/>
      <c r="M185" s="11"/>
      <c r="N185" s="31">
        <v>84456339.80000006</v>
      </c>
      <c r="O185" s="11"/>
      <c r="P185" s="32">
        <v>7473</v>
      </c>
      <c r="Q185" s="11"/>
      <c r="R185" s="7"/>
      <c r="S185" s="11"/>
      <c r="T185" s="11"/>
      <c r="U185" s="11"/>
      <c r="V185" s="31">
        <v>79282310.75000007</v>
      </c>
      <c r="W185" s="11"/>
      <c r="X185" s="32">
        <v>7130</v>
      </c>
      <c r="Y185" s="11"/>
      <c r="Z185" s="7"/>
    </row>
    <row r="186" spans="1:26" ht="13.5" thickTop="1">
      <c r="A186" s="7"/>
      <c r="B186" s="7"/>
      <c r="C186" s="7"/>
      <c r="D186" s="7"/>
      <c r="E186" s="8"/>
      <c r="F186" s="7"/>
      <c r="G186" s="8"/>
      <c r="H186" s="7"/>
      <c r="I186" s="7"/>
      <c r="J186" s="7"/>
      <c r="K186" s="7"/>
      <c r="L186" s="7"/>
      <c r="M186" s="7"/>
      <c r="N186" s="9"/>
      <c r="O186" s="7"/>
      <c r="P186" s="8"/>
      <c r="Q186" s="7"/>
      <c r="R186" s="7"/>
      <c r="S186" s="7"/>
      <c r="T186" s="7"/>
      <c r="U186" s="7"/>
      <c r="V186" s="9"/>
      <c r="W186" s="7"/>
      <c r="X186" s="8"/>
      <c r="Y186" s="7"/>
      <c r="Z186" s="7"/>
    </row>
    <row r="187" spans="1:26" ht="12.75">
      <c r="A187" s="7"/>
      <c r="B187" s="7"/>
      <c r="C187" s="7"/>
      <c r="D187" s="7"/>
      <c r="E187" s="8"/>
      <c r="F187" s="7"/>
      <c r="G187" s="8"/>
      <c r="H187" s="7"/>
      <c r="I187" s="7"/>
      <c r="J187" s="7"/>
      <c r="K187" s="7"/>
      <c r="L187" s="7"/>
      <c r="M187" s="7"/>
      <c r="N187" s="9"/>
      <c r="O187" s="7"/>
      <c r="P187" s="8"/>
      <c r="Q187" s="7"/>
      <c r="R187" s="7"/>
      <c r="S187" s="7"/>
      <c r="T187" s="7"/>
      <c r="U187" s="7"/>
      <c r="V187" s="9"/>
      <c r="W187" s="7"/>
      <c r="X187" s="8"/>
      <c r="Y187" s="7"/>
      <c r="Z187" s="7"/>
    </row>
    <row r="188" spans="1:26" ht="12.75">
      <c r="A188" s="7"/>
      <c r="B188" s="7"/>
      <c r="C188" s="7"/>
      <c r="D188" s="7"/>
      <c r="E188" s="8"/>
      <c r="F188" s="7"/>
      <c r="G188" s="8"/>
      <c r="H188" s="7"/>
      <c r="I188" s="7"/>
      <c r="J188" s="7"/>
      <c r="K188" s="7"/>
      <c r="L188" s="7"/>
      <c r="M188" s="7"/>
      <c r="N188" s="9"/>
      <c r="O188" s="7"/>
      <c r="P188" s="8"/>
      <c r="Q188" s="7"/>
      <c r="R188" s="7"/>
      <c r="S188" s="7"/>
      <c r="T188" s="7"/>
      <c r="U188" s="7"/>
      <c r="V188" s="9"/>
      <c r="W188" s="7"/>
      <c r="X188" s="8"/>
      <c r="Y188" s="7"/>
      <c r="Z188" s="7"/>
    </row>
    <row r="189" spans="1:26" ht="12.75">
      <c r="A189" s="22" t="s">
        <v>93</v>
      </c>
      <c r="B189" s="7"/>
      <c r="C189" s="7"/>
      <c r="D189" s="7"/>
      <c r="E189" s="8"/>
      <c r="F189" s="7"/>
      <c r="G189" s="8"/>
      <c r="H189" s="7"/>
      <c r="I189" s="7"/>
      <c r="J189" s="7"/>
      <c r="K189" s="22" t="s">
        <v>93</v>
      </c>
      <c r="L189" s="7"/>
      <c r="M189" s="7"/>
      <c r="N189" s="7"/>
      <c r="O189" s="8"/>
      <c r="P189" s="8"/>
      <c r="Q189" s="7"/>
      <c r="R189" s="7"/>
      <c r="S189" s="22" t="s">
        <v>93</v>
      </c>
      <c r="T189" s="7"/>
      <c r="U189" s="7"/>
      <c r="V189" s="7"/>
      <c r="W189" s="8"/>
      <c r="X189" s="8"/>
      <c r="Y189" s="7"/>
      <c r="Z189" s="7"/>
    </row>
    <row r="190" spans="1:26" ht="12.75">
      <c r="A190" s="33"/>
      <c r="B190" s="7"/>
      <c r="C190" s="7"/>
      <c r="D190" s="7"/>
      <c r="E190" s="8"/>
      <c r="F190" s="7"/>
      <c r="G190" s="8"/>
      <c r="H190" s="7"/>
      <c r="I190" s="7"/>
      <c r="J190" s="7"/>
      <c r="K190" s="33"/>
      <c r="L190" s="7"/>
      <c r="M190" s="7"/>
      <c r="N190" s="9"/>
      <c r="O190" s="7"/>
      <c r="P190" s="8"/>
      <c r="Q190" s="7"/>
      <c r="R190" s="7"/>
      <c r="S190" s="33"/>
      <c r="T190" s="7"/>
      <c r="U190" s="7"/>
      <c r="V190" s="9"/>
      <c r="W190" s="7"/>
      <c r="X190" s="8"/>
      <c r="Y190" s="7"/>
      <c r="Z190" s="7"/>
    </row>
    <row r="191" spans="1:26" ht="12.75">
      <c r="A191" s="7"/>
      <c r="B191" s="34"/>
      <c r="C191" s="34"/>
      <c r="D191" s="34"/>
      <c r="E191" s="23" t="s">
        <v>95</v>
      </c>
      <c r="F191" s="24" t="s">
        <v>5</v>
      </c>
      <c r="G191" s="25" t="s">
        <v>96</v>
      </c>
      <c r="H191" s="26" t="s">
        <v>5</v>
      </c>
      <c r="I191" s="7"/>
      <c r="J191" s="7"/>
      <c r="K191" s="7"/>
      <c r="L191" s="34"/>
      <c r="M191" s="34"/>
      <c r="N191" s="23" t="s">
        <v>95</v>
      </c>
      <c r="O191" s="24" t="s">
        <v>5</v>
      </c>
      <c r="P191" s="25" t="s">
        <v>96</v>
      </c>
      <c r="Q191" s="26" t="s">
        <v>5</v>
      </c>
      <c r="R191" s="7"/>
      <c r="S191" s="7"/>
      <c r="T191" s="34"/>
      <c r="U191" s="34"/>
      <c r="V191" s="23" t="s">
        <v>95</v>
      </c>
      <c r="W191" s="24" t="s">
        <v>5</v>
      </c>
      <c r="X191" s="25" t="s">
        <v>96</v>
      </c>
      <c r="Y191" s="26" t="s">
        <v>5</v>
      </c>
      <c r="Z191" s="7"/>
    </row>
    <row r="192" spans="1:26" ht="12.75">
      <c r="A192" s="34"/>
      <c r="B192" s="7"/>
      <c r="C192" s="7"/>
      <c r="D192" s="7"/>
      <c r="E192" s="8"/>
      <c r="F192" s="7"/>
      <c r="G192" s="8"/>
      <c r="H192" s="7"/>
      <c r="I192" s="7"/>
      <c r="J192" s="7"/>
      <c r="K192" s="34"/>
      <c r="L192" s="7"/>
      <c r="M192" s="7"/>
      <c r="N192" s="9"/>
      <c r="O192" s="7"/>
      <c r="P192" s="8"/>
      <c r="Q192" s="7"/>
      <c r="R192" s="7"/>
      <c r="S192" s="34"/>
      <c r="T192" s="7"/>
      <c r="U192" s="7"/>
      <c r="V192" s="9"/>
      <c r="W192" s="7"/>
      <c r="X192" s="8"/>
      <c r="Y192" s="7"/>
      <c r="Z192" s="7"/>
    </row>
    <row r="193" spans="1:26" ht="12.75">
      <c r="A193" s="11" t="s">
        <v>20</v>
      </c>
      <c r="B193" s="11"/>
      <c r="C193" s="11"/>
      <c r="D193" s="11"/>
      <c r="E193" s="14">
        <v>72031776.5</v>
      </c>
      <c r="F193" s="15">
        <v>0.9796642953874037</v>
      </c>
      <c r="G193" s="13">
        <v>6251</v>
      </c>
      <c r="H193" s="15">
        <v>0.9817810585833202</v>
      </c>
      <c r="I193" s="11"/>
      <c r="J193" s="11"/>
      <c r="K193" s="11" t="s">
        <v>20</v>
      </c>
      <c r="L193" s="11"/>
      <c r="M193" s="11"/>
      <c r="N193" s="14">
        <v>80910040.93999945</v>
      </c>
      <c r="O193" s="15">
        <v>0.9580102705327042</v>
      </c>
      <c r="P193" s="13">
        <v>7188</v>
      </c>
      <c r="Q193" s="15">
        <v>0.9618627057406663</v>
      </c>
      <c r="R193" s="7"/>
      <c r="S193" s="11" t="s">
        <v>20</v>
      </c>
      <c r="T193" s="11"/>
      <c r="U193" s="11"/>
      <c r="V193" s="14">
        <v>75325354.71</v>
      </c>
      <c r="W193" s="15">
        <f>+V193/$V$203</f>
        <v>0.9500903038449848</v>
      </c>
      <c r="X193" s="13">
        <v>6822</v>
      </c>
      <c r="Y193" s="15">
        <f>+X193/$X$203</f>
        <v>0.9568022440392707</v>
      </c>
      <c r="Z193" s="7"/>
    </row>
    <row r="194" spans="1:26" ht="12.75">
      <c r="A194" s="11" t="s">
        <v>21</v>
      </c>
      <c r="B194" s="11"/>
      <c r="C194" s="11"/>
      <c r="D194" s="11"/>
      <c r="E194" s="14">
        <v>908566.07</v>
      </c>
      <c r="F194" s="15">
        <v>0.012356903883655465</v>
      </c>
      <c r="G194" s="13">
        <v>72</v>
      </c>
      <c r="H194" s="15">
        <v>0.011308308465525364</v>
      </c>
      <c r="I194" s="11"/>
      <c r="J194" s="11"/>
      <c r="K194" s="11" t="s">
        <v>21</v>
      </c>
      <c r="L194" s="11"/>
      <c r="M194" s="11"/>
      <c r="N194" s="14">
        <v>1504105.16</v>
      </c>
      <c r="O194" s="15">
        <v>0.017809262911012518</v>
      </c>
      <c r="P194" s="13">
        <v>118</v>
      </c>
      <c r="Q194" s="15">
        <v>0.015790177974039876</v>
      </c>
      <c r="R194" s="7"/>
      <c r="S194" s="11" t="s">
        <v>21</v>
      </c>
      <c r="T194" s="11"/>
      <c r="U194" s="11"/>
      <c r="V194" s="14">
        <v>1626816.8</v>
      </c>
      <c r="W194" s="15">
        <f aca="true" t="shared" si="2" ref="W194:W201">+V194/$V$203</f>
        <v>0.02051929093148941</v>
      </c>
      <c r="X194" s="13">
        <v>123</v>
      </c>
      <c r="Y194" s="15">
        <f aca="true" t="shared" si="3" ref="Y194:Y201">+X194/$X$203</f>
        <v>0.017251051893408136</v>
      </c>
      <c r="Z194" s="7"/>
    </row>
    <row r="195" spans="1:26" ht="12.75">
      <c r="A195" s="11" t="s">
        <v>22</v>
      </c>
      <c r="B195" s="11"/>
      <c r="C195" s="11"/>
      <c r="D195" s="11"/>
      <c r="E195" s="14">
        <v>201023.68</v>
      </c>
      <c r="F195" s="15">
        <v>0.0027340117291621002</v>
      </c>
      <c r="G195" s="13">
        <v>19</v>
      </c>
      <c r="H195" s="15">
        <v>0.0029841369561803047</v>
      </c>
      <c r="I195" s="11"/>
      <c r="J195" s="11"/>
      <c r="K195" s="11" t="s">
        <v>22</v>
      </c>
      <c r="L195" s="11"/>
      <c r="M195" s="11"/>
      <c r="N195" s="14">
        <v>750211.44</v>
      </c>
      <c r="O195" s="15">
        <v>0.008882831552688306</v>
      </c>
      <c r="P195" s="13">
        <v>61</v>
      </c>
      <c r="Q195" s="15">
        <v>0.008162719122173156</v>
      </c>
      <c r="R195" s="7"/>
      <c r="S195" s="11" t="s">
        <v>22</v>
      </c>
      <c r="T195" s="11"/>
      <c r="U195" s="11"/>
      <c r="V195" s="14">
        <v>910776.46</v>
      </c>
      <c r="W195" s="15">
        <f t="shared" si="2"/>
        <v>0.011487763807388777</v>
      </c>
      <c r="X195" s="13">
        <v>67</v>
      </c>
      <c r="Y195" s="15">
        <f t="shared" si="3"/>
        <v>0.009396914446002805</v>
      </c>
      <c r="Z195" s="7"/>
    </row>
    <row r="196" spans="1:26" ht="12.75">
      <c r="A196" s="11" t="s">
        <v>23</v>
      </c>
      <c r="B196" s="11"/>
      <c r="C196" s="11"/>
      <c r="D196" s="11"/>
      <c r="E196" s="14">
        <v>126102.9</v>
      </c>
      <c r="F196" s="15">
        <v>0.0017150556973255856</v>
      </c>
      <c r="G196" s="13">
        <v>9</v>
      </c>
      <c r="H196" s="15">
        <v>0.0014135385581906705</v>
      </c>
      <c r="I196" s="11"/>
      <c r="J196" s="11"/>
      <c r="K196" s="11" t="s">
        <v>23</v>
      </c>
      <c r="L196" s="11"/>
      <c r="M196" s="11"/>
      <c r="N196" s="14">
        <v>459730.63</v>
      </c>
      <c r="O196" s="15">
        <v>0.005443411721235911</v>
      </c>
      <c r="P196" s="13">
        <v>36</v>
      </c>
      <c r="Q196" s="15">
        <v>0.004817342432757929</v>
      </c>
      <c r="R196" s="7"/>
      <c r="S196" s="11" t="s">
        <v>23</v>
      </c>
      <c r="T196" s="11"/>
      <c r="U196" s="11"/>
      <c r="V196" s="14">
        <v>518400.72</v>
      </c>
      <c r="W196" s="15">
        <f t="shared" si="2"/>
        <v>0.006538668147989116</v>
      </c>
      <c r="X196" s="13">
        <v>43</v>
      </c>
      <c r="Y196" s="15">
        <f t="shared" si="3"/>
        <v>0.00603085553997195</v>
      </c>
      <c r="Z196" s="7"/>
    </row>
    <row r="197" spans="1:26" ht="12.75">
      <c r="A197" s="11" t="s">
        <v>24</v>
      </c>
      <c r="B197" s="11"/>
      <c r="C197" s="11"/>
      <c r="D197" s="11"/>
      <c r="E197" s="14">
        <v>24006.04</v>
      </c>
      <c r="F197" s="15">
        <v>0.0003264928536316445</v>
      </c>
      <c r="G197" s="13">
        <v>3</v>
      </c>
      <c r="H197" s="15">
        <v>0.0004711795193968902</v>
      </c>
      <c r="I197" s="11"/>
      <c r="J197" s="11"/>
      <c r="K197" s="11" t="s">
        <v>24</v>
      </c>
      <c r="L197" s="11"/>
      <c r="M197" s="11"/>
      <c r="N197" s="14">
        <v>307223.73</v>
      </c>
      <c r="O197" s="15">
        <v>0.0036376633267263857</v>
      </c>
      <c r="P197" s="13">
        <v>25</v>
      </c>
      <c r="Q197" s="15">
        <v>0.003345376689415228</v>
      </c>
      <c r="R197" s="7"/>
      <c r="S197" s="11" t="s">
        <v>24</v>
      </c>
      <c r="T197" s="11"/>
      <c r="U197" s="11"/>
      <c r="V197" s="14">
        <v>188106.11</v>
      </c>
      <c r="W197" s="15">
        <f t="shared" si="2"/>
        <v>0.0023726113457156017</v>
      </c>
      <c r="X197" s="13">
        <v>18</v>
      </c>
      <c r="Y197" s="15">
        <f t="shared" si="3"/>
        <v>0.0025245441795231417</v>
      </c>
      <c r="Z197" s="7"/>
    </row>
    <row r="198" spans="1:26" ht="12.75">
      <c r="A198" s="11" t="s">
        <v>25</v>
      </c>
      <c r="B198" s="11"/>
      <c r="C198" s="11"/>
      <c r="D198" s="11"/>
      <c r="E198" s="14">
        <v>45463.4</v>
      </c>
      <c r="F198" s="15">
        <v>0.0006183225222401073</v>
      </c>
      <c r="G198" s="13">
        <v>6</v>
      </c>
      <c r="H198" s="15">
        <v>0.0009423590387937804</v>
      </c>
      <c r="I198" s="11"/>
      <c r="J198" s="11"/>
      <c r="K198" s="11" t="s">
        <v>25</v>
      </c>
      <c r="L198" s="11"/>
      <c r="M198" s="11"/>
      <c r="N198" s="14">
        <v>160810.55</v>
      </c>
      <c r="O198" s="15">
        <v>0.0019040672420899902</v>
      </c>
      <c r="P198" s="13">
        <v>12</v>
      </c>
      <c r="Q198" s="15">
        <v>0.0016057808109193096</v>
      </c>
      <c r="R198" s="7"/>
      <c r="S198" s="11" t="s">
        <v>25</v>
      </c>
      <c r="T198" s="11"/>
      <c r="U198" s="11"/>
      <c r="V198" s="14">
        <v>224268.26</v>
      </c>
      <c r="W198" s="15">
        <f t="shared" si="2"/>
        <v>0.002828730114932984</v>
      </c>
      <c r="X198" s="13">
        <v>18</v>
      </c>
      <c r="Y198" s="15">
        <f t="shared" si="3"/>
        <v>0.0025245441795231417</v>
      </c>
      <c r="Z198" s="7"/>
    </row>
    <row r="199" spans="1:26" ht="12.75">
      <c r="A199" s="11" t="s">
        <v>18</v>
      </c>
      <c r="B199" s="11"/>
      <c r="C199" s="11"/>
      <c r="D199" s="11"/>
      <c r="E199" s="14">
        <v>167995.91</v>
      </c>
      <c r="F199" s="15">
        <v>0.0022848193227348167</v>
      </c>
      <c r="G199" s="13">
        <v>6</v>
      </c>
      <c r="H199" s="15">
        <v>0.0009423590387937804</v>
      </c>
      <c r="I199" s="11"/>
      <c r="J199" s="11"/>
      <c r="K199" s="11" t="s">
        <v>18</v>
      </c>
      <c r="L199" s="11"/>
      <c r="M199" s="11"/>
      <c r="N199" s="14">
        <v>215211.35</v>
      </c>
      <c r="O199" s="15">
        <v>0.002548196506143183</v>
      </c>
      <c r="P199" s="13">
        <v>17</v>
      </c>
      <c r="Q199" s="15">
        <v>0.002274856148802355</v>
      </c>
      <c r="R199" s="7"/>
      <c r="S199" s="11" t="s">
        <v>18</v>
      </c>
      <c r="T199" s="11"/>
      <c r="U199" s="11"/>
      <c r="V199" s="14">
        <v>340022.82</v>
      </c>
      <c r="W199" s="15">
        <f t="shared" si="2"/>
        <v>0.004288760213765592</v>
      </c>
      <c r="X199" s="13">
        <v>30</v>
      </c>
      <c r="Y199" s="15">
        <f t="shared" si="3"/>
        <v>0.004207573632538569</v>
      </c>
      <c r="Z199" s="7"/>
    </row>
    <row r="200" spans="1:26" ht="12.75">
      <c r="A200" s="11" t="s">
        <v>19</v>
      </c>
      <c r="B200" s="11"/>
      <c r="C200" s="11"/>
      <c r="D200" s="11"/>
      <c r="E200" s="14">
        <v>22065.35</v>
      </c>
      <c r="F200" s="15">
        <v>0.0003000986038464073</v>
      </c>
      <c r="G200" s="13">
        <v>1</v>
      </c>
      <c r="H200" s="15">
        <v>0.00015705983979896342</v>
      </c>
      <c r="I200" s="11"/>
      <c r="J200" s="11"/>
      <c r="K200" s="11" t="s">
        <v>19</v>
      </c>
      <c r="L200" s="11"/>
      <c r="M200" s="11"/>
      <c r="N200" s="14">
        <v>149006</v>
      </c>
      <c r="O200" s="15">
        <v>0.0017642962073997075</v>
      </c>
      <c r="P200" s="13">
        <v>16</v>
      </c>
      <c r="Q200" s="15">
        <v>0.002141041081225746</v>
      </c>
      <c r="R200" s="7"/>
      <c r="S200" s="11" t="s">
        <v>19</v>
      </c>
      <c r="T200" s="11"/>
      <c r="U200" s="11"/>
      <c r="V200" s="14">
        <v>148564.87</v>
      </c>
      <c r="W200" s="15">
        <f t="shared" si="2"/>
        <v>0.0018738715937337892</v>
      </c>
      <c r="X200" s="13">
        <v>9</v>
      </c>
      <c r="Y200" s="15">
        <f t="shared" si="3"/>
        <v>0.0012622720897615708</v>
      </c>
      <c r="Z200" s="7"/>
    </row>
    <row r="201" spans="1:26" ht="12.75">
      <c r="A201" s="11" t="s">
        <v>26</v>
      </c>
      <c r="B201" s="11"/>
      <c r="C201" s="11"/>
      <c r="D201" s="11"/>
      <c r="E201" s="14">
        <v>0</v>
      </c>
      <c r="F201" s="15">
        <v>0</v>
      </c>
      <c r="G201" s="13">
        <v>0</v>
      </c>
      <c r="H201" s="15">
        <v>0</v>
      </c>
      <c r="I201" s="11"/>
      <c r="J201" s="11"/>
      <c r="K201" s="11" t="s">
        <v>26</v>
      </c>
      <c r="L201" s="11"/>
      <c r="M201" s="11"/>
      <c r="N201" s="14">
        <v>0</v>
      </c>
      <c r="O201" s="15">
        <v>0</v>
      </c>
      <c r="P201" s="13">
        <v>0</v>
      </c>
      <c r="Q201" s="15">
        <v>0</v>
      </c>
      <c r="R201" s="7"/>
      <c r="S201" s="11" t="s">
        <v>26</v>
      </c>
      <c r="T201" s="11"/>
      <c r="U201" s="11"/>
      <c r="V201" s="14">
        <v>0</v>
      </c>
      <c r="W201" s="15">
        <f t="shared" si="2"/>
        <v>0</v>
      </c>
      <c r="X201" s="13">
        <v>0</v>
      </c>
      <c r="Y201" s="15">
        <f t="shared" si="3"/>
        <v>0</v>
      </c>
      <c r="Z201" s="7"/>
    </row>
    <row r="202" spans="1:26" ht="12.75">
      <c r="A202" s="11"/>
      <c r="B202" s="11"/>
      <c r="C202" s="11"/>
      <c r="D202" s="11"/>
      <c r="E202" s="13"/>
      <c r="F202" s="11"/>
      <c r="G202" s="13"/>
      <c r="H202" s="11"/>
      <c r="I202" s="11"/>
      <c r="J202" s="11"/>
      <c r="K202" s="11"/>
      <c r="L202" s="11"/>
      <c r="M202" s="11"/>
      <c r="N202" s="14"/>
      <c r="O202" s="11"/>
      <c r="P202" s="13"/>
      <c r="Q202" s="11"/>
      <c r="R202" s="7"/>
      <c r="S202" s="11"/>
      <c r="T202" s="11"/>
      <c r="U202" s="11"/>
      <c r="V202" s="14"/>
      <c r="W202" s="11"/>
      <c r="X202" s="13"/>
      <c r="Y202" s="11"/>
      <c r="Z202" s="7"/>
    </row>
    <row r="203" spans="1:26" s="1" customFormat="1" ht="13.5" thickBot="1">
      <c r="A203" s="11"/>
      <c r="B203" s="10"/>
      <c r="C203" s="10"/>
      <c r="D203" s="10"/>
      <c r="E203" s="31">
        <v>73526999.85000001</v>
      </c>
      <c r="F203" s="10"/>
      <c r="G203" s="32">
        <v>6367</v>
      </c>
      <c r="H203" s="10"/>
      <c r="I203" s="10"/>
      <c r="J203" s="10"/>
      <c r="K203" s="11"/>
      <c r="L203" s="10"/>
      <c r="M203" s="10"/>
      <c r="N203" s="31">
        <v>84456339.79999943</v>
      </c>
      <c r="O203" s="10"/>
      <c r="P203" s="32">
        <v>7473</v>
      </c>
      <c r="Q203" s="35"/>
      <c r="R203" s="34"/>
      <c r="S203" s="11"/>
      <c r="T203" s="10"/>
      <c r="U203" s="10"/>
      <c r="V203" s="31">
        <f>SUM(V193:V202)</f>
        <v>79282310.74999999</v>
      </c>
      <c r="W203" s="10"/>
      <c r="X203" s="32">
        <f>SUM(X193:X202)</f>
        <v>7130</v>
      </c>
      <c r="Y203" s="35"/>
      <c r="Z203" s="34"/>
    </row>
    <row r="204" spans="1:26" ht="13.5" thickTop="1">
      <c r="A204" s="34"/>
      <c r="B204" s="7"/>
      <c r="C204" s="7"/>
      <c r="D204" s="7"/>
      <c r="E204" s="8"/>
      <c r="F204" s="7"/>
      <c r="G204" s="8"/>
      <c r="H204" s="7"/>
      <c r="I204" s="7"/>
      <c r="J204" s="7"/>
      <c r="K204" s="34"/>
      <c r="L204" s="7"/>
      <c r="M204" s="7"/>
      <c r="N204" s="9"/>
      <c r="O204" s="7"/>
      <c r="P204" s="8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8"/>
      <c r="F205" s="7"/>
      <c r="G205" s="8"/>
      <c r="H205" s="7"/>
      <c r="I205" s="7"/>
      <c r="J205" s="7"/>
      <c r="K205" s="7"/>
      <c r="L205" s="7"/>
      <c r="M205" s="7"/>
      <c r="N205" s="9"/>
      <c r="O205" s="7"/>
      <c r="P205" s="8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34"/>
      <c r="B206" s="7"/>
      <c r="C206" s="7"/>
      <c r="D206" s="7"/>
      <c r="E206" s="8"/>
      <c r="F206" s="9"/>
      <c r="G206" s="8"/>
      <c r="H206" s="9"/>
      <c r="I206" s="9"/>
      <c r="J206" s="9"/>
      <c r="K206" s="34"/>
      <c r="L206" s="7"/>
      <c r="M206" s="7"/>
      <c r="N206" s="9"/>
      <c r="O206" s="9"/>
      <c r="P206" s="8"/>
      <c r="Q206" s="9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9"/>
      <c r="F207" s="7"/>
      <c r="G207" s="8"/>
      <c r="H207" s="7"/>
      <c r="I207" s="7"/>
      <c r="J207" s="7"/>
      <c r="K207" s="7"/>
      <c r="L207" s="7"/>
      <c r="M207" s="7"/>
      <c r="N207" s="9"/>
      <c r="O207" s="7"/>
      <c r="P207" s="8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s="1" customFormat="1" ht="12.75">
      <c r="A208" s="7"/>
      <c r="B208" s="34"/>
      <c r="C208" s="34"/>
      <c r="D208" s="34"/>
      <c r="E208" s="43"/>
      <c r="F208" s="43"/>
      <c r="G208" s="29"/>
      <c r="H208" s="43"/>
      <c r="I208" s="34"/>
      <c r="J208" s="34"/>
      <c r="K208" s="7"/>
      <c r="L208" s="34"/>
      <c r="M208" s="34"/>
      <c r="N208" s="27"/>
      <c r="O208" s="43"/>
      <c r="P208" s="29"/>
      <c r="Q208" s="43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2.75">
      <c r="A209" s="34"/>
      <c r="B209" s="7"/>
      <c r="C209" s="7"/>
      <c r="D209" s="7"/>
      <c r="E209" s="9"/>
      <c r="F209" s="7"/>
      <c r="G209" s="8"/>
      <c r="H209" s="7"/>
      <c r="I209" s="7"/>
      <c r="J209" s="7"/>
      <c r="K209" s="34"/>
      <c r="L209" s="7"/>
      <c r="M209" s="7"/>
      <c r="N209" s="9"/>
      <c r="O209" s="7"/>
      <c r="P209" s="8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9"/>
      <c r="F210" s="7"/>
      <c r="G210" s="8"/>
      <c r="H210" s="7"/>
      <c r="I210" s="7"/>
      <c r="J210" s="7"/>
      <c r="K210" s="7"/>
      <c r="L210" s="7"/>
      <c r="M210" s="7"/>
      <c r="N210" s="9"/>
      <c r="O210" s="7"/>
      <c r="P210" s="8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9"/>
      <c r="F211" s="7"/>
      <c r="G211" s="8"/>
      <c r="H211" s="7"/>
      <c r="I211" s="7"/>
      <c r="J211" s="7"/>
      <c r="K211" s="7"/>
      <c r="L211" s="7"/>
      <c r="M211" s="7"/>
      <c r="N211" s="9"/>
      <c r="O211" s="7"/>
      <c r="P211" s="8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9"/>
      <c r="F212" s="7"/>
      <c r="G212" s="8"/>
      <c r="H212" s="7"/>
      <c r="I212" s="7"/>
      <c r="J212" s="7"/>
      <c r="K212" s="7"/>
      <c r="L212" s="7"/>
      <c r="M212" s="7"/>
      <c r="N212" s="9"/>
      <c r="O212" s="7"/>
      <c r="P212" s="8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8"/>
      <c r="F213" s="7"/>
      <c r="G213" s="8"/>
      <c r="H213" s="7"/>
      <c r="I213" s="7"/>
      <c r="J213" s="7"/>
      <c r="K213" s="7"/>
      <c r="L213" s="7"/>
      <c r="M213" s="7"/>
      <c r="N213" s="9"/>
      <c r="O213" s="7"/>
      <c r="P213" s="8"/>
      <c r="Q213" s="7"/>
      <c r="R213" s="7"/>
      <c r="S213" s="7"/>
      <c r="T213" s="7"/>
      <c r="U213" s="7"/>
      <c r="V213" s="7"/>
      <c r="W213" s="7"/>
      <c r="X213" s="7"/>
      <c r="Y213" s="7"/>
      <c r="Z213" s="7"/>
    </row>
  </sheetData>
  <mergeCells count="6">
    <mergeCell ref="S4:Y4"/>
    <mergeCell ref="S5:Y5"/>
    <mergeCell ref="A1:Q1"/>
    <mergeCell ref="A4:H4"/>
    <mergeCell ref="K4:Q4"/>
    <mergeCell ref="K5:Q5"/>
  </mergeCells>
  <printOptions horizontalCentered="1"/>
  <pageMargins left="0" right="0" top="0" bottom="0" header="0.5118110236220472" footer="0.5118110236220472"/>
  <pageSetup horizontalDpi="600" verticalDpi="600" orientation="landscape" paperSize="9" scale="28" r:id="rId1"/>
  <rowBreaks count="1" manualBreakCount="1">
    <brk id="127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188"/>
  <sheetViews>
    <sheetView view="pageBreakPreview" zoomScale="60" workbookViewId="0" topLeftCell="CA1">
      <selection activeCell="CE3" sqref="CE3:CK3"/>
    </sheetView>
  </sheetViews>
  <sheetFormatPr defaultColWidth="9.140625" defaultRowHeight="12.75"/>
  <cols>
    <col min="1" max="1" width="44.421875" style="0" customWidth="1"/>
    <col min="3" max="3" width="16.28125" style="0" bestFit="1" customWidth="1"/>
    <col min="4" max="4" width="25.00390625" style="0" customWidth="1"/>
    <col min="5" max="5" width="11.140625" style="0" bestFit="1" customWidth="1"/>
    <col min="6" max="6" width="12.28125" style="0" customWidth="1"/>
    <col min="9" max="9" width="49.57421875" style="0" customWidth="1"/>
    <col min="11" max="11" width="18.8515625" style="0" customWidth="1"/>
    <col min="12" max="12" width="24.28125" style="0" customWidth="1"/>
    <col min="14" max="14" width="12.7109375" style="0" customWidth="1"/>
    <col min="16" max="16" width="8.8515625" style="0" customWidth="1"/>
    <col min="17" max="17" width="3.8515625" style="0" hidden="1" customWidth="1"/>
    <col min="18" max="18" width="43.140625" style="0" customWidth="1"/>
    <col min="21" max="21" width="25.8515625" style="0" customWidth="1"/>
    <col min="23" max="23" width="13.00390625" style="0" customWidth="1"/>
    <col min="26" max="26" width="30.28125" style="0" customWidth="1"/>
    <col min="27" max="27" width="17.7109375" style="0" customWidth="1"/>
    <col min="29" max="29" width="26.8515625" style="0" bestFit="1" customWidth="1"/>
    <col min="31" max="31" width="14.140625" style="0" bestFit="1" customWidth="1"/>
    <col min="34" max="34" width="24.57421875" style="0" customWidth="1"/>
    <col min="37" max="37" width="24.28125" style="0" customWidth="1"/>
    <col min="39" max="39" width="14.140625" style="0" bestFit="1" customWidth="1"/>
    <col min="40" max="40" width="8.00390625" style="0" bestFit="1" customWidth="1"/>
    <col min="42" max="42" width="23.421875" style="0" customWidth="1"/>
    <col min="43" max="43" width="19.140625" style="0" bestFit="1" customWidth="1"/>
    <col min="45" max="45" width="26.7109375" style="0" customWidth="1"/>
    <col min="47" max="47" width="14.140625" style="0" bestFit="1" customWidth="1"/>
    <col min="48" max="48" width="8.00390625" style="0" customWidth="1"/>
    <col min="53" max="53" width="25.8515625" style="0" customWidth="1"/>
    <col min="55" max="55" width="14.140625" style="0" bestFit="1" customWidth="1"/>
    <col min="56" max="56" width="8.00390625" style="0" bestFit="1" customWidth="1"/>
    <col min="59" max="59" width="23.00390625" style="0" customWidth="1"/>
    <col min="61" max="61" width="11.57421875" style="0" customWidth="1"/>
    <col min="62" max="62" width="27.57421875" style="0" customWidth="1"/>
    <col min="64" max="64" width="14.140625" style="0" bestFit="1" customWidth="1"/>
    <col min="65" max="65" width="8.00390625" style="0" bestFit="1" customWidth="1"/>
    <col min="67" max="67" width="19.421875" style="0" customWidth="1"/>
    <col min="70" max="70" width="28.8515625" style="0" customWidth="1"/>
    <col min="72" max="72" width="14.140625" style="0" bestFit="1" customWidth="1"/>
    <col min="73" max="73" width="8.00390625" style="0" bestFit="1" customWidth="1"/>
    <col min="75" max="75" width="22.00390625" style="0" customWidth="1"/>
    <col min="78" max="78" width="28.421875" style="0" customWidth="1"/>
    <col min="79" max="79" width="11.28125" style="0" customWidth="1"/>
    <col min="80" max="80" width="14.140625" style="0" bestFit="1" customWidth="1"/>
    <col min="85" max="85" width="27.421875" style="0" customWidth="1"/>
    <col min="86" max="86" width="27.00390625" style="0" customWidth="1"/>
    <col min="87" max="87" width="15.140625" style="0" customWidth="1"/>
    <col min="88" max="88" width="17.421875" style="0" customWidth="1"/>
    <col min="89" max="89" width="14.8515625" style="0" customWidth="1"/>
  </cols>
  <sheetData>
    <row r="1" spans="1:90" ht="33.75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</row>
    <row r="2" spans="1:90" ht="33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</row>
    <row r="3" spans="1:90" ht="18">
      <c r="A3" s="50" t="s">
        <v>97</v>
      </c>
      <c r="B3" s="50"/>
      <c r="C3" s="50"/>
      <c r="D3" s="50"/>
      <c r="E3" s="50"/>
      <c r="F3" s="50"/>
      <c r="G3" s="50"/>
      <c r="H3" s="7"/>
      <c r="I3" s="50" t="s">
        <v>97</v>
      </c>
      <c r="J3" s="50"/>
      <c r="K3" s="50"/>
      <c r="L3" s="50"/>
      <c r="M3" s="50"/>
      <c r="N3" s="50"/>
      <c r="O3" s="50"/>
      <c r="P3" s="7"/>
      <c r="Q3" s="7"/>
      <c r="R3" s="50" t="s">
        <v>97</v>
      </c>
      <c r="S3" s="50"/>
      <c r="T3" s="50"/>
      <c r="U3" s="50"/>
      <c r="V3" s="50"/>
      <c r="W3" s="50"/>
      <c r="X3" s="50"/>
      <c r="Y3" s="7"/>
      <c r="Z3" s="50" t="s">
        <v>97</v>
      </c>
      <c r="AA3" s="50"/>
      <c r="AB3" s="50"/>
      <c r="AC3" s="50"/>
      <c r="AD3" s="50"/>
      <c r="AE3" s="50"/>
      <c r="AF3" s="50"/>
      <c r="AG3" s="7"/>
      <c r="AH3" s="50" t="s">
        <v>97</v>
      </c>
      <c r="AI3" s="50"/>
      <c r="AJ3" s="50"/>
      <c r="AK3" s="50"/>
      <c r="AL3" s="50"/>
      <c r="AM3" s="50"/>
      <c r="AN3" s="50"/>
      <c r="AO3" s="7"/>
      <c r="AP3" s="50" t="s">
        <v>97</v>
      </c>
      <c r="AQ3" s="50"/>
      <c r="AR3" s="50"/>
      <c r="AS3" s="50"/>
      <c r="AT3" s="50"/>
      <c r="AU3" s="50"/>
      <c r="AV3" s="50"/>
      <c r="AW3" s="7"/>
      <c r="AX3" s="50" t="s">
        <v>97</v>
      </c>
      <c r="AY3" s="50"/>
      <c r="AZ3" s="50"/>
      <c r="BA3" s="50"/>
      <c r="BB3" s="50"/>
      <c r="BC3" s="50"/>
      <c r="BD3" s="50"/>
      <c r="BE3" s="7"/>
      <c r="BF3" s="7"/>
      <c r="BG3" s="50" t="s">
        <v>97</v>
      </c>
      <c r="BH3" s="50"/>
      <c r="BI3" s="50"/>
      <c r="BJ3" s="50"/>
      <c r="BK3" s="50"/>
      <c r="BL3" s="50"/>
      <c r="BM3" s="50"/>
      <c r="BN3" s="7"/>
      <c r="BO3" s="50" t="s">
        <v>97</v>
      </c>
      <c r="BP3" s="50"/>
      <c r="BQ3" s="50"/>
      <c r="BR3" s="50"/>
      <c r="BS3" s="50"/>
      <c r="BT3" s="50"/>
      <c r="BU3" s="50"/>
      <c r="BV3" s="7"/>
      <c r="BW3" s="50" t="s">
        <v>97</v>
      </c>
      <c r="BX3" s="50"/>
      <c r="BY3" s="50"/>
      <c r="BZ3" s="50"/>
      <c r="CA3" s="50"/>
      <c r="CB3" s="50"/>
      <c r="CC3" s="50"/>
      <c r="CD3" s="7"/>
      <c r="CE3" s="50" t="s">
        <v>97</v>
      </c>
      <c r="CF3" s="50"/>
      <c r="CG3" s="50"/>
      <c r="CH3" s="50"/>
      <c r="CI3" s="50"/>
      <c r="CJ3" s="50"/>
      <c r="CK3" s="50"/>
      <c r="CL3" s="7"/>
    </row>
    <row r="4" spans="1:90" ht="18">
      <c r="A4" s="50" t="s">
        <v>107</v>
      </c>
      <c r="B4" s="50"/>
      <c r="C4" s="50"/>
      <c r="D4" s="50"/>
      <c r="E4" s="50"/>
      <c r="F4" s="50"/>
      <c r="G4" s="50"/>
      <c r="H4" s="7"/>
      <c r="I4" s="50" t="s">
        <v>115</v>
      </c>
      <c r="J4" s="50"/>
      <c r="K4" s="50"/>
      <c r="L4" s="50"/>
      <c r="M4" s="50"/>
      <c r="N4" s="50"/>
      <c r="O4" s="50"/>
      <c r="P4" s="7"/>
      <c r="Q4" s="7"/>
      <c r="R4" s="50" t="s">
        <v>116</v>
      </c>
      <c r="S4" s="50"/>
      <c r="T4" s="50"/>
      <c r="U4" s="50"/>
      <c r="V4" s="50"/>
      <c r="W4" s="50"/>
      <c r="X4" s="50"/>
      <c r="Y4" s="7"/>
      <c r="Z4" s="50" t="s">
        <v>117</v>
      </c>
      <c r="AA4" s="50"/>
      <c r="AB4" s="50"/>
      <c r="AC4" s="50"/>
      <c r="AD4" s="50"/>
      <c r="AE4" s="50"/>
      <c r="AF4" s="50"/>
      <c r="AG4" s="7"/>
      <c r="AH4" s="50" t="s">
        <v>118</v>
      </c>
      <c r="AI4" s="50"/>
      <c r="AJ4" s="50"/>
      <c r="AK4" s="50"/>
      <c r="AL4" s="50"/>
      <c r="AM4" s="50"/>
      <c r="AN4" s="50"/>
      <c r="AO4" s="7"/>
      <c r="AP4" s="50" t="s">
        <v>119</v>
      </c>
      <c r="AQ4" s="50"/>
      <c r="AR4" s="50"/>
      <c r="AS4" s="50"/>
      <c r="AT4" s="50"/>
      <c r="AU4" s="50"/>
      <c r="AV4" s="50"/>
      <c r="AW4" s="7"/>
      <c r="AX4" s="50" t="s">
        <v>120</v>
      </c>
      <c r="AY4" s="50"/>
      <c r="AZ4" s="50"/>
      <c r="BA4" s="50"/>
      <c r="BB4" s="50"/>
      <c r="BC4" s="50"/>
      <c r="BD4" s="50"/>
      <c r="BE4" s="7"/>
      <c r="BF4" s="7"/>
      <c r="BG4" s="50" t="s">
        <v>121</v>
      </c>
      <c r="BH4" s="50"/>
      <c r="BI4" s="50"/>
      <c r="BJ4" s="50"/>
      <c r="BK4" s="50"/>
      <c r="BL4" s="50"/>
      <c r="BM4" s="50"/>
      <c r="BN4" s="7"/>
      <c r="BO4" s="50" t="s">
        <v>122</v>
      </c>
      <c r="BP4" s="50"/>
      <c r="BQ4" s="50"/>
      <c r="BR4" s="50"/>
      <c r="BS4" s="50"/>
      <c r="BT4" s="50"/>
      <c r="BU4" s="50"/>
      <c r="BV4" s="7"/>
      <c r="BW4" s="50" t="s">
        <v>123</v>
      </c>
      <c r="BX4" s="50"/>
      <c r="BY4" s="50"/>
      <c r="BZ4" s="50"/>
      <c r="CA4" s="50"/>
      <c r="CB4" s="50"/>
      <c r="CC4" s="50"/>
      <c r="CD4" s="7"/>
      <c r="CE4" s="50" t="s">
        <v>124</v>
      </c>
      <c r="CF4" s="50"/>
      <c r="CG4" s="50"/>
      <c r="CH4" s="50"/>
      <c r="CI4" s="50"/>
      <c r="CJ4" s="50"/>
      <c r="CK4" s="50"/>
      <c r="CL4" s="7"/>
    </row>
    <row r="5" spans="1:90" ht="12.75">
      <c r="A5" s="7"/>
      <c r="B5" s="7"/>
      <c r="C5" s="7"/>
      <c r="D5" s="9"/>
      <c r="E5" s="7"/>
      <c r="F5" s="8"/>
      <c r="G5" s="7"/>
      <c r="H5" s="7"/>
      <c r="I5" s="7"/>
      <c r="J5" s="7"/>
      <c r="K5" s="7"/>
      <c r="L5" s="9"/>
      <c r="M5" s="7"/>
      <c r="N5" s="8"/>
      <c r="O5" s="7"/>
      <c r="P5" s="7"/>
      <c r="Q5" s="7"/>
      <c r="R5" s="7"/>
      <c r="S5" s="7"/>
      <c r="T5" s="7"/>
      <c r="U5" s="9"/>
      <c r="V5" s="7"/>
      <c r="W5" s="8"/>
      <c r="X5" s="7"/>
      <c r="Y5" s="7"/>
      <c r="Z5" s="7"/>
      <c r="AA5" s="7"/>
      <c r="AB5" s="7"/>
      <c r="AC5" s="9"/>
      <c r="AD5" s="7"/>
      <c r="AE5" s="8"/>
      <c r="AF5" s="7"/>
      <c r="AG5" s="7"/>
      <c r="AH5" s="7"/>
      <c r="AI5" s="7"/>
      <c r="AJ5" s="7"/>
      <c r="AK5" s="9"/>
      <c r="AL5" s="7"/>
      <c r="AM5" s="8"/>
      <c r="AN5" s="7"/>
      <c r="AO5" s="7"/>
      <c r="AP5" s="7"/>
      <c r="AQ5" s="7"/>
      <c r="AR5" s="7"/>
      <c r="AS5" s="9"/>
      <c r="AT5" s="7"/>
      <c r="AU5" s="8"/>
      <c r="AV5" s="7"/>
      <c r="AW5" s="7"/>
      <c r="AX5" s="7"/>
      <c r="AY5" s="7"/>
      <c r="AZ5" s="7"/>
      <c r="BA5" s="9"/>
      <c r="BB5" s="7"/>
      <c r="BC5" s="8"/>
      <c r="BD5" s="7"/>
      <c r="BE5" s="7"/>
      <c r="BF5" s="7"/>
      <c r="BG5" s="7"/>
      <c r="BH5" s="7"/>
      <c r="BI5" s="7"/>
      <c r="BJ5" s="9"/>
      <c r="BK5" s="7"/>
      <c r="BL5" s="8"/>
      <c r="BM5" s="7"/>
      <c r="BN5" s="7"/>
      <c r="BO5" s="7"/>
      <c r="BP5" s="7"/>
      <c r="BQ5" s="7"/>
      <c r="BR5" s="9"/>
      <c r="BS5" s="7"/>
      <c r="BT5" s="8"/>
      <c r="BU5" s="7"/>
      <c r="BV5" s="7"/>
      <c r="BW5" s="7"/>
      <c r="BX5" s="7"/>
      <c r="BY5" s="7"/>
      <c r="BZ5" s="9"/>
      <c r="CA5" s="7"/>
      <c r="CB5" s="8"/>
      <c r="CC5" s="7"/>
      <c r="CD5" s="7"/>
      <c r="CE5" s="7"/>
      <c r="CF5" s="7"/>
      <c r="CG5" s="7"/>
      <c r="CH5" s="9"/>
      <c r="CI5" s="7"/>
      <c r="CJ5" s="8"/>
      <c r="CK5" s="7"/>
      <c r="CL5" s="7"/>
    </row>
    <row r="6" spans="1:90" ht="12.75">
      <c r="A6" s="10" t="s">
        <v>100</v>
      </c>
      <c r="B6" s="7"/>
      <c r="C6" s="7"/>
      <c r="D6" s="9"/>
      <c r="E6" s="7"/>
      <c r="F6" s="8"/>
      <c r="G6" s="7"/>
      <c r="H6" s="7"/>
      <c r="I6" s="10" t="s">
        <v>100</v>
      </c>
      <c r="J6" s="7"/>
      <c r="K6" s="7"/>
      <c r="L6" s="9"/>
      <c r="M6" s="7"/>
      <c r="N6" s="8"/>
      <c r="O6" s="7"/>
      <c r="P6" s="7"/>
      <c r="Q6" s="7"/>
      <c r="R6" s="10" t="s">
        <v>100</v>
      </c>
      <c r="S6" s="7"/>
      <c r="T6" s="7"/>
      <c r="U6" s="9"/>
      <c r="V6" s="7"/>
      <c r="W6" s="8"/>
      <c r="X6" s="7"/>
      <c r="Y6" s="7"/>
      <c r="Z6" s="10" t="s">
        <v>100</v>
      </c>
      <c r="AA6" s="7"/>
      <c r="AB6" s="7"/>
      <c r="AC6" s="9"/>
      <c r="AD6" s="7"/>
      <c r="AE6" s="8"/>
      <c r="AF6" s="7"/>
      <c r="AG6" s="7"/>
      <c r="AH6" s="10" t="s">
        <v>100</v>
      </c>
      <c r="AI6" s="7"/>
      <c r="AJ6" s="7"/>
      <c r="AK6" s="9"/>
      <c r="AL6" s="7"/>
      <c r="AM6" s="8"/>
      <c r="AN6" s="7"/>
      <c r="AO6" s="7"/>
      <c r="AP6" s="10" t="s">
        <v>100</v>
      </c>
      <c r="AQ6" s="7"/>
      <c r="AR6" s="7"/>
      <c r="AS6" s="9"/>
      <c r="AT6" s="7"/>
      <c r="AU6" s="8"/>
      <c r="AV6" s="7"/>
      <c r="AW6" s="7"/>
      <c r="AX6" s="10" t="s">
        <v>100</v>
      </c>
      <c r="AY6" s="7"/>
      <c r="AZ6" s="7"/>
      <c r="BA6" s="9"/>
      <c r="BB6" s="7"/>
      <c r="BC6" s="8"/>
      <c r="BD6" s="7"/>
      <c r="BE6" s="7"/>
      <c r="BF6" s="7"/>
      <c r="BG6" s="10" t="s">
        <v>100</v>
      </c>
      <c r="BH6" s="7"/>
      <c r="BI6" s="7"/>
      <c r="BJ6" s="9"/>
      <c r="BK6" s="7"/>
      <c r="BL6" s="8"/>
      <c r="BM6" s="7"/>
      <c r="BN6" s="7"/>
      <c r="BO6" s="10" t="s">
        <v>100</v>
      </c>
      <c r="BP6" s="7"/>
      <c r="BQ6" s="7"/>
      <c r="BR6" s="9"/>
      <c r="BS6" s="7"/>
      <c r="BT6" s="8"/>
      <c r="BU6" s="7"/>
      <c r="BV6" s="7"/>
      <c r="BW6" s="10" t="s">
        <v>100</v>
      </c>
      <c r="BX6" s="7"/>
      <c r="BY6" s="7"/>
      <c r="BZ6" s="9"/>
      <c r="CA6" s="7"/>
      <c r="CB6" s="8"/>
      <c r="CC6" s="7"/>
      <c r="CD6" s="7"/>
      <c r="CE6" s="10" t="s">
        <v>100</v>
      </c>
      <c r="CF6" s="7"/>
      <c r="CG6" s="7"/>
      <c r="CH6" s="9"/>
      <c r="CI6" s="7"/>
      <c r="CJ6" s="8"/>
      <c r="CK6" s="7"/>
      <c r="CL6" s="7"/>
    </row>
    <row r="7" spans="1:90" ht="12.75">
      <c r="A7" s="12" t="s">
        <v>55</v>
      </c>
      <c r="B7" s="11"/>
      <c r="C7" s="11"/>
      <c r="D7" s="14"/>
      <c r="E7" s="11"/>
      <c r="F7" s="13"/>
      <c r="G7" s="7"/>
      <c r="H7" s="7"/>
      <c r="I7" s="12" t="s">
        <v>55</v>
      </c>
      <c r="J7" s="11"/>
      <c r="K7" s="11"/>
      <c r="L7" s="14"/>
      <c r="M7" s="11"/>
      <c r="N7" s="13"/>
      <c r="O7" s="7"/>
      <c r="P7" s="7"/>
      <c r="Q7" s="7"/>
      <c r="R7" s="12" t="s">
        <v>55</v>
      </c>
      <c r="S7" s="11"/>
      <c r="T7" s="11"/>
      <c r="U7" s="14"/>
      <c r="V7" s="11"/>
      <c r="W7" s="13"/>
      <c r="X7" s="7"/>
      <c r="Y7" s="7"/>
      <c r="Z7" s="12" t="s">
        <v>55</v>
      </c>
      <c r="AA7" s="11"/>
      <c r="AB7" s="11"/>
      <c r="AC7" s="14"/>
      <c r="AD7" s="11"/>
      <c r="AE7" s="13"/>
      <c r="AF7" s="7"/>
      <c r="AG7" s="7"/>
      <c r="AH7" s="12" t="s">
        <v>55</v>
      </c>
      <c r="AI7" s="11"/>
      <c r="AJ7" s="11"/>
      <c r="AK7" s="14"/>
      <c r="AL7" s="11"/>
      <c r="AM7" s="13"/>
      <c r="AN7" s="7"/>
      <c r="AO7" s="7"/>
      <c r="AP7" s="12" t="s">
        <v>55</v>
      </c>
      <c r="AQ7" s="11"/>
      <c r="AR7" s="11"/>
      <c r="AS7" s="14"/>
      <c r="AT7" s="11"/>
      <c r="AU7" s="13"/>
      <c r="AV7" s="7"/>
      <c r="AW7" s="7"/>
      <c r="AX7" s="12" t="s">
        <v>55</v>
      </c>
      <c r="AY7" s="11"/>
      <c r="AZ7" s="11"/>
      <c r="BA7" s="14"/>
      <c r="BB7" s="11"/>
      <c r="BC7" s="13"/>
      <c r="BD7" s="7"/>
      <c r="BE7" s="7"/>
      <c r="BF7" s="7"/>
      <c r="BG7" s="12" t="s">
        <v>55</v>
      </c>
      <c r="BH7" s="11"/>
      <c r="BI7" s="11"/>
      <c r="BJ7" s="14"/>
      <c r="BK7" s="11"/>
      <c r="BL7" s="13"/>
      <c r="BM7" s="7"/>
      <c r="BN7" s="7"/>
      <c r="BO7" s="12" t="s">
        <v>55</v>
      </c>
      <c r="BP7" s="11"/>
      <c r="BQ7" s="11"/>
      <c r="BR7" s="14"/>
      <c r="BS7" s="11"/>
      <c r="BT7" s="13"/>
      <c r="BU7" s="7"/>
      <c r="BV7" s="7"/>
      <c r="BW7" s="12" t="s">
        <v>55</v>
      </c>
      <c r="BX7" s="11"/>
      <c r="BY7" s="11"/>
      <c r="BZ7" s="14"/>
      <c r="CA7" s="11"/>
      <c r="CB7" s="13"/>
      <c r="CC7" s="7"/>
      <c r="CD7" s="7"/>
      <c r="CE7" s="12" t="s">
        <v>55</v>
      </c>
      <c r="CF7" s="11"/>
      <c r="CG7" s="11"/>
      <c r="CH7" s="14"/>
      <c r="CI7" s="11"/>
      <c r="CJ7" s="13"/>
      <c r="CK7" s="7"/>
      <c r="CL7" s="7"/>
    </row>
    <row r="8" spans="1:90" ht="12.75">
      <c r="A8" s="11"/>
      <c r="B8" s="11"/>
      <c r="C8" s="11"/>
      <c r="D8" s="14"/>
      <c r="E8" s="11"/>
      <c r="F8" s="13"/>
      <c r="G8" s="7"/>
      <c r="H8" s="7"/>
      <c r="I8" s="11"/>
      <c r="J8" s="11"/>
      <c r="K8" s="11"/>
      <c r="L8" s="14"/>
      <c r="M8" s="11"/>
      <c r="N8" s="13"/>
      <c r="O8" s="7"/>
      <c r="P8" s="7"/>
      <c r="Q8" s="7"/>
      <c r="R8" s="11"/>
      <c r="S8" s="11"/>
      <c r="T8" s="11"/>
      <c r="U8" s="14"/>
      <c r="V8" s="11"/>
      <c r="W8" s="13"/>
      <c r="X8" s="7"/>
      <c r="Y8" s="7"/>
      <c r="Z8" s="11"/>
      <c r="AA8" s="11"/>
      <c r="AB8" s="11"/>
      <c r="AC8" s="14"/>
      <c r="AD8" s="11"/>
      <c r="AE8" s="13"/>
      <c r="AF8" s="7"/>
      <c r="AG8" s="7"/>
      <c r="AH8" s="11"/>
      <c r="AI8" s="11"/>
      <c r="AJ8" s="11"/>
      <c r="AK8" s="14"/>
      <c r="AL8" s="11"/>
      <c r="AM8" s="13"/>
      <c r="AN8" s="7"/>
      <c r="AO8" s="7"/>
      <c r="AP8" s="11"/>
      <c r="AQ8" s="11"/>
      <c r="AR8" s="11"/>
      <c r="AS8" s="14"/>
      <c r="AT8" s="11"/>
      <c r="AU8" s="13"/>
      <c r="AV8" s="7"/>
      <c r="AW8" s="7"/>
      <c r="AX8" s="11"/>
      <c r="AY8" s="11"/>
      <c r="AZ8" s="11"/>
      <c r="BA8" s="14"/>
      <c r="BB8" s="11"/>
      <c r="BC8" s="13"/>
      <c r="BD8" s="7"/>
      <c r="BE8" s="7"/>
      <c r="BF8" s="7"/>
      <c r="BG8" s="11"/>
      <c r="BH8" s="11"/>
      <c r="BI8" s="11"/>
      <c r="BJ8" s="14"/>
      <c r="BK8" s="11"/>
      <c r="BL8" s="13"/>
      <c r="BM8" s="7"/>
      <c r="BN8" s="7"/>
      <c r="BO8" s="11"/>
      <c r="BP8" s="11"/>
      <c r="BQ8" s="11"/>
      <c r="BR8" s="14"/>
      <c r="BS8" s="11"/>
      <c r="BT8" s="13"/>
      <c r="BU8" s="7"/>
      <c r="BV8" s="7"/>
      <c r="BW8" s="11"/>
      <c r="BX8" s="11"/>
      <c r="BY8" s="11"/>
      <c r="BZ8" s="14"/>
      <c r="CA8" s="11"/>
      <c r="CB8" s="13"/>
      <c r="CC8" s="7"/>
      <c r="CD8" s="7"/>
      <c r="CE8" s="11"/>
      <c r="CF8" s="11"/>
      <c r="CG8" s="11"/>
      <c r="CH8" s="14"/>
      <c r="CI8" s="11"/>
      <c r="CJ8" s="13"/>
      <c r="CK8" s="7"/>
      <c r="CL8" s="7"/>
    </row>
    <row r="9" spans="1:90" ht="12.75">
      <c r="A9" s="11" t="s">
        <v>41</v>
      </c>
      <c r="B9" s="11"/>
      <c r="C9" s="11"/>
      <c r="D9" s="15">
        <v>0.8330623298762572</v>
      </c>
      <c r="E9" s="13"/>
      <c r="F9" s="13"/>
      <c r="G9" s="7"/>
      <c r="H9" s="7"/>
      <c r="I9" s="11" t="s">
        <v>41</v>
      </c>
      <c r="J9" s="11"/>
      <c r="K9" s="11"/>
      <c r="L9" s="15">
        <v>0.8380007614040585</v>
      </c>
      <c r="M9" s="13"/>
      <c r="N9" s="13"/>
      <c r="O9" s="7"/>
      <c r="P9" s="7"/>
      <c r="Q9" s="7"/>
      <c r="R9" s="11" t="s">
        <v>41</v>
      </c>
      <c r="S9" s="11"/>
      <c r="T9" s="11"/>
      <c r="U9" s="15">
        <v>0.8414136938933525</v>
      </c>
      <c r="V9" s="13"/>
      <c r="W9" s="13"/>
      <c r="X9" s="7"/>
      <c r="Y9" s="7"/>
      <c r="Z9" s="11" t="s">
        <v>41</v>
      </c>
      <c r="AA9" s="11"/>
      <c r="AB9" s="11"/>
      <c r="AC9" s="15">
        <v>0.8527804644559288</v>
      </c>
      <c r="AD9" s="13"/>
      <c r="AE9" s="13"/>
      <c r="AF9" s="7"/>
      <c r="AG9" s="7"/>
      <c r="AH9" s="11" t="s">
        <v>41</v>
      </c>
      <c r="AI9" s="11"/>
      <c r="AJ9" s="11"/>
      <c r="AK9" s="15">
        <v>0.8660139520325053</v>
      </c>
      <c r="AL9" s="13"/>
      <c r="AM9" s="13"/>
      <c r="AN9" s="7"/>
      <c r="AO9" s="7"/>
      <c r="AP9" s="11" t="s">
        <v>41</v>
      </c>
      <c r="AQ9" s="11"/>
      <c r="AR9" s="11"/>
      <c r="AS9" s="15">
        <v>0.8732345974433154</v>
      </c>
      <c r="AT9" s="13"/>
      <c r="AU9" s="13"/>
      <c r="AV9" s="7"/>
      <c r="AW9" s="7"/>
      <c r="AX9" s="11" t="s">
        <v>41</v>
      </c>
      <c r="AY9" s="11"/>
      <c r="AZ9" s="11"/>
      <c r="BA9" s="15">
        <v>0.8838109560440432</v>
      </c>
      <c r="BB9" s="13"/>
      <c r="BC9" s="13"/>
      <c r="BD9" s="7"/>
      <c r="BE9" s="7"/>
      <c r="BF9" s="7"/>
      <c r="BG9" s="11" t="s">
        <v>41</v>
      </c>
      <c r="BH9" s="11"/>
      <c r="BI9" s="11"/>
      <c r="BJ9" s="15">
        <v>0.8856842789064673</v>
      </c>
      <c r="BK9" s="13"/>
      <c r="BL9" s="13"/>
      <c r="BM9" s="7"/>
      <c r="BN9" s="7"/>
      <c r="BO9" s="11" t="s">
        <v>41</v>
      </c>
      <c r="BP9" s="11"/>
      <c r="BQ9" s="11"/>
      <c r="BR9" s="15">
        <v>0.8735288212724446</v>
      </c>
      <c r="BS9" s="13"/>
      <c r="BT9" s="13"/>
      <c r="BU9" s="7"/>
      <c r="BV9" s="7"/>
      <c r="BW9" s="11" t="s">
        <v>41</v>
      </c>
      <c r="BX9" s="11"/>
      <c r="BY9" s="11"/>
      <c r="BZ9" s="15">
        <v>0.878158093912198</v>
      </c>
      <c r="CA9" s="13"/>
      <c r="CB9" s="13"/>
      <c r="CC9" s="7"/>
      <c r="CD9" s="7"/>
      <c r="CE9" s="11" t="s">
        <v>41</v>
      </c>
      <c r="CF9" s="11"/>
      <c r="CG9" s="11"/>
      <c r="CH9" s="15">
        <v>0.8743225401124753</v>
      </c>
      <c r="CI9" s="13"/>
      <c r="CJ9" s="13"/>
      <c r="CK9" s="7"/>
      <c r="CL9" s="7"/>
    </row>
    <row r="10" spans="1:90" ht="12.75">
      <c r="A10" s="11" t="s">
        <v>110</v>
      </c>
      <c r="B10" s="11"/>
      <c r="C10" s="11"/>
      <c r="D10" s="15">
        <v>0.7539198344883212</v>
      </c>
      <c r="E10" s="13"/>
      <c r="F10" s="13"/>
      <c r="G10" s="7"/>
      <c r="H10" s="7"/>
      <c r="I10" s="11" t="s">
        <v>110</v>
      </c>
      <c r="J10" s="11"/>
      <c r="K10" s="11"/>
      <c r="L10" s="15">
        <v>0.7636069703323739</v>
      </c>
      <c r="M10" s="13"/>
      <c r="N10" s="13"/>
      <c r="O10" s="7"/>
      <c r="P10" s="7"/>
      <c r="Q10" s="7"/>
      <c r="R10" s="11" t="s">
        <v>110</v>
      </c>
      <c r="S10" s="11"/>
      <c r="T10" s="11"/>
      <c r="U10" s="15">
        <v>0.7119961274800837</v>
      </c>
      <c r="V10" s="13"/>
      <c r="W10" s="13"/>
      <c r="X10" s="7"/>
      <c r="Y10" s="7"/>
      <c r="Z10" s="11" t="s">
        <v>110</v>
      </c>
      <c r="AA10" s="11"/>
      <c r="AB10" s="11"/>
      <c r="AC10" s="15">
        <v>0.7204365587943464</v>
      </c>
      <c r="AD10" s="13"/>
      <c r="AE10" s="13"/>
      <c r="AF10" s="7"/>
      <c r="AG10" s="7"/>
      <c r="AH10" s="11" t="s">
        <v>110</v>
      </c>
      <c r="AI10" s="11"/>
      <c r="AJ10" s="11"/>
      <c r="AK10" s="15">
        <v>0.7025084244079609</v>
      </c>
      <c r="AL10" s="13"/>
      <c r="AM10" s="13"/>
      <c r="AN10" s="7"/>
      <c r="AO10" s="7"/>
      <c r="AP10" s="11" t="s">
        <v>110</v>
      </c>
      <c r="AQ10" s="11"/>
      <c r="AR10" s="11"/>
      <c r="AS10" s="15">
        <v>0.7329045902405871</v>
      </c>
      <c r="AT10" s="13"/>
      <c r="AU10" s="13"/>
      <c r="AV10" s="7"/>
      <c r="AW10" s="7"/>
      <c r="AX10" s="11" t="s">
        <v>110</v>
      </c>
      <c r="AY10" s="11"/>
      <c r="AZ10" s="11"/>
      <c r="BA10" s="15">
        <v>0.7085432145924356</v>
      </c>
      <c r="BB10" s="13"/>
      <c r="BC10" s="13"/>
      <c r="BD10" s="7"/>
      <c r="BE10" s="7"/>
      <c r="BF10" s="7"/>
      <c r="BG10" s="11" t="s">
        <v>110</v>
      </c>
      <c r="BH10" s="11"/>
      <c r="BI10" s="11"/>
      <c r="BJ10" s="15">
        <v>0.7439934180937624</v>
      </c>
      <c r="BK10" s="13"/>
      <c r="BL10" s="13"/>
      <c r="BM10" s="7"/>
      <c r="BN10" s="7"/>
      <c r="BO10" s="11" t="s">
        <v>110</v>
      </c>
      <c r="BP10" s="11"/>
      <c r="BQ10" s="11"/>
      <c r="BR10" s="15">
        <v>0.7413985123080757</v>
      </c>
      <c r="BS10" s="13"/>
      <c r="BT10" s="13"/>
      <c r="BU10" s="7"/>
      <c r="BV10" s="7"/>
      <c r="BW10" s="11" t="s">
        <v>110</v>
      </c>
      <c r="BX10" s="11"/>
      <c r="BY10" s="11"/>
      <c r="BZ10" s="15">
        <v>0.7321661736709751</v>
      </c>
      <c r="CA10" s="13"/>
      <c r="CB10" s="13"/>
      <c r="CC10" s="7"/>
      <c r="CD10" s="7"/>
      <c r="CE10" s="11" t="s">
        <v>110</v>
      </c>
      <c r="CF10" s="11"/>
      <c r="CG10" s="11"/>
      <c r="CH10" s="15">
        <v>0.7186345191131448</v>
      </c>
      <c r="CI10" s="13"/>
      <c r="CJ10" s="13"/>
      <c r="CK10" s="7"/>
      <c r="CL10" s="7"/>
    </row>
    <row r="11" spans="1:90" ht="12.75">
      <c r="A11" s="11" t="s">
        <v>111</v>
      </c>
      <c r="B11" s="11"/>
      <c r="C11" s="11"/>
      <c r="D11" s="15">
        <v>0.7424418841050907</v>
      </c>
      <c r="E11" s="13"/>
      <c r="F11" s="13"/>
      <c r="G11" s="7"/>
      <c r="H11" s="7"/>
      <c r="I11" s="11" t="s">
        <v>111</v>
      </c>
      <c r="J11" s="11"/>
      <c r="K11" s="11"/>
      <c r="L11" s="15">
        <v>0.7733138696811568</v>
      </c>
      <c r="M11" s="13"/>
      <c r="N11" s="13"/>
      <c r="O11" s="7"/>
      <c r="P11" s="7"/>
      <c r="Q11" s="7"/>
      <c r="R11" s="11" t="s">
        <v>111</v>
      </c>
      <c r="S11" s="11"/>
      <c r="T11" s="11"/>
      <c r="U11" s="15">
        <v>0.7311277928603432</v>
      </c>
      <c r="V11" s="13"/>
      <c r="W11" s="13"/>
      <c r="X11" s="7"/>
      <c r="Y11" s="7"/>
      <c r="Z11" s="11" t="s">
        <v>111</v>
      </c>
      <c r="AA11" s="11"/>
      <c r="AB11" s="11"/>
      <c r="AC11" s="15">
        <v>0.6917751354947762</v>
      </c>
      <c r="AD11" s="13"/>
      <c r="AE11" s="13"/>
      <c r="AF11" s="7"/>
      <c r="AG11" s="7"/>
      <c r="AH11" s="11" t="s">
        <v>111</v>
      </c>
      <c r="AI11" s="11"/>
      <c r="AJ11" s="11"/>
      <c r="AK11" s="15">
        <v>0.7035808568478571</v>
      </c>
      <c r="AL11" s="13"/>
      <c r="AM11" s="13"/>
      <c r="AN11" s="7"/>
      <c r="AO11" s="7"/>
      <c r="AP11" s="11" t="s">
        <v>111</v>
      </c>
      <c r="AQ11" s="11"/>
      <c r="AR11" s="11"/>
      <c r="AS11" s="15">
        <v>0.7324513519345234</v>
      </c>
      <c r="AT11" s="13"/>
      <c r="AU11" s="13"/>
      <c r="AV11" s="7"/>
      <c r="AW11" s="7"/>
      <c r="AX11" s="11" t="s">
        <v>111</v>
      </c>
      <c r="AY11" s="11"/>
      <c r="AZ11" s="11"/>
      <c r="BA11" s="15">
        <v>0.7244971676543186</v>
      </c>
      <c r="BB11" s="13"/>
      <c r="BC11" s="13"/>
      <c r="BD11" s="7"/>
      <c r="BE11" s="7"/>
      <c r="BF11" s="7"/>
      <c r="BG11" s="11" t="s">
        <v>111</v>
      </c>
      <c r="BH11" s="11"/>
      <c r="BI11" s="11"/>
      <c r="BJ11" s="15">
        <v>0.7576700543196925</v>
      </c>
      <c r="BK11" s="13"/>
      <c r="BL11" s="13"/>
      <c r="BM11" s="7"/>
      <c r="BN11" s="7"/>
      <c r="BO11" s="11" t="s">
        <v>111</v>
      </c>
      <c r="BP11" s="11"/>
      <c r="BQ11" s="11"/>
      <c r="BR11" s="15">
        <v>0.7322603058698125</v>
      </c>
      <c r="BS11" s="13"/>
      <c r="BT11" s="13"/>
      <c r="BU11" s="7"/>
      <c r="BV11" s="7"/>
      <c r="BW11" s="11" t="s">
        <v>111</v>
      </c>
      <c r="BX11" s="11"/>
      <c r="BY11" s="11"/>
      <c r="BZ11" s="15">
        <v>0.7339996035676564</v>
      </c>
      <c r="CA11" s="13"/>
      <c r="CB11" s="13"/>
      <c r="CC11" s="7"/>
      <c r="CD11" s="7"/>
      <c r="CE11" s="11" t="s">
        <v>111</v>
      </c>
      <c r="CF11" s="11"/>
      <c r="CG11" s="11"/>
      <c r="CH11" s="15">
        <v>0.7174835417575324</v>
      </c>
      <c r="CI11" s="13"/>
      <c r="CJ11" s="13"/>
      <c r="CK11" s="7"/>
      <c r="CL11" s="7"/>
    </row>
    <row r="12" spans="1:90" ht="12.75">
      <c r="A12" s="11" t="s">
        <v>56</v>
      </c>
      <c r="B12" s="11"/>
      <c r="C12" s="11"/>
      <c r="D12" s="16">
        <v>11152.56523026781</v>
      </c>
      <c r="E12" s="13"/>
      <c r="F12" s="13"/>
      <c r="G12" s="7"/>
      <c r="H12" s="7"/>
      <c r="I12" s="11" t="s">
        <v>56</v>
      </c>
      <c r="J12" s="11"/>
      <c r="K12" s="11"/>
      <c r="L12" s="16">
        <v>11518.799101349421</v>
      </c>
      <c r="M12" s="13"/>
      <c r="N12" s="13"/>
      <c r="O12" s="7"/>
      <c r="P12" s="7"/>
      <c r="Q12" s="7"/>
      <c r="R12" s="11" t="s">
        <v>56</v>
      </c>
      <c r="S12" s="11"/>
      <c r="T12" s="11"/>
      <c r="U12" s="16">
        <v>11769.203210206188</v>
      </c>
      <c r="V12" s="13"/>
      <c r="W12" s="13"/>
      <c r="X12" s="7"/>
      <c r="Y12" s="7"/>
      <c r="Z12" s="11" t="s">
        <v>56</v>
      </c>
      <c r="AA12" s="11"/>
      <c r="AB12" s="11"/>
      <c r="AC12" s="16">
        <v>11931.52378251333</v>
      </c>
      <c r="AD12" s="13"/>
      <c r="AE12" s="13"/>
      <c r="AF12" s="7"/>
      <c r="AG12" s="7"/>
      <c r="AH12" s="11" t="s">
        <v>56</v>
      </c>
      <c r="AI12" s="11"/>
      <c r="AJ12" s="11"/>
      <c r="AK12" s="16">
        <v>12975.284332118528</v>
      </c>
      <c r="AL12" s="13"/>
      <c r="AM12" s="13"/>
      <c r="AN12" s="7"/>
      <c r="AO12" s="7"/>
      <c r="AP12" s="11" t="s">
        <v>56</v>
      </c>
      <c r="AQ12" s="11"/>
      <c r="AR12" s="11"/>
      <c r="AS12" s="16">
        <v>14153.81476335413</v>
      </c>
      <c r="AT12" s="13"/>
      <c r="AU12" s="13"/>
      <c r="AV12" s="7"/>
      <c r="AW12" s="7"/>
      <c r="AX12" s="11" t="s">
        <v>56</v>
      </c>
      <c r="AY12" s="11"/>
      <c r="AZ12" s="11"/>
      <c r="BA12" s="16">
        <v>14896.57548726171</v>
      </c>
      <c r="BB12" s="13"/>
      <c r="BC12" s="13"/>
      <c r="BD12" s="7"/>
      <c r="BE12" s="7"/>
      <c r="BF12" s="7"/>
      <c r="BG12" s="11" t="s">
        <v>56</v>
      </c>
      <c r="BH12" s="11"/>
      <c r="BI12" s="11"/>
      <c r="BJ12" s="16">
        <v>16967.738838301997</v>
      </c>
      <c r="BK12" s="13"/>
      <c r="BL12" s="13"/>
      <c r="BM12" s="7"/>
      <c r="BN12" s="7"/>
      <c r="BO12" s="11" t="s">
        <v>56</v>
      </c>
      <c r="BP12" s="11"/>
      <c r="BQ12" s="11"/>
      <c r="BR12" s="16">
        <v>16706.299883583593</v>
      </c>
      <c r="BS12" s="13"/>
      <c r="BT12" s="13"/>
      <c r="BU12" s="7"/>
      <c r="BV12" s="7"/>
      <c r="BW12" s="11" t="s">
        <v>56</v>
      </c>
      <c r="BX12" s="11"/>
      <c r="BY12" s="11"/>
      <c r="BZ12" s="16">
        <v>16909.52045078051</v>
      </c>
      <c r="CA12" s="13"/>
      <c r="CB12" s="13"/>
      <c r="CC12" s="7"/>
      <c r="CD12" s="7"/>
      <c r="CE12" s="11" t="s">
        <v>56</v>
      </c>
      <c r="CF12" s="11"/>
      <c r="CG12" s="11"/>
      <c r="CH12" s="16">
        <v>18491.91231314322</v>
      </c>
      <c r="CI12" s="13"/>
      <c r="CJ12" s="13"/>
      <c r="CK12" s="7"/>
      <c r="CL12" s="7"/>
    </row>
    <row r="13" spans="1:90" ht="12.75">
      <c r="A13" s="11" t="s">
        <v>57</v>
      </c>
      <c r="B13" s="11"/>
      <c r="C13" s="11"/>
      <c r="D13" s="18">
        <v>20.493822345094387</v>
      </c>
      <c r="E13" s="13" t="s">
        <v>87</v>
      </c>
      <c r="F13" s="13"/>
      <c r="G13" s="7"/>
      <c r="H13" s="7"/>
      <c r="I13" s="11" t="s">
        <v>57</v>
      </c>
      <c r="J13" s="11"/>
      <c r="K13" s="11"/>
      <c r="L13" s="18">
        <v>20.871353632768322</v>
      </c>
      <c r="M13" s="13" t="s">
        <v>87</v>
      </c>
      <c r="N13" s="13"/>
      <c r="O13" s="7"/>
      <c r="P13" s="7"/>
      <c r="Q13" s="7"/>
      <c r="R13" s="11" t="s">
        <v>57</v>
      </c>
      <c r="S13" s="11"/>
      <c r="T13" s="11"/>
      <c r="U13" s="18">
        <v>21.462956602245118</v>
      </c>
      <c r="V13" s="13" t="s">
        <v>87</v>
      </c>
      <c r="W13" s="13"/>
      <c r="X13" s="7"/>
      <c r="Y13" s="7"/>
      <c r="Z13" s="11" t="s">
        <v>57</v>
      </c>
      <c r="AA13" s="11"/>
      <c r="AB13" s="11"/>
      <c r="AC13" s="18">
        <v>21.828389265469312</v>
      </c>
      <c r="AD13" s="13" t="s">
        <v>87</v>
      </c>
      <c r="AE13" s="13"/>
      <c r="AF13" s="7"/>
      <c r="AG13" s="7"/>
      <c r="AH13" s="11" t="s">
        <v>57</v>
      </c>
      <c r="AI13" s="11"/>
      <c r="AJ13" s="11"/>
      <c r="AK13" s="18">
        <v>21.92723490974518</v>
      </c>
      <c r="AL13" s="13" t="s">
        <v>87</v>
      </c>
      <c r="AM13" s="13"/>
      <c r="AN13" s="7"/>
      <c r="AO13" s="7"/>
      <c r="AP13" s="11" t="s">
        <v>57</v>
      </c>
      <c r="AQ13" s="11"/>
      <c r="AR13" s="11"/>
      <c r="AS13" s="18">
        <v>20.83349774733219</v>
      </c>
      <c r="AT13" s="13" t="s">
        <v>87</v>
      </c>
      <c r="AU13" s="13"/>
      <c r="AV13" s="7"/>
      <c r="AW13" s="7"/>
      <c r="AX13" s="11" t="s">
        <v>57</v>
      </c>
      <c r="AY13" s="11"/>
      <c r="AZ13" s="11"/>
      <c r="BA13" s="18">
        <v>21.99234715080804</v>
      </c>
      <c r="BB13" s="13" t="s">
        <v>87</v>
      </c>
      <c r="BC13" s="13"/>
      <c r="BD13" s="7"/>
      <c r="BE13" s="7"/>
      <c r="BF13" s="7"/>
      <c r="BG13" s="11" t="s">
        <v>57</v>
      </c>
      <c r="BH13" s="11"/>
      <c r="BI13" s="11"/>
      <c r="BJ13" s="18">
        <v>19.75634519793797</v>
      </c>
      <c r="BK13" s="13" t="s">
        <v>87</v>
      </c>
      <c r="BL13" s="13"/>
      <c r="BM13" s="7"/>
      <c r="BN13" s="7"/>
      <c r="BO13" s="11" t="s">
        <v>57</v>
      </c>
      <c r="BP13" s="11"/>
      <c r="BQ13" s="11"/>
      <c r="BR13" s="18">
        <v>21.323115072203247</v>
      </c>
      <c r="BS13" s="13" t="s">
        <v>87</v>
      </c>
      <c r="BT13" s="13"/>
      <c r="BU13" s="7"/>
      <c r="BV13" s="7"/>
      <c r="BW13" s="11" t="s">
        <v>57</v>
      </c>
      <c r="BX13" s="11"/>
      <c r="BY13" s="11"/>
      <c r="BZ13" s="18">
        <v>20.587892066442272</v>
      </c>
      <c r="CA13" s="13" t="s">
        <v>87</v>
      </c>
      <c r="CB13" s="13"/>
      <c r="CC13" s="7"/>
      <c r="CD13" s="7"/>
      <c r="CE13" s="11" t="s">
        <v>57</v>
      </c>
      <c r="CF13" s="11"/>
      <c r="CG13" s="11"/>
      <c r="CH13" s="18">
        <v>19.442113005170413</v>
      </c>
      <c r="CI13" s="13" t="s">
        <v>87</v>
      </c>
      <c r="CJ13" s="13"/>
      <c r="CK13" s="7"/>
      <c r="CL13" s="7"/>
    </row>
    <row r="14" spans="1:90" ht="12.75">
      <c r="A14" s="11" t="s">
        <v>58</v>
      </c>
      <c r="B14" s="11"/>
      <c r="C14" s="11"/>
      <c r="D14" s="20">
        <v>0.1161289497045017</v>
      </c>
      <c r="E14" s="13"/>
      <c r="F14" s="13"/>
      <c r="G14" s="7"/>
      <c r="H14" s="7"/>
      <c r="I14" s="11" t="s">
        <v>58</v>
      </c>
      <c r="J14" s="11"/>
      <c r="K14" s="11"/>
      <c r="L14" s="20">
        <v>0.11348797250233372</v>
      </c>
      <c r="M14" s="13"/>
      <c r="N14" s="13"/>
      <c r="O14" s="7"/>
      <c r="P14" s="7"/>
      <c r="Q14" s="7"/>
      <c r="R14" s="11" t="s">
        <v>58</v>
      </c>
      <c r="S14" s="11"/>
      <c r="T14" s="11"/>
      <c r="U14" s="20">
        <v>0.11147473619627774</v>
      </c>
      <c r="V14" s="13"/>
      <c r="W14" s="13"/>
      <c r="X14" s="7"/>
      <c r="Y14" s="7"/>
      <c r="Z14" s="11" t="s">
        <v>58</v>
      </c>
      <c r="AA14" s="11"/>
      <c r="AB14" s="11"/>
      <c r="AC14" s="20">
        <v>0.10952430324877248</v>
      </c>
      <c r="AD14" s="13"/>
      <c r="AE14" s="13"/>
      <c r="AF14" s="7"/>
      <c r="AG14" s="7"/>
      <c r="AH14" s="11" t="s">
        <v>58</v>
      </c>
      <c r="AI14" s="11"/>
      <c r="AJ14" s="11"/>
      <c r="AK14" s="20">
        <v>0.10548264961578453</v>
      </c>
      <c r="AL14" s="13"/>
      <c r="AM14" s="13"/>
      <c r="AN14" s="7"/>
      <c r="AO14" s="7"/>
      <c r="AP14" s="11" t="s">
        <v>58</v>
      </c>
      <c r="AQ14" s="11"/>
      <c r="AR14" s="11"/>
      <c r="AS14" s="20">
        <v>0.10130640345596896</v>
      </c>
      <c r="AT14" s="13"/>
      <c r="AU14" s="13"/>
      <c r="AV14" s="7"/>
      <c r="AW14" s="7"/>
      <c r="AX14" s="11" t="s">
        <v>58</v>
      </c>
      <c r="AY14" s="11"/>
      <c r="AZ14" s="11"/>
      <c r="BA14" s="20">
        <v>0.10006650983035352</v>
      </c>
      <c r="BB14" s="13"/>
      <c r="BC14" s="13"/>
      <c r="BD14" s="7"/>
      <c r="BE14" s="7"/>
      <c r="BF14" s="7"/>
      <c r="BG14" s="11" t="s">
        <v>58</v>
      </c>
      <c r="BH14" s="11"/>
      <c r="BI14" s="11"/>
      <c r="BJ14" s="20">
        <v>0.09519177845310278</v>
      </c>
      <c r="BK14" s="13"/>
      <c r="BL14" s="13"/>
      <c r="BM14" s="7"/>
      <c r="BN14" s="7"/>
      <c r="BO14" s="11" t="s">
        <v>58</v>
      </c>
      <c r="BP14" s="11"/>
      <c r="BQ14" s="11"/>
      <c r="BR14" s="20">
        <v>0.09406591089394918</v>
      </c>
      <c r="BS14" s="13"/>
      <c r="BT14" s="13"/>
      <c r="BU14" s="7"/>
      <c r="BV14" s="7"/>
      <c r="BW14" s="11" t="s">
        <v>58</v>
      </c>
      <c r="BX14" s="11"/>
      <c r="BY14" s="11"/>
      <c r="BZ14" s="20">
        <v>0.09698859349981406</v>
      </c>
      <c r="CA14" s="13"/>
      <c r="CB14" s="13"/>
      <c r="CC14" s="7"/>
      <c r="CD14" s="7"/>
      <c r="CE14" s="11" t="s">
        <v>58</v>
      </c>
      <c r="CF14" s="11"/>
      <c r="CG14" s="11"/>
      <c r="CH14" s="20">
        <v>0.09386808934593778</v>
      </c>
      <c r="CI14" s="13"/>
      <c r="CJ14" s="13"/>
      <c r="CK14" s="7"/>
      <c r="CL14" s="7"/>
    </row>
    <row r="15" spans="1:90" ht="12.75">
      <c r="A15" s="11" t="s">
        <v>59</v>
      </c>
      <c r="B15" s="11"/>
      <c r="C15" s="11"/>
      <c r="D15" s="21">
        <v>9.920794459733601</v>
      </c>
      <c r="E15" s="13" t="s">
        <v>2</v>
      </c>
      <c r="F15" s="13"/>
      <c r="G15" s="7"/>
      <c r="H15" s="7"/>
      <c r="I15" s="11" t="s">
        <v>59</v>
      </c>
      <c r="J15" s="11"/>
      <c r="K15" s="11"/>
      <c r="L15" s="21">
        <v>10.36442967439737</v>
      </c>
      <c r="M15" s="13" t="s">
        <v>2</v>
      </c>
      <c r="N15" s="13"/>
      <c r="O15" s="7"/>
      <c r="P15" s="7"/>
      <c r="Q15" s="7"/>
      <c r="R15" s="11" t="s">
        <v>59</v>
      </c>
      <c r="S15" s="11"/>
      <c r="T15" s="11"/>
      <c r="U15" s="21">
        <v>10.657312760074388</v>
      </c>
      <c r="V15" s="13" t="s">
        <v>2</v>
      </c>
      <c r="W15" s="13"/>
      <c r="X15" s="7"/>
      <c r="Y15" s="7"/>
      <c r="Z15" s="11" t="s">
        <v>59</v>
      </c>
      <c r="AA15" s="11"/>
      <c r="AB15" s="11"/>
      <c r="AC15" s="21">
        <v>10.905496673626724</v>
      </c>
      <c r="AD15" s="13" t="s">
        <v>2</v>
      </c>
      <c r="AE15" s="13"/>
      <c r="AF15" s="7"/>
      <c r="AG15" s="7"/>
      <c r="AH15" s="11" t="s">
        <v>59</v>
      </c>
      <c r="AI15" s="11"/>
      <c r="AJ15" s="11"/>
      <c r="AK15" s="21">
        <v>11.760299405572837</v>
      </c>
      <c r="AL15" s="13" t="s">
        <v>2</v>
      </c>
      <c r="AM15" s="13"/>
      <c r="AN15" s="7"/>
      <c r="AO15" s="7"/>
      <c r="AP15" s="11" t="s">
        <v>59</v>
      </c>
      <c r="AQ15" s="11"/>
      <c r="AR15" s="11"/>
      <c r="AS15" s="21">
        <v>12.52809438625399</v>
      </c>
      <c r="AT15" s="13" t="s">
        <v>2</v>
      </c>
      <c r="AU15" s="13"/>
      <c r="AV15" s="7"/>
      <c r="AW15" s="7"/>
      <c r="AX15" s="11" t="s">
        <v>59</v>
      </c>
      <c r="AY15" s="11"/>
      <c r="AZ15" s="11"/>
      <c r="BA15" s="21">
        <v>12.748768492873062</v>
      </c>
      <c r="BB15" s="13" t="s">
        <v>2</v>
      </c>
      <c r="BC15" s="13"/>
      <c r="BD15" s="7"/>
      <c r="BE15" s="7"/>
      <c r="BF15" s="7"/>
      <c r="BG15" s="11" t="s">
        <v>59</v>
      </c>
      <c r="BH15" s="11"/>
      <c r="BI15" s="11"/>
      <c r="BJ15" s="21">
        <v>13.594628037301932</v>
      </c>
      <c r="BK15" s="13" t="s">
        <v>2</v>
      </c>
      <c r="BL15" s="13"/>
      <c r="BM15" s="7"/>
      <c r="BN15" s="7"/>
      <c r="BO15" s="11" t="s">
        <v>59</v>
      </c>
      <c r="BP15" s="11"/>
      <c r="BQ15" s="11"/>
      <c r="BR15" s="21">
        <v>13.62328282089979</v>
      </c>
      <c r="BS15" s="13" t="s">
        <v>2</v>
      </c>
      <c r="BT15" s="13"/>
      <c r="BU15" s="7"/>
      <c r="BV15" s="7"/>
      <c r="BW15" s="11" t="s">
        <v>59</v>
      </c>
      <c r="BX15" s="11"/>
      <c r="BY15" s="11"/>
      <c r="BZ15" s="21">
        <v>14.079835614622548</v>
      </c>
      <c r="CA15" s="13" t="s">
        <v>2</v>
      </c>
      <c r="CB15" s="13"/>
      <c r="CC15" s="7"/>
      <c r="CD15" s="7"/>
      <c r="CE15" s="11" t="s">
        <v>59</v>
      </c>
      <c r="CF15" s="11"/>
      <c r="CG15" s="11"/>
      <c r="CH15" s="21">
        <v>14.413153256281477</v>
      </c>
      <c r="CI15" s="13" t="s">
        <v>2</v>
      </c>
      <c r="CJ15" s="13"/>
      <c r="CK15" s="7"/>
      <c r="CL15" s="7"/>
    </row>
    <row r="16" spans="1:90" ht="12.75">
      <c r="A16" s="11"/>
      <c r="B16" s="11"/>
      <c r="C16" s="11"/>
      <c r="D16" s="14"/>
      <c r="E16" s="11"/>
      <c r="F16" s="13"/>
      <c r="G16" s="7"/>
      <c r="H16" s="7"/>
      <c r="I16" s="11"/>
      <c r="J16" s="11"/>
      <c r="K16" s="11"/>
      <c r="L16" s="14"/>
      <c r="M16" s="11"/>
      <c r="N16" s="13"/>
      <c r="O16" s="7"/>
      <c r="P16" s="7"/>
      <c r="Q16" s="7"/>
      <c r="R16" s="11"/>
      <c r="S16" s="11"/>
      <c r="T16" s="11"/>
      <c r="U16" s="14"/>
      <c r="V16" s="11"/>
      <c r="W16" s="13"/>
      <c r="X16" s="7"/>
      <c r="Y16" s="7"/>
      <c r="Z16" s="11"/>
      <c r="AA16" s="11"/>
      <c r="AB16" s="11"/>
      <c r="AC16" s="14"/>
      <c r="AD16" s="11"/>
      <c r="AE16" s="13"/>
      <c r="AF16" s="7"/>
      <c r="AG16" s="7"/>
      <c r="AH16" s="11"/>
      <c r="AI16" s="11"/>
      <c r="AJ16" s="11"/>
      <c r="AK16" s="14"/>
      <c r="AL16" s="11"/>
      <c r="AM16" s="13"/>
      <c r="AN16" s="7"/>
      <c r="AO16" s="7"/>
      <c r="AP16" s="11"/>
      <c r="AQ16" s="11"/>
      <c r="AR16" s="11"/>
      <c r="AS16" s="14"/>
      <c r="AT16" s="11"/>
      <c r="AU16" s="13"/>
      <c r="AV16" s="7"/>
      <c r="AW16" s="7"/>
      <c r="AX16" s="11"/>
      <c r="AY16" s="11"/>
      <c r="AZ16" s="11"/>
      <c r="BA16" s="14"/>
      <c r="BB16" s="11"/>
      <c r="BC16" s="13"/>
      <c r="BD16" s="7"/>
      <c r="BE16" s="7"/>
      <c r="BF16" s="7"/>
      <c r="BG16" s="11"/>
      <c r="BH16" s="11"/>
      <c r="BI16" s="11"/>
      <c r="BJ16" s="14"/>
      <c r="BK16" s="11"/>
      <c r="BL16" s="13"/>
      <c r="BM16" s="7"/>
      <c r="BN16" s="7"/>
      <c r="BO16" s="11"/>
      <c r="BP16" s="11"/>
      <c r="BQ16" s="11"/>
      <c r="BR16" s="14"/>
      <c r="BS16" s="11"/>
      <c r="BT16" s="13"/>
      <c r="BU16" s="7"/>
      <c r="BV16" s="7"/>
      <c r="BW16" s="11"/>
      <c r="BX16" s="11"/>
      <c r="BY16" s="11"/>
      <c r="BZ16" s="14"/>
      <c r="CA16" s="11"/>
      <c r="CB16" s="13"/>
      <c r="CC16" s="7"/>
      <c r="CD16" s="7"/>
      <c r="CE16" s="11"/>
      <c r="CF16" s="11"/>
      <c r="CG16" s="11"/>
      <c r="CH16" s="14"/>
      <c r="CI16" s="11"/>
      <c r="CJ16" s="13"/>
      <c r="CK16" s="7"/>
      <c r="CL16" s="7"/>
    </row>
    <row r="17" spans="1:90" ht="12.75">
      <c r="A17" s="7"/>
      <c r="B17" s="7"/>
      <c r="C17" s="7"/>
      <c r="D17" s="9"/>
      <c r="E17" s="7"/>
      <c r="F17" s="8"/>
      <c r="G17" s="7"/>
      <c r="H17" s="7"/>
      <c r="I17" s="7"/>
      <c r="J17" s="7"/>
      <c r="K17" s="7"/>
      <c r="L17" s="9"/>
      <c r="M17" s="7"/>
      <c r="N17" s="8"/>
      <c r="O17" s="7"/>
      <c r="P17" s="7"/>
      <c r="Q17" s="7"/>
      <c r="R17" s="7"/>
      <c r="S17" s="7"/>
      <c r="T17" s="7"/>
      <c r="U17" s="9"/>
      <c r="V17" s="7"/>
      <c r="W17" s="8"/>
      <c r="X17" s="7"/>
      <c r="Y17" s="7"/>
      <c r="Z17" s="7"/>
      <c r="AA17" s="7"/>
      <c r="AB17" s="7"/>
      <c r="AC17" s="9"/>
      <c r="AD17" s="7"/>
      <c r="AE17" s="8"/>
      <c r="AF17" s="7"/>
      <c r="AG17" s="7"/>
      <c r="AH17" s="7"/>
      <c r="AI17" s="7"/>
      <c r="AJ17" s="7"/>
      <c r="AK17" s="9"/>
      <c r="AL17" s="7"/>
      <c r="AM17" s="8"/>
      <c r="AN17" s="7"/>
      <c r="AO17" s="7"/>
      <c r="AP17" s="7"/>
      <c r="AQ17" s="7"/>
      <c r="AR17" s="7"/>
      <c r="AS17" s="9"/>
      <c r="AT17" s="7"/>
      <c r="AU17" s="8"/>
      <c r="AV17" s="7"/>
      <c r="AW17" s="7"/>
      <c r="AX17" s="7"/>
      <c r="AY17" s="7"/>
      <c r="AZ17" s="7"/>
      <c r="BA17" s="9"/>
      <c r="BB17" s="7"/>
      <c r="BC17" s="8"/>
      <c r="BD17" s="7"/>
      <c r="BE17" s="7"/>
      <c r="BF17" s="7"/>
      <c r="BG17" s="7"/>
      <c r="BH17" s="7"/>
      <c r="BI17" s="7"/>
      <c r="BJ17" s="9"/>
      <c r="BK17" s="7"/>
      <c r="BL17" s="8"/>
      <c r="BM17" s="7"/>
      <c r="BN17" s="7"/>
      <c r="BO17" s="7"/>
      <c r="BP17" s="7"/>
      <c r="BQ17" s="7"/>
      <c r="BR17" s="9"/>
      <c r="BS17" s="7"/>
      <c r="BT17" s="8"/>
      <c r="BU17" s="7"/>
      <c r="BV17" s="7"/>
      <c r="BW17" s="7"/>
      <c r="BX17" s="7"/>
      <c r="BY17" s="7"/>
      <c r="BZ17" s="9"/>
      <c r="CA17" s="7"/>
      <c r="CB17" s="8"/>
      <c r="CC17" s="7"/>
      <c r="CD17" s="7"/>
      <c r="CE17" s="7"/>
      <c r="CF17" s="7"/>
      <c r="CG17" s="7"/>
      <c r="CH17" s="9"/>
      <c r="CI17" s="7"/>
      <c r="CJ17" s="8"/>
      <c r="CK17" s="7"/>
      <c r="CL17" s="7"/>
    </row>
    <row r="18" spans="1:90" ht="12.75">
      <c r="A18" s="22" t="s">
        <v>103</v>
      </c>
      <c r="B18" s="7"/>
      <c r="C18" s="7"/>
      <c r="D18" s="7"/>
      <c r="E18" s="8"/>
      <c r="F18" s="8"/>
      <c r="G18" s="7"/>
      <c r="H18" s="7"/>
      <c r="I18" s="22" t="s">
        <v>103</v>
      </c>
      <c r="J18" s="7"/>
      <c r="K18" s="7"/>
      <c r="L18" s="7"/>
      <c r="M18" s="8"/>
      <c r="N18" s="8"/>
      <c r="O18" s="7"/>
      <c r="P18" s="7"/>
      <c r="Q18" s="7"/>
      <c r="R18" s="22" t="s">
        <v>103</v>
      </c>
      <c r="S18" s="7"/>
      <c r="T18" s="7"/>
      <c r="U18" s="7"/>
      <c r="V18" s="8"/>
      <c r="W18" s="8"/>
      <c r="X18" s="7"/>
      <c r="Y18" s="7"/>
      <c r="Z18" s="22" t="s">
        <v>103</v>
      </c>
      <c r="AA18" s="7"/>
      <c r="AB18" s="7"/>
      <c r="AC18" s="7"/>
      <c r="AD18" s="8"/>
      <c r="AE18" s="8"/>
      <c r="AF18" s="7"/>
      <c r="AG18" s="7"/>
      <c r="AH18" s="22" t="s">
        <v>103</v>
      </c>
      <c r="AI18" s="7"/>
      <c r="AJ18" s="7"/>
      <c r="AK18" s="7"/>
      <c r="AL18" s="8"/>
      <c r="AM18" s="8"/>
      <c r="AN18" s="7"/>
      <c r="AO18" s="7"/>
      <c r="AP18" s="22" t="s">
        <v>103</v>
      </c>
      <c r="AQ18" s="7"/>
      <c r="AR18" s="7"/>
      <c r="AS18" s="7"/>
      <c r="AT18" s="8"/>
      <c r="AU18" s="8"/>
      <c r="AV18" s="7"/>
      <c r="AW18" s="7"/>
      <c r="AX18" s="22" t="s">
        <v>103</v>
      </c>
      <c r="AY18" s="7"/>
      <c r="AZ18" s="7"/>
      <c r="BA18" s="7"/>
      <c r="BB18" s="8"/>
      <c r="BC18" s="8"/>
      <c r="BD18" s="7"/>
      <c r="BE18" s="7"/>
      <c r="BF18" s="7"/>
      <c r="BG18" s="22" t="s">
        <v>103</v>
      </c>
      <c r="BH18" s="7"/>
      <c r="BI18" s="7"/>
      <c r="BJ18" s="7"/>
      <c r="BK18" s="8"/>
      <c r="BL18" s="8"/>
      <c r="BM18" s="7"/>
      <c r="BN18" s="7"/>
      <c r="BO18" s="22" t="s">
        <v>103</v>
      </c>
      <c r="BP18" s="7"/>
      <c r="BQ18" s="7"/>
      <c r="BR18" s="7"/>
      <c r="BS18" s="8"/>
      <c r="BT18" s="8"/>
      <c r="BU18" s="7"/>
      <c r="BV18" s="7"/>
      <c r="BW18" s="22" t="s">
        <v>103</v>
      </c>
      <c r="BX18" s="7"/>
      <c r="BY18" s="7"/>
      <c r="BZ18" s="7"/>
      <c r="CA18" s="8"/>
      <c r="CB18" s="8"/>
      <c r="CC18" s="7"/>
      <c r="CD18" s="7"/>
      <c r="CE18" s="22" t="s">
        <v>103</v>
      </c>
      <c r="CF18" s="7"/>
      <c r="CG18" s="7"/>
      <c r="CH18" s="7"/>
      <c r="CI18" s="8"/>
      <c r="CJ18" s="8"/>
      <c r="CK18" s="7"/>
      <c r="CL18" s="7"/>
    </row>
    <row r="19" spans="1:90" ht="12.75">
      <c r="A19" s="7"/>
      <c r="B19" s="7"/>
      <c r="C19" s="7"/>
      <c r="D19" s="9"/>
      <c r="E19" s="7"/>
      <c r="F19" s="8"/>
      <c r="G19" s="7"/>
      <c r="H19" s="7"/>
      <c r="I19" s="7"/>
      <c r="J19" s="7"/>
      <c r="K19" s="7"/>
      <c r="L19" s="9"/>
      <c r="M19" s="7"/>
      <c r="N19" s="8"/>
      <c r="O19" s="7"/>
      <c r="P19" s="7"/>
      <c r="Q19" s="7"/>
      <c r="R19" s="7"/>
      <c r="S19" s="7"/>
      <c r="T19" s="7"/>
      <c r="U19" s="9"/>
      <c r="V19" s="7"/>
      <c r="W19" s="8"/>
      <c r="X19" s="7"/>
      <c r="Y19" s="7"/>
      <c r="Z19" s="7"/>
      <c r="AA19" s="7"/>
      <c r="AB19" s="7"/>
      <c r="AC19" s="9"/>
      <c r="AD19" s="7"/>
      <c r="AE19" s="8"/>
      <c r="AF19" s="7"/>
      <c r="AG19" s="7"/>
      <c r="AH19" s="7"/>
      <c r="AI19" s="7"/>
      <c r="AJ19" s="7"/>
      <c r="AK19" s="9"/>
      <c r="AL19" s="7"/>
      <c r="AM19" s="8"/>
      <c r="AN19" s="7"/>
      <c r="AO19" s="7"/>
      <c r="AP19" s="7"/>
      <c r="AQ19" s="7"/>
      <c r="AR19" s="7"/>
      <c r="AS19" s="9"/>
      <c r="AT19" s="7"/>
      <c r="AU19" s="8"/>
      <c r="AV19" s="7"/>
      <c r="AW19" s="7"/>
      <c r="AX19" s="7"/>
      <c r="AY19" s="7"/>
      <c r="AZ19" s="7"/>
      <c r="BA19" s="9"/>
      <c r="BB19" s="7"/>
      <c r="BC19" s="8"/>
      <c r="BD19" s="7"/>
      <c r="BE19" s="7"/>
      <c r="BF19" s="7"/>
      <c r="BG19" s="7"/>
      <c r="BH19" s="7"/>
      <c r="BI19" s="7"/>
      <c r="BJ19" s="9"/>
      <c r="BK19" s="7"/>
      <c r="BL19" s="8"/>
      <c r="BM19" s="7"/>
      <c r="BN19" s="7"/>
      <c r="BO19" s="7"/>
      <c r="BP19" s="7"/>
      <c r="BQ19" s="7"/>
      <c r="BR19" s="9"/>
      <c r="BS19" s="7"/>
      <c r="BT19" s="8"/>
      <c r="BU19" s="7"/>
      <c r="BV19" s="7"/>
      <c r="BW19" s="7"/>
      <c r="BX19" s="7"/>
      <c r="BY19" s="7"/>
      <c r="BZ19" s="9"/>
      <c r="CA19" s="7"/>
      <c r="CB19" s="8"/>
      <c r="CC19" s="7"/>
      <c r="CD19" s="7"/>
      <c r="CE19" s="7"/>
      <c r="CF19" s="7"/>
      <c r="CG19" s="7"/>
      <c r="CH19" s="9"/>
      <c r="CI19" s="7"/>
      <c r="CJ19" s="8"/>
      <c r="CK19" s="7"/>
      <c r="CL19" s="7"/>
    </row>
    <row r="20" spans="1:90" ht="12.75">
      <c r="A20" s="7"/>
      <c r="B20" s="7"/>
      <c r="C20" s="7"/>
      <c r="D20" s="23" t="s">
        <v>95</v>
      </c>
      <c r="E20" s="24" t="s">
        <v>5</v>
      </c>
      <c r="F20" s="25" t="s">
        <v>96</v>
      </c>
      <c r="G20" s="26" t="s">
        <v>5</v>
      </c>
      <c r="H20" s="7"/>
      <c r="I20" s="7"/>
      <c r="J20" s="7"/>
      <c r="K20" s="7"/>
      <c r="L20" s="23" t="s">
        <v>95</v>
      </c>
      <c r="M20" s="24" t="s">
        <v>5</v>
      </c>
      <c r="N20" s="25" t="s">
        <v>96</v>
      </c>
      <c r="O20" s="26" t="s">
        <v>5</v>
      </c>
      <c r="P20" s="7"/>
      <c r="Q20" s="7"/>
      <c r="R20" s="7"/>
      <c r="S20" s="7"/>
      <c r="T20" s="7"/>
      <c r="U20" s="23" t="s">
        <v>95</v>
      </c>
      <c r="V20" s="24" t="s">
        <v>5</v>
      </c>
      <c r="W20" s="25" t="s">
        <v>96</v>
      </c>
      <c r="X20" s="26" t="s">
        <v>5</v>
      </c>
      <c r="Y20" s="7"/>
      <c r="Z20" s="7"/>
      <c r="AA20" s="7"/>
      <c r="AB20" s="7"/>
      <c r="AC20" s="23" t="s">
        <v>95</v>
      </c>
      <c r="AD20" s="24" t="s">
        <v>5</v>
      </c>
      <c r="AE20" s="25" t="s">
        <v>96</v>
      </c>
      <c r="AF20" s="26" t="s">
        <v>5</v>
      </c>
      <c r="AG20" s="7"/>
      <c r="AH20" s="7"/>
      <c r="AI20" s="7"/>
      <c r="AJ20" s="7"/>
      <c r="AK20" s="23" t="s">
        <v>95</v>
      </c>
      <c r="AL20" s="24" t="s">
        <v>5</v>
      </c>
      <c r="AM20" s="25" t="s">
        <v>96</v>
      </c>
      <c r="AN20" s="26" t="s">
        <v>5</v>
      </c>
      <c r="AO20" s="7"/>
      <c r="AP20" s="7"/>
      <c r="AQ20" s="7"/>
      <c r="AR20" s="7"/>
      <c r="AS20" s="23" t="s">
        <v>95</v>
      </c>
      <c r="AT20" s="24" t="s">
        <v>5</v>
      </c>
      <c r="AU20" s="25" t="s">
        <v>96</v>
      </c>
      <c r="AV20" s="26" t="s">
        <v>5</v>
      </c>
      <c r="AW20" s="7"/>
      <c r="AX20" s="7"/>
      <c r="AY20" s="7"/>
      <c r="AZ20" s="7"/>
      <c r="BA20" s="23" t="s">
        <v>95</v>
      </c>
      <c r="BB20" s="24" t="s">
        <v>5</v>
      </c>
      <c r="BC20" s="25" t="s">
        <v>96</v>
      </c>
      <c r="BD20" s="26" t="s">
        <v>5</v>
      </c>
      <c r="BE20" s="7"/>
      <c r="BF20" s="7"/>
      <c r="BG20" s="7"/>
      <c r="BH20" s="7"/>
      <c r="BI20" s="7"/>
      <c r="BJ20" s="23" t="s">
        <v>95</v>
      </c>
      <c r="BK20" s="24" t="s">
        <v>5</v>
      </c>
      <c r="BL20" s="25" t="s">
        <v>96</v>
      </c>
      <c r="BM20" s="26" t="s">
        <v>5</v>
      </c>
      <c r="BN20" s="7"/>
      <c r="BO20" s="7"/>
      <c r="BP20" s="7"/>
      <c r="BQ20" s="7"/>
      <c r="BR20" s="23" t="s">
        <v>95</v>
      </c>
      <c r="BS20" s="24" t="s">
        <v>5</v>
      </c>
      <c r="BT20" s="25" t="s">
        <v>96</v>
      </c>
      <c r="BU20" s="26" t="s">
        <v>5</v>
      </c>
      <c r="BV20" s="7"/>
      <c r="BW20" s="7"/>
      <c r="BX20" s="7"/>
      <c r="BY20" s="7"/>
      <c r="BZ20" s="23" t="s">
        <v>95</v>
      </c>
      <c r="CA20" s="24" t="s">
        <v>5</v>
      </c>
      <c r="CB20" s="25" t="s">
        <v>96</v>
      </c>
      <c r="CC20" s="26" t="s">
        <v>5</v>
      </c>
      <c r="CD20" s="7"/>
      <c r="CE20" s="7"/>
      <c r="CF20" s="7"/>
      <c r="CG20" s="7"/>
      <c r="CH20" s="23" t="s">
        <v>95</v>
      </c>
      <c r="CI20" s="24" t="s">
        <v>5</v>
      </c>
      <c r="CJ20" s="25" t="s">
        <v>96</v>
      </c>
      <c r="CK20" s="26" t="s">
        <v>5</v>
      </c>
      <c r="CL20" s="7"/>
    </row>
    <row r="21" spans="1:90" ht="12.75">
      <c r="A21" s="7"/>
      <c r="B21" s="7"/>
      <c r="C21" s="7"/>
      <c r="D21" s="9"/>
      <c r="E21" s="7"/>
      <c r="F21" s="8"/>
      <c r="G21" s="7"/>
      <c r="H21" s="7"/>
      <c r="I21" s="7"/>
      <c r="J21" s="7"/>
      <c r="K21" s="7"/>
      <c r="L21" s="9"/>
      <c r="M21" s="7"/>
      <c r="N21" s="8"/>
      <c r="O21" s="7"/>
      <c r="P21" s="7"/>
      <c r="Q21" s="7"/>
      <c r="R21" s="7"/>
      <c r="S21" s="7"/>
      <c r="T21" s="7"/>
      <c r="U21" s="9"/>
      <c r="V21" s="7"/>
      <c r="W21" s="8"/>
      <c r="X21" s="7"/>
      <c r="Y21" s="7"/>
      <c r="Z21" s="7"/>
      <c r="AA21" s="7"/>
      <c r="AB21" s="7"/>
      <c r="AC21" s="9"/>
      <c r="AD21" s="7"/>
      <c r="AE21" s="8"/>
      <c r="AF21" s="7"/>
      <c r="AG21" s="7"/>
      <c r="AH21" s="7"/>
      <c r="AI21" s="7"/>
      <c r="AJ21" s="7"/>
      <c r="AK21" s="9"/>
      <c r="AL21" s="7"/>
      <c r="AM21" s="8"/>
      <c r="AN21" s="7"/>
      <c r="AO21" s="7"/>
      <c r="AP21" s="7"/>
      <c r="AQ21" s="7"/>
      <c r="AR21" s="7"/>
      <c r="AS21" s="9"/>
      <c r="AT21" s="7"/>
      <c r="AU21" s="8"/>
      <c r="AV21" s="7"/>
      <c r="AW21" s="7"/>
      <c r="AX21" s="7"/>
      <c r="AY21" s="7"/>
      <c r="AZ21" s="7"/>
      <c r="BA21" s="9"/>
      <c r="BB21" s="7"/>
      <c r="BC21" s="8"/>
      <c r="BD21" s="7"/>
      <c r="BE21" s="7"/>
      <c r="BF21" s="7"/>
      <c r="BG21" s="7"/>
      <c r="BH21" s="7"/>
      <c r="BI21" s="7"/>
      <c r="BJ21" s="9"/>
      <c r="BK21" s="7"/>
      <c r="BL21" s="8"/>
      <c r="BM21" s="7"/>
      <c r="BN21" s="7"/>
      <c r="BO21" s="7"/>
      <c r="BP21" s="7"/>
      <c r="BQ21" s="7"/>
      <c r="BR21" s="9"/>
      <c r="BS21" s="7"/>
      <c r="BT21" s="8"/>
      <c r="BU21" s="7"/>
      <c r="BV21" s="7"/>
      <c r="BW21" s="7"/>
      <c r="BX21" s="7"/>
      <c r="BY21" s="7"/>
      <c r="BZ21" s="9"/>
      <c r="CA21" s="7"/>
      <c r="CB21" s="8"/>
      <c r="CC21" s="7"/>
      <c r="CD21" s="7"/>
      <c r="CE21" s="7"/>
      <c r="CF21" s="7"/>
      <c r="CG21" s="7"/>
      <c r="CH21" s="9"/>
      <c r="CI21" s="7"/>
      <c r="CJ21" s="8"/>
      <c r="CK21" s="7"/>
      <c r="CL21" s="7"/>
    </row>
    <row r="22" spans="1:90" ht="12.75">
      <c r="A22" s="11" t="s">
        <v>29</v>
      </c>
      <c r="B22" s="11"/>
      <c r="C22" s="11"/>
      <c r="D22" s="14">
        <v>1628512.6</v>
      </c>
      <c r="E22" s="15">
        <v>0.020691702880901726</v>
      </c>
      <c r="F22" s="13">
        <v>216</v>
      </c>
      <c r="G22" s="15">
        <v>0.030607907042652684</v>
      </c>
      <c r="H22" s="7"/>
      <c r="I22" s="11" t="s">
        <v>29</v>
      </c>
      <c r="J22" s="11"/>
      <c r="K22" s="11"/>
      <c r="L22" s="14">
        <v>1606304.18</v>
      </c>
      <c r="M22" s="15">
        <v>0.020018757353598055</v>
      </c>
      <c r="N22" s="13">
        <v>216</v>
      </c>
      <c r="O22" s="15">
        <v>0.031007751937984496</v>
      </c>
      <c r="P22" s="7"/>
      <c r="Q22" s="7"/>
      <c r="R22" s="11" t="s">
        <v>29</v>
      </c>
      <c r="S22" s="11"/>
      <c r="T22" s="11"/>
      <c r="U22" s="14">
        <v>1623047.73</v>
      </c>
      <c r="V22" s="15">
        <v>0.0204578458979772</v>
      </c>
      <c r="W22" s="13">
        <v>222</v>
      </c>
      <c r="X22" s="15">
        <v>0.032932799287939477</v>
      </c>
      <c r="Y22" s="7"/>
      <c r="Z22" s="11" t="s">
        <v>29</v>
      </c>
      <c r="AA22" s="11"/>
      <c r="AB22" s="11"/>
      <c r="AC22" s="14">
        <v>1560604.13</v>
      </c>
      <c r="AD22" s="15">
        <v>0.02049462804743772</v>
      </c>
      <c r="AE22" s="13">
        <v>221</v>
      </c>
      <c r="AF22" s="15">
        <v>0.03462864305860232</v>
      </c>
      <c r="AG22" s="7"/>
      <c r="AH22" s="11" t="s">
        <v>29</v>
      </c>
      <c r="AI22" s="11"/>
      <c r="AJ22" s="11"/>
      <c r="AK22" s="14">
        <v>1484799.57</v>
      </c>
      <c r="AL22" s="15">
        <v>0.018132294721638815</v>
      </c>
      <c r="AM22" s="13">
        <v>224</v>
      </c>
      <c r="AN22" s="15">
        <v>0.03549358263349707</v>
      </c>
      <c r="AO22" s="7"/>
      <c r="AP22" s="11" t="s">
        <v>29</v>
      </c>
      <c r="AQ22" s="11"/>
      <c r="AR22" s="11"/>
      <c r="AS22" s="14">
        <v>1464400.27</v>
      </c>
      <c r="AT22" s="15">
        <v>0.015745440879000084</v>
      </c>
      <c r="AU22" s="13">
        <v>225</v>
      </c>
      <c r="AV22" s="15">
        <v>0.03424136356718917</v>
      </c>
      <c r="AW22" s="7"/>
      <c r="AX22" s="11" t="s">
        <v>29</v>
      </c>
      <c r="AY22" s="11"/>
      <c r="AZ22" s="11"/>
      <c r="BA22" s="14">
        <v>668561.23</v>
      </c>
      <c r="BB22" s="15">
        <v>0.007995759159327535</v>
      </c>
      <c r="BC22" s="13">
        <v>126</v>
      </c>
      <c r="BD22" s="15">
        <v>0.02244788882950294</v>
      </c>
      <c r="BE22" s="7"/>
      <c r="BF22" s="7"/>
      <c r="BG22" s="11" t="s">
        <v>29</v>
      </c>
      <c r="BH22" s="11"/>
      <c r="BI22" s="11"/>
      <c r="BJ22" s="14">
        <v>667003.41</v>
      </c>
      <c r="BK22" s="15">
        <v>0.006369101438196857</v>
      </c>
      <c r="BL22" s="13">
        <v>124</v>
      </c>
      <c r="BM22" s="15">
        <v>0.020090732339598186</v>
      </c>
      <c r="BN22" s="7"/>
      <c r="BO22" s="11" t="s">
        <v>29</v>
      </c>
      <c r="BP22" s="11"/>
      <c r="BQ22" s="11"/>
      <c r="BR22" s="14">
        <v>1364351.41</v>
      </c>
      <c r="BS22" s="15">
        <v>0.013778788818398358</v>
      </c>
      <c r="BT22" s="13">
        <v>215</v>
      </c>
      <c r="BU22" s="15">
        <v>0.03627467521511726</v>
      </c>
      <c r="BV22" s="7"/>
      <c r="BW22" s="11" t="s">
        <v>29</v>
      </c>
      <c r="BX22" s="11"/>
      <c r="BY22" s="11"/>
      <c r="BZ22" s="14">
        <v>1213332.69</v>
      </c>
      <c r="CA22" s="15">
        <v>0.011429501684819297</v>
      </c>
      <c r="CB22" s="13">
        <v>233</v>
      </c>
      <c r="CC22" s="15">
        <v>0.037113730487416376</v>
      </c>
      <c r="CD22" s="7"/>
      <c r="CE22" s="11" t="s">
        <v>29</v>
      </c>
      <c r="CF22" s="11"/>
      <c r="CG22" s="11"/>
      <c r="CH22" s="14">
        <v>1072541.06</v>
      </c>
      <c r="CI22" s="15">
        <v>0.009785818907291972</v>
      </c>
      <c r="CJ22" s="13">
        <v>198</v>
      </c>
      <c r="CK22" s="15">
        <v>0.03340644508182892</v>
      </c>
      <c r="CL22" s="7"/>
    </row>
    <row r="23" spans="1:90" ht="12.75">
      <c r="A23" s="11" t="s">
        <v>30</v>
      </c>
      <c r="B23" s="11"/>
      <c r="C23" s="11"/>
      <c r="D23" s="14">
        <v>3951737.34</v>
      </c>
      <c r="E23" s="15">
        <v>0.05021034218749358</v>
      </c>
      <c r="F23" s="13">
        <v>504</v>
      </c>
      <c r="G23" s="15">
        <v>0.07141844976618959</v>
      </c>
      <c r="H23" s="7"/>
      <c r="I23" s="11" t="s">
        <v>30</v>
      </c>
      <c r="J23" s="11"/>
      <c r="K23" s="11"/>
      <c r="L23" s="14">
        <v>3911025.95</v>
      </c>
      <c r="M23" s="15">
        <v>0.048741627190857034</v>
      </c>
      <c r="N23" s="13">
        <v>502</v>
      </c>
      <c r="O23" s="15">
        <v>0.0720643123743899</v>
      </c>
      <c r="P23" s="7"/>
      <c r="Q23" s="7"/>
      <c r="R23" s="11" t="s">
        <v>30</v>
      </c>
      <c r="S23" s="11"/>
      <c r="T23" s="11"/>
      <c r="U23" s="14">
        <v>3746788.4</v>
      </c>
      <c r="V23" s="15">
        <v>0.04722671938891689</v>
      </c>
      <c r="W23" s="13">
        <v>492</v>
      </c>
      <c r="X23" s="15">
        <v>0.07298620382732532</v>
      </c>
      <c r="Y23" s="7"/>
      <c r="Z23" s="11" t="s">
        <v>30</v>
      </c>
      <c r="AA23" s="11"/>
      <c r="AB23" s="11"/>
      <c r="AC23" s="14">
        <v>3558355.41</v>
      </c>
      <c r="AD23" s="15">
        <v>0.046730089448460965</v>
      </c>
      <c r="AE23" s="13">
        <v>485</v>
      </c>
      <c r="AF23" s="15">
        <v>0.07599498589783767</v>
      </c>
      <c r="AG23" s="7"/>
      <c r="AH23" s="11" t="s">
        <v>30</v>
      </c>
      <c r="AI23" s="11"/>
      <c r="AJ23" s="11"/>
      <c r="AK23" s="14">
        <v>3662362.34</v>
      </c>
      <c r="AL23" s="15">
        <v>0.04472457742314054</v>
      </c>
      <c r="AM23" s="13">
        <v>489</v>
      </c>
      <c r="AN23" s="15">
        <v>0.07748375851687529</v>
      </c>
      <c r="AO23" s="7"/>
      <c r="AP23" s="11" t="s">
        <v>30</v>
      </c>
      <c r="AQ23" s="11"/>
      <c r="AR23" s="11"/>
      <c r="AS23" s="14">
        <v>3830331.99</v>
      </c>
      <c r="AT23" s="15">
        <v>0.04118427668378382</v>
      </c>
      <c r="AU23" s="13">
        <v>504</v>
      </c>
      <c r="AV23" s="15">
        <v>0.07670065439050373</v>
      </c>
      <c r="AW23" s="7"/>
      <c r="AX23" s="11" t="s">
        <v>30</v>
      </c>
      <c r="AY23" s="11"/>
      <c r="AZ23" s="11"/>
      <c r="BA23" s="14">
        <v>3076795</v>
      </c>
      <c r="BB23" s="15">
        <v>0.0367973952103432</v>
      </c>
      <c r="BC23" s="13">
        <v>426</v>
      </c>
      <c r="BD23" s="15">
        <v>0.07589524318546231</v>
      </c>
      <c r="BE23" s="7"/>
      <c r="BF23" s="7"/>
      <c r="BG23" s="11" t="s">
        <v>30</v>
      </c>
      <c r="BH23" s="11"/>
      <c r="BI23" s="11"/>
      <c r="BJ23" s="14">
        <v>3949841.35</v>
      </c>
      <c r="BK23" s="15">
        <v>0.03771635923560632</v>
      </c>
      <c r="BL23" s="13">
        <v>466</v>
      </c>
      <c r="BM23" s="15">
        <v>0.07550226830848995</v>
      </c>
      <c r="BN23" s="7"/>
      <c r="BO23" s="11" t="s">
        <v>30</v>
      </c>
      <c r="BP23" s="11"/>
      <c r="BQ23" s="11"/>
      <c r="BR23" s="14">
        <v>4146809.240000006</v>
      </c>
      <c r="BS23" s="15">
        <v>0.041879246335915075</v>
      </c>
      <c r="BT23" s="13">
        <v>485</v>
      </c>
      <c r="BU23" s="15">
        <v>0.08182891850852034</v>
      </c>
      <c r="BV23" s="7"/>
      <c r="BW23" s="11" t="s">
        <v>30</v>
      </c>
      <c r="BX23" s="11"/>
      <c r="BY23" s="11"/>
      <c r="BZ23" s="14">
        <v>4702437.42</v>
      </c>
      <c r="CA23" s="15">
        <v>0.044296602949556486</v>
      </c>
      <c r="CB23" s="13">
        <v>554</v>
      </c>
      <c r="CC23" s="15">
        <v>0.08824466390570246</v>
      </c>
      <c r="CD23" s="7"/>
      <c r="CE23" s="11" t="s">
        <v>30</v>
      </c>
      <c r="CF23" s="11"/>
      <c r="CG23" s="11"/>
      <c r="CH23" s="14">
        <v>4570268.29</v>
      </c>
      <c r="CI23" s="15">
        <v>0.041698933040082334</v>
      </c>
      <c r="CJ23" s="13">
        <v>501</v>
      </c>
      <c r="CK23" s="15">
        <v>0.08452842922220348</v>
      </c>
      <c r="CL23" s="7"/>
    </row>
    <row r="24" spans="1:90" ht="12.75">
      <c r="A24" s="11" t="s">
        <v>31</v>
      </c>
      <c r="B24" s="11"/>
      <c r="C24" s="11"/>
      <c r="D24" s="14">
        <v>1199535.75</v>
      </c>
      <c r="E24" s="15">
        <v>0.015241169969467581</v>
      </c>
      <c r="F24" s="13">
        <v>153</v>
      </c>
      <c r="G24" s="15">
        <v>0.021680600821878986</v>
      </c>
      <c r="H24" s="7"/>
      <c r="I24" s="11" t="s">
        <v>31</v>
      </c>
      <c r="J24" s="11"/>
      <c r="K24" s="11"/>
      <c r="L24" s="14">
        <v>1278954.9</v>
      </c>
      <c r="M24" s="15">
        <v>0.015939127923638517</v>
      </c>
      <c r="N24" s="13">
        <v>160</v>
      </c>
      <c r="O24" s="15">
        <v>0.022968705139247775</v>
      </c>
      <c r="P24" s="7"/>
      <c r="Q24" s="7"/>
      <c r="R24" s="11" t="s">
        <v>31</v>
      </c>
      <c r="S24" s="11"/>
      <c r="T24" s="11"/>
      <c r="U24" s="14">
        <v>1344083.55</v>
      </c>
      <c r="V24" s="15">
        <v>0.01694161769346496</v>
      </c>
      <c r="W24" s="13">
        <v>168</v>
      </c>
      <c r="X24" s="15">
        <v>0.024922118380062305</v>
      </c>
      <c r="Y24" s="7"/>
      <c r="Z24" s="11" t="s">
        <v>31</v>
      </c>
      <c r="AA24" s="11"/>
      <c r="AB24" s="11"/>
      <c r="AC24" s="14">
        <v>1243839.4</v>
      </c>
      <c r="AD24" s="15">
        <v>0.0163347163856013</v>
      </c>
      <c r="AE24" s="13">
        <v>171</v>
      </c>
      <c r="AF24" s="15">
        <v>0.02679410842995926</v>
      </c>
      <c r="AG24" s="7"/>
      <c r="AH24" s="11" t="s">
        <v>31</v>
      </c>
      <c r="AI24" s="11"/>
      <c r="AJ24" s="11"/>
      <c r="AK24" s="14">
        <v>1334533.2</v>
      </c>
      <c r="AL24" s="15">
        <v>0.016297249667314866</v>
      </c>
      <c r="AM24" s="13">
        <v>172</v>
      </c>
      <c r="AN24" s="15">
        <v>0.027254000950720964</v>
      </c>
      <c r="AO24" s="7"/>
      <c r="AP24" s="11" t="s">
        <v>31</v>
      </c>
      <c r="AQ24" s="11"/>
      <c r="AR24" s="11"/>
      <c r="AS24" s="14">
        <v>1512442.49</v>
      </c>
      <c r="AT24" s="15">
        <v>0.01626199769082443</v>
      </c>
      <c r="AU24" s="13">
        <v>176</v>
      </c>
      <c r="AV24" s="15">
        <v>0.026784355501445745</v>
      </c>
      <c r="AW24" s="7"/>
      <c r="AX24" s="11" t="s">
        <v>31</v>
      </c>
      <c r="AY24" s="11"/>
      <c r="AZ24" s="11"/>
      <c r="BA24" s="14">
        <v>1404701.17</v>
      </c>
      <c r="BB24" s="15">
        <v>0.0167997361231156</v>
      </c>
      <c r="BC24" s="13">
        <v>158</v>
      </c>
      <c r="BD24" s="15">
        <v>0.028148939960805273</v>
      </c>
      <c r="BE24" s="7"/>
      <c r="BF24" s="7"/>
      <c r="BG24" s="11" t="s">
        <v>31</v>
      </c>
      <c r="BH24" s="11"/>
      <c r="BI24" s="11"/>
      <c r="BJ24" s="14">
        <v>1596124.59</v>
      </c>
      <c r="BK24" s="15">
        <v>0.015241120613926648</v>
      </c>
      <c r="BL24" s="13">
        <v>168</v>
      </c>
      <c r="BM24" s="15">
        <v>0.027219701879455604</v>
      </c>
      <c r="BN24" s="7"/>
      <c r="BO24" s="11" t="s">
        <v>31</v>
      </c>
      <c r="BP24" s="11"/>
      <c r="BQ24" s="11"/>
      <c r="BR24" s="14">
        <v>1452548.65</v>
      </c>
      <c r="BS24" s="15">
        <v>0.014669505927948303</v>
      </c>
      <c r="BT24" s="13">
        <v>164</v>
      </c>
      <c r="BU24" s="15">
        <v>0.027669984815252235</v>
      </c>
      <c r="BV24" s="7"/>
      <c r="BW24" s="11" t="s">
        <v>31</v>
      </c>
      <c r="BX24" s="11"/>
      <c r="BY24" s="11"/>
      <c r="BZ24" s="14">
        <v>1768902.55</v>
      </c>
      <c r="CA24" s="15">
        <v>0.01666292752361773</v>
      </c>
      <c r="CB24" s="13">
        <v>188</v>
      </c>
      <c r="CC24" s="15">
        <v>0.029945842625039822</v>
      </c>
      <c r="CD24" s="7"/>
      <c r="CE24" s="11" t="s">
        <v>31</v>
      </c>
      <c r="CF24" s="11"/>
      <c r="CG24" s="11"/>
      <c r="CH24" s="14">
        <v>1948001.11</v>
      </c>
      <c r="CI24" s="15">
        <v>0.017773479081223936</v>
      </c>
      <c r="CJ24" s="13">
        <v>185</v>
      </c>
      <c r="CK24" s="15">
        <v>0.031213092626961363</v>
      </c>
      <c r="CL24" s="7"/>
    </row>
    <row r="25" spans="1:90" ht="12.75">
      <c r="A25" s="11" t="s">
        <v>32</v>
      </c>
      <c r="B25" s="11"/>
      <c r="C25" s="11"/>
      <c r="D25" s="14">
        <v>2000592.64</v>
      </c>
      <c r="E25" s="15">
        <v>0.025419311150923107</v>
      </c>
      <c r="F25" s="13">
        <v>218</v>
      </c>
      <c r="G25" s="15">
        <v>0.030891313589343914</v>
      </c>
      <c r="H25" s="7"/>
      <c r="I25" s="11" t="s">
        <v>32</v>
      </c>
      <c r="J25" s="11"/>
      <c r="K25" s="11"/>
      <c r="L25" s="14">
        <v>2006983.36</v>
      </c>
      <c r="M25" s="15">
        <v>0.025012269405007042</v>
      </c>
      <c r="N25" s="13">
        <v>232</v>
      </c>
      <c r="O25" s="15">
        <v>0.03330462245190927</v>
      </c>
      <c r="P25" s="7"/>
      <c r="Q25" s="7"/>
      <c r="R25" s="11" t="s">
        <v>32</v>
      </c>
      <c r="S25" s="11"/>
      <c r="T25" s="11"/>
      <c r="U25" s="14">
        <v>1862852.94</v>
      </c>
      <c r="V25" s="15">
        <v>0.023480491468426394</v>
      </c>
      <c r="W25" s="13">
        <v>223</v>
      </c>
      <c r="X25" s="15">
        <v>0.03308114523067794</v>
      </c>
      <c r="Y25" s="7"/>
      <c r="Z25" s="11" t="s">
        <v>32</v>
      </c>
      <c r="AA25" s="11"/>
      <c r="AB25" s="11"/>
      <c r="AC25" s="14">
        <v>1648434.86</v>
      </c>
      <c r="AD25" s="15">
        <v>0.021648064788941726</v>
      </c>
      <c r="AE25" s="13">
        <v>210</v>
      </c>
      <c r="AF25" s="15">
        <v>0.032905045440300845</v>
      </c>
      <c r="AG25" s="7"/>
      <c r="AH25" s="11" t="s">
        <v>32</v>
      </c>
      <c r="AI25" s="11"/>
      <c r="AJ25" s="11"/>
      <c r="AK25" s="14">
        <v>1649317.89</v>
      </c>
      <c r="AL25" s="15">
        <v>0.02014138384425278</v>
      </c>
      <c r="AM25" s="13">
        <v>208</v>
      </c>
      <c r="AN25" s="15">
        <v>0.03295832673110442</v>
      </c>
      <c r="AO25" s="7"/>
      <c r="AP25" s="11" t="s">
        <v>32</v>
      </c>
      <c r="AQ25" s="11"/>
      <c r="AR25" s="11"/>
      <c r="AS25" s="14">
        <v>1839176.86</v>
      </c>
      <c r="AT25" s="15">
        <v>0.01977509230803065</v>
      </c>
      <c r="AU25" s="13">
        <v>222</v>
      </c>
      <c r="AV25" s="15">
        <v>0.033784812052959974</v>
      </c>
      <c r="AW25" s="7"/>
      <c r="AX25" s="11" t="s">
        <v>32</v>
      </c>
      <c r="AY25" s="11"/>
      <c r="AZ25" s="11"/>
      <c r="BA25" s="14">
        <v>1724434.04</v>
      </c>
      <c r="BB25" s="15">
        <v>0.020623629745904044</v>
      </c>
      <c r="BC25" s="13">
        <v>189</v>
      </c>
      <c r="BD25" s="15">
        <v>0.03367183324425441</v>
      </c>
      <c r="BE25" s="7"/>
      <c r="BF25" s="7"/>
      <c r="BG25" s="11" t="s">
        <v>32</v>
      </c>
      <c r="BH25" s="11"/>
      <c r="BI25" s="11"/>
      <c r="BJ25" s="14">
        <v>2686500.5</v>
      </c>
      <c r="BK25" s="15">
        <v>0.025652933615836492</v>
      </c>
      <c r="BL25" s="13">
        <v>220</v>
      </c>
      <c r="BM25" s="15">
        <v>0.0356448476992871</v>
      </c>
      <c r="BN25" s="7"/>
      <c r="BO25" s="11" t="s">
        <v>32</v>
      </c>
      <c r="BP25" s="11"/>
      <c r="BQ25" s="11"/>
      <c r="BR25" s="14">
        <v>2771401.04</v>
      </c>
      <c r="BS25" s="15">
        <v>0.027988793342654694</v>
      </c>
      <c r="BT25" s="13">
        <v>236</v>
      </c>
      <c r="BU25" s="15">
        <v>0.03981778302682639</v>
      </c>
      <c r="BV25" s="7"/>
      <c r="BW25" s="11" t="s">
        <v>32</v>
      </c>
      <c r="BX25" s="11"/>
      <c r="BY25" s="11"/>
      <c r="BZ25" s="14">
        <v>2874900.06</v>
      </c>
      <c r="CA25" s="15">
        <v>0.027081339973999273</v>
      </c>
      <c r="CB25" s="13">
        <v>254</v>
      </c>
      <c r="CC25" s="15">
        <v>0.0404587448231921</v>
      </c>
      <c r="CD25" s="7"/>
      <c r="CE25" s="11" t="s">
        <v>32</v>
      </c>
      <c r="CF25" s="11"/>
      <c r="CG25" s="11"/>
      <c r="CH25" s="14">
        <v>2689646.09</v>
      </c>
      <c r="CI25" s="15">
        <v>0.02454021626122725</v>
      </c>
      <c r="CJ25" s="13">
        <v>231</v>
      </c>
      <c r="CK25" s="15">
        <v>0.038974185928800406</v>
      </c>
      <c r="CL25" s="7"/>
    </row>
    <row r="26" spans="1:90" ht="12.75">
      <c r="A26" s="11" t="s">
        <v>33</v>
      </c>
      <c r="B26" s="11"/>
      <c r="C26" s="11"/>
      <c r="D26" s="14">
        <v>2361484.23</v>
      </c>
      <c r="E26" s="15">
        <v>0.03000476019964165</v>
      </c>
      <c r="F26" s="13">
        <v>280</v>
      </c>
      <c r="G26" s="15">
        <v>0.039676916536772</v>
      </c>
      <c r="H26" s="7"/>
      <c r="I26" s="11" t="s">
        <v>33</v>
      </c>
      <c r="J26" s="11"/>
      <c r="K26" s="11"/>
      <c r="L26" s="14">
        <v>2421085.99</v>
      </c>
      <c r="M26" s="15">
        <v>0.030173072802441275</v>
      </c>
      <c r="N26" s="13">
        <v>281</v>
      </c>
      <c r="O26" s="15">
        <v>0.040338788400803904</v>
      </c>
      <c r="P26" s="7"/>
      <c r="Q26" s="7"/>
      <c r="R26" s="11" t="s">
        <v>33</v>
      </c>
      <c r="S26" s="11"/>
      <c r="T26" s="11"/>
      <c r="U26" s="14">
        <v>2377730.09</v>
      </c>
      <c r="V26" s="15">
        <v>0.02997030516669003</v>
      </c>
      <c r="W26" s="13">
        <v>273</v>
      </c>
      <c r="X26" s="15">
        <v>0.040498442367601244</v>
      </c>
      <c r="Y26" s="7"/>
      <c r="Z26" s="11" t="s">
        <v>33</v>
      </c>
      <c r="AA26" s="11"/>
      <c r="AB26" s="11"/>
      <c r="AC26" s="14">
        <v>2175109.07</v>
      </c>
      <c r="AD26" s="15">
        <v>0.02856461193157173</v>
      </c>
      <c r="AE26" s="13">
        <v>253</v>
      </c>
      <c r="AF26" s="15">
        <v>0.039642745220933875</v>
      </c>
      <c r="AG26" s="7"/>
      <c r="AH26" s="11" t="s">
        <v>33</v>
      </c>
      <c r="AI26" s="11"/>
      <c r="AJ26" s="11"/>
      <c r="AK26" s="14">
        <v>2403410.88</v>
      </c>
      <c r="AL26" s="15">
        <v>0.029350328013196612</v>
      </c>
      <c r="AM26" s="13">
        <v>259</v>
      </c>
      <c r="AN26" s="15">
        <v>0.04103945491998098</v>
      </c>
      <c r="AO26" s="7"/>
      <c r="AP26" s="11" t="s">
        <v>33</v>
      </c>
      <c r="AQ26" s="11"/>
      <c r="AR26" s="11"/>
      <c r="AS26" s="14">
        <v>2802178.33</v>
      </c>
      <c r="AT26" s="15">
        <v>0.030129421669274997</v>
      </c>
      <c r="AU26" s="13">
        <v>279</v>
      </c>
      <c r="AV26" s="15">
        <v>0.042459290823314566</v>
      </c>
      <c r="AW26" s="7"/>
      <c r="AX26" s="11" t="s">
        <v>33</v>
      </c>
      <c r="AY26" s="11"/>
      <c r="AZ26" s="11"/>
      <c r="BA26" s="14">
        <v>2451988.03</v>
      </c>
      <c r="BB26" s="15">
        <v>0.029324921741923266</v>
      </c>
      <c r="BC26" s="13">
        <v>244</v>
      </c>
      <c r="BD26" s="15">
        <v>0.0434705148761803</v>
      </c>
      <c r="BE26" s="7"/>
      <c r="BF26" s="7"/>
      <c r="BG26" s="11" t="s">
        <v>33</v>
      </c>
      <c r="BH26" s="11"/>
      <c r="BI26" s="11"/>
      <c r="BJ26" s="14">
        <v>3238338.42</v>
      </c>
      <c r="BK26" s="15">
        <v>0.030922339494771304</v>
      </c>
      <c r="BL26" s="13">
        <v>262</v>
      </c>
      <c r="BM26" s="15">
        <v>0.042449773169151</v>
      </c>
      <c r="BN26" s="7"/>
      <c r="BO26" s="11" t="s">
        <v>33</v>
      </c>
      <c r="BP26" s="11"/>
      <c r="BQ26" s="11"/>
      <c r="BR26" s="14">
        <v>3255507.78</v>
      </c>
      <c r="BS26" s="15">
        <v>0.032877859669066395</v>
      </c>
      <c r="BT26" s="13">
        <v>265</v>
      </c>
      <c r="BU26" s="15">
        <v>0.04471064619537709</v>
      </c>
      <c r="BV26" s="7"/>
      <c r="BW26" s="11" t="s">
        <v>33</v>
      </c>
      <c r="BX26" s="11"/>
      <c r="BY26" s="11"/>
      <c r="BZ26" s="14">
        <v>3650793.78</v>
      </c>
      <c r="CA26" s="15">
        <v>0.034390199821812927</v>
      </c>
      <c r="CB26" s="13">
        <v>291</v>
      </c>
      <c r="CC26" s="15">
        <v>0.04635234151003504</v>
      </c>
      <c r="CD26" s="7"/>
      <c r="CE26" s="11" t="s">
        <v>33</v>
      </c>
      <c r="CF26" s="11"/>
      <c r="CG26" s="11"/>
      <c r="CH26" s="14">
        <v>3816432.41</v>
      </c>
      <c r="CI26" s="15">
        <v>0.03482096660819668</v>
      </c>
      <c r="CJ26" s="13">
        <v>273</v>
      </c>
      <c r="CK26" s="15">
        <v>0.04606040155221866</v>
      </c>
      <c r="CL26" s="7"/>
    </row>
    <row r="27" spans="1:90" ht="12.75">
      <c r="A27" s="11" t="s">
        <v>34</v>
      </c>
      <c r="B27" s="11"/>
      <c r="C27" s="11"/>
      <c r="D27" s="14">
        <v>3068080.24</v>
      </c>
      <c r="E27" s="15">
        <v>0.038982691777052034</v>
      </c>
      <c r="F27" s="13">
        <v>316</v>
      </c>
      <c r="G27" s="15">
        <v>0.044778234377214114</v>
      </c>
      <c r="H27" s="7"/>
      <c r="I27" s="11" t="s">
        <v>34</v>
      </c>
      <c r="J27" s="11"/>
      <c r="K27" s="11"/>
      <c r="L27" s="14">
        <v>3099231.32</v>
      </c>
      <c r="M27" s="15">
        <v>0.03862453982890802</v>
      </c>
      <c r="N27" s="13">
        <v>308</v>
      </c>
      <c r="O27" s="15">
        <v>0.044214757393051966</v>
      </c>
      <c r="P27" s="7"/>
      <c r="Q27" s="7"/>
      <c r="R27" s="11" t="s">
        <v>34</v>
      </c>
      <c r="S27" s="11"/>
      <c r="T27" s="11"/>
      <c r="U27" s="14">
        <v>2984724.41</v>
      </c>
      <c r="V27" s="15">
        <v>0.037621217724577306</v>
      </c>
      <c r="W27" s="13">
        <v>290</v>
      </c>
      <c r="X27" s="15">
        <v>0.04302032339415517</v>
      </c>
      <c r="Y27" s="7"/>
      <c r="Z27" s="11" t="s">
        <v>34</v>
      </c>
      <c r="AA27" s="11"/>
      <c r="AB27" s="11"/>
      <c r="AC27" s="14">
        <v>2648044.05</v>
      </c>
      <c r="AD27" s="15">
        <v>0.034775428832153926</v>
      </c>
      <c r="AE27" s="13">
        <v>264</v>
      </c>
      <c r="AF27" s="15">
        <v>0.04136634283923535</v>
      </c>
      <c r="AG27" s="7"/>
      <c r="AH27" s="11" t="s">
        <v>34</v>
      </c>
      <c r="AI27" s="11"/>
      <c r="AJ27" s="11"/>
      <c r="AK27" s="14">
        <v>2856467.58</v>
      </c>
      <c r="AL27" s="15">
        <v>0.0348830327472188</v>
      </c>
      <c r="AM27" s="13">
        <v>272</v>
      </c>
      <c r="AN27" s="15">
        <v>0.04309935034067501</v>
      </c>
      <c r="AO27" s="7"/>
      <c r="AP27" s="11" t="s">
        <v>34</v>
      </c>
      <c r="AQ27" s="11"/>
      <c r="AR27" s="11"/>
      <c r="AS27" s="14">
        <v>3145022.52</v>
      </c>
      <c r="AT27" s="15">
        <v>0.033815731372259204</v>
      </c>
      <c r="AU27" s="13">
        <v>289</v>
      </c>
      <c r="AV27" s="15">
        <v>0.043981129204078526</v>
      </c>
      <c r="AW27" s="7"/>
      <c r="AX27" s="11" t="s">
        <v>34</v>
      </c>
      <c r="AY27" s="11"/>
      <c r="AZ27" s="11"/>
      <c r="BA27" s="14">
        <v>2950843.900000006</v>
      </c>
      <c r="BB27" s="15">
        <v>0.035291063978045566</v>
      </c>
      <c r="BC27" s="13">
        <v>252</v>
      </c>
      <c r="BD27" s="15">
        <v>0.04489577765900588</v>
      </c>
      <c r="BE27" s="7"/>
      <c r="BF27" s="7"/>
      <c r="BG27" s="11" t="s">
        <v>34</v>
      </c>
      <c r="BH27" s="11"/>
      <c r="BI27" s="11"/>
      <c r="BJ27" s="14">
        <v>4012582.11</v>
      </c>
      <c r="BK27" s="15">
        <v>0.038315460017939</v>
      </c>
      <c r="BL27" s="13">
        <v>304</v>
      </c>
      <c r="BM27" s="15">
        <v>0.0492546986390149</v>
      </c>
      <c r="BN27" s="7"/>
      <c r="BO27" s="11" t="s">
        <v>34</v>
      </c>
      <c r="BP27" s="11"/>
      <c r="BQ27" s="11"/>
      <c r="BR27" s="14">
        <v>4044305.27</v>
      </c>
      <c r="BS27" s="15">
        <v>0.040844043421676475</v>
      </c>
      <c r="BT27" s="13">
        <v>307</v>
      </c>
      <c r="BU27" s="15">
        <v>0.051796861818795344</v>
      </c>
      <c r="BV27" s="7"/>
      <c r="BW27" s="11" t="s">
        <v>34</v>
      </c>
      <c r="BX27" s="11"/>
      <c r="BY27" s="11"/>
      <c r="BZ27" s="14">
        <v>4020172.62</v>
      </c>
      <c r="CA27" s="15">
        <v>0.03786972040912734</v>
      </c>
      <c r="CB27" s="13">
        <v>338</v>
      </c>
      <c r="CC27" s="15">
        <v>0.053838802166295</v>
      </c>
      <c r="CD27" s="7"/>
      <c r="CE27" s="11" t="s">
        <v>34</v>
      </c>
      <c r="CF27" s="11"/>
      <c r="CG27" s="11"/>
      <c r="CH27" s="14">
        <v>4261385.67</v>
      </c>
      <c r="CI27" s="15">
        <v>0.038880701183364556</v>
      </c>
      <c r="CJ27" s="13">
        <v>309</v>
      </c>
      <c r="CK27" s="15">
        <v>0.052134300658005735</v>
      </c>
      <c r="CL27" s="7"/>
    </row>
    <row r="28" spans="1:90" ht="12.75">
      <c r="A28" s="11" t="s">
        <v>35</v>
      </c>
      <c r="B28" s="11"/>
      <c r="C28" s="11"/>
      <c r="D28" s="14">
        <v>3649672.66</v>
      </c>
      <c r="E28" s="15">
        <v>0.04637234141956913</v>
      </c>
      <c r="F28" s="13">
        <v>370</v>
      </c>
      <c r="G28" s="15">
        <v>0.05243021113787728</v>
      </c>
      <c r="H28" s="7"/>
      <c r="I28" s="11" t="s">
        <v>35</v>
      </c>
      <c r="J28" s="11"/>
      <c r="K28" s="11"/>
      <c r="L28" s="14">
        <v>3812948.01</v>
      </c>
      <c r="M28" s="15">
        <v>0.047519319170342016</v>
      </c>
      <c r="N28" s="13">
        <v>381</v>
      </c>
      <c r="O28" s="15">
        <v>0.05469422911283377</v>
      </c>
      <c r="P28" s="7"/>
      <c r="Q28" s="7"/>
      <c r="R28" s="11" t="s">
        <v>35</v>
      </c>
      <c r="S28" s="11"/>
      <c r="T28" s="11"/>
      <c r="U28" s="14">
        <v>3897293.93</v>
      </c>
      <c r="V28" s="15">
        <v>0.049123779396840074</v>
      </c>
      <c r="W28" s="13">
        <v>392</v>
      </c>
      <c r="X28" s="15">
        <v>0.058151609553478714</v>
      </c>
      <c r="Y28" s="7"/>
      <c r="Z28" s="11" t="s">
        <v>35</v>
      </c>
      <c r="AA28" s="11"/>
      <c r="AB28" s="11"/>
      <c r="AC28" s="14">
        <v>4074764.46</v>
      </c>
      <c r="AD28" s="15">
        <v>0.05351182941481666</v>
      </c>
      <c r="AE28" s="13">
        <v>411</v>
      </c>
      <c r="AF28" s="15">
        <v>0.06439987464744594</v>
      </c>
      <c r="AG28" s="7"/>
      <c r="AH28" s="11" t="s">
        <v>35</v>
      </c>
      <c r="AI28" s="11"/>
      <c r="AJ28" s="11"/>
      <c r="AK28" s="14">
        <v>4608151.3</v>
      </c>
      <c r="AL28" s="15">
        <v>0.05627450275561635</v>
      </c>
      <c r="AM28" s="13">
        <v>414</v>
      </c>
      <c r="AN28" s="15">
        <v>0.06559974647440976</v>
      </c>
      <c r="AO28" s="7"/>
      <c r="AP28" s="11" t="s">
        <v>35</v>
      </c>
      <c r="AQ28" s="11"/>
      <c r="AR28" s="11"/>
      <c r="AS28" s="14">
        <v>5207185.44</v>
      </c>
      <c r="AT28" s="15">
        <v>0.055988401648894834</v>
      </c>
      <c r="AU28" s="13">
        <v>442</v>
      </c>
      <c r="AV28" s="15">
        <v>0.06726525642976716</v>
      </c>
      <c r="AW28" s="7"/>
      <c r="AX28" s="11" t="s">
        <v>35</v>
      </c>
      <c r="AY28" s="11"/>
      <c r="AZ28" s="11"/>
      <c r="BA28" s="14">
        <v>4853102</v>
      </c>
      <c r="BB28" s="15">
        <v>0.05804140746787062</v>
      </c>
      <c r="BC28" s="13">
        <v>385</v>
      </c>
      <c r="BD28" s="15">
        <v>0.0685907714234812</v>
      </c>
      <c r="BE28" s="7"/>
      <c r="BF28" s="7"/>
      <c r="BG28" s="11" t="s">
        <v>35</v>
      </c>
      <c r="BH28" s="11"/>
      <c r="BI28" s="11"/>
      <c r="BJ28" s="14">
        <v>5726932.8</v>
      </c>
      <c r="BK28" s="15">
        <v>0.05468550143234912</v>
      </c>
      <c r="BL28" s="13">
        <v>421</v>
      </c>
      <c r="BM28" s="15">
        <v>0.06821127673363578</v>
      </c>
      <c r="BN28" s="7"/>
      <c r="BO28" s="11" t="s">
        <v>35</v>
      </c>
      <c r="BP28" s="11"/>
      <c r="BQ28" s="11"/>
      <c r="BR28" s="14">
        <v>5472447.2700000005</v>
      </c>
      <c r="BS28" s="15">
        <v>0.05526706294322708</v>
      </c>
      <c r="BT28" s="13">
        <v>425</v>
      </c>
      <c r="BU28" s="15">
        <v>0.07170575333220854</v>
      </c>
      <c r="BV28" s="7"/>
      <c r="BW28" s="11" t="s">
        <v>35</v>
      </c>
      <c r="BX28" s="11"/>
      <c r="BY28" s="11"/>
      <c r="BZ28" s="14">
        <v>6077672.269999997</v>
      </c>
      <c r="CA28" s="15">
        <v>0.05725121067144779</v>
      </c>
      <c r="CB28" s="13">
        <v>466</v>
      </c>
      <c r="CC28" s="15">
        <v>0.07422746097483275</v>
      </c>
      <c r="CD28" s="7"/>
      <c r="CE28" s="11" t="s">
        <v>35</v>
      </c>
      <c r="CF28" s="11"/>
      <c r="CG28" s="11"/>
      <c r="CH28" s="14">
        <v>6104601.329999998</v>
      </c>
      <c r="CI28" s="15">
        <v>0.0556981222859605</v>
      </c>
      <c r="CJ28" s="13">
        <v>420</v>
      </c>
      <c r="CK28" s="15">
        <v>0.07086215623418256</v>
      </c>
      <c r="CL28" s="7"/>
    </row>
    <row r="29" spans="1:90" ht="12.75">
      <c r="A29" s="11" t="s">
        <v>36</v>
      </c>
      <c r="B29" s="11"/>
      <c r="C29" s="11"/>
      <c r="D29" s="14">
        <v>5822863.049999993</v>
      </c>
      <c r="E29" s="15">
        <v>0.07398466069392465</v>
      </c>
      <c r="F29" s="13">
        <v>584</v>
      </c>
      <c r="G29" s="15">
        <v>0.08275471163383874</v>
      </c>
      <c r="H29" s="7"/>
      <c r="I29" s="11" t="s">
        <v>36</v>
      </c>
      <c r="J29" s="11"/>
      <c r="K29" s="11"/>
      <c r="L29" s="14">
        <v>5404757.399999998</v>
      </c>
      <c r="M29" s="15">
        <v>0.0673574334754352</v>
      </c>
      <c r="N29" s="13">
        <v>556</v>
      </c>
      <c r="O29" s="15">
        <v>0.07981625035888602</v>
      </c>
      <c r="P29" s="7"/>
      <c r="Q29" s="7"/>
      <c r="R29" s="11" t="s">
        <v>36</v>
      </c>
      <c r="S29" s="11"/>
      <c r="T29" s="11"/>
      <c r="U29" s="14">
        <v>4900432.36</v>
      </c>
      <c r="V29" s="15">
        <v>0.061767924751258405</v>
      </c>
      <c r="W29" s="13">
        <v>516</v>
      </c>
      <c r="X29" s="15">
        <v>0.07654650645304852</v>
      </c>
      <c r="Y29" s="7"/>
      <c r="Z29" s="11" t="s">
        <v>36</v>
      </c>
      <c r="AA29" s="11"/>
      <c r="AB29" s="11"/>
      <c r="AC29" s="14">
        <v>4731326.78</v>
      </c>
      <c r="AD29" s="15">
        <v>0.062134131688464156</v>
      </c>
      <c r="AE29" s="13">
        <v>502</v>
      </c>
      <c r="AF29" s="15">
        <v>0.0786587276715763</v>
      </c>
      <c r="AG29" s="7"/>
      <c r="AH29" s="11" t="s">
        <v>36</v>
      </c>
      <c r="AI29" s="11"/>
      <c r="AJ29" s="11"/>
      <c r="AK29" s="14">
        <v>5299945.77</v>
      </c>
      <c r="AL29" s="15">
        <v>0.06472266065536578</v>
      </c>
      <c r="AM29" s="13">
        <v>507</v>
      </c>
      <c r="AN29" s="15">
        <v>0.08033592140706702</v>
      </c>
      <c r="AO29" s="7"/>
      <c r="AP29" s="11" t="s">
        <v>36</v>
      </c>
      <c r="AQ29" s="11"/>
      <c r="AR29" s="11"/>
      <c r="AS29" s="14">
        <v>6187450.050000002</v>
      </c>
      <c r="AT29" s="15">
        <v>0.06652834675729821</v>
      </c>
      <c r="AU29" s="13">
        <v>522</v>
      </c>
      <c r="AV29" s="15">
        <v>0.07943996347587887</v>
      </c>
      <c r="AW29" s="7"/>
      <c r="AX29" s="11" t="s">
        <v>36</v>
      </c>
      <c r="AY29" s="11"/>
      <c r="AZ29" s="11"/>
      <c r="BA29" s="14">
        <v>5483390.300000004</v>
      </c>
      <c r="BB29" s="15">
        <v>0.06557943573155266</v>
      </c>
      <c r="BC29" s="13">
        <v>456</v>
      </c>
      <c r="BD29" s="15">
        <v>0.08123997862105825</v>
      </c>
      <c r="BE29" s="7"/>
      <c r="BF29" s="7"/>
      <c r="BG29" s="11" t="s">
        <v>36</v>
      </c>
      <c r="BH29" s="11"/>
      <c r="BI29" s="11"/>
      <c r="BJ29" s="14">
        <v>6946251.61</v>
      </c>
      <c r="BK29" s="15">
        <v>0.06632856812430424</v>
      </c>
      <c r="BL29" s="13">
        <v>498</v>
      </c>
      <c r="BM29" s="15">
        <v>0.08068697342838627</v>
      </c>
      <c r="BN29" s="7"/>
      <c r="BO29" s="11" t="s">
        <v>36</v>
      </c>
      <c r="BP29" s="11"/>
      <c r="BQ29" s="11"/>
      <c r="BR29" s="14">
        <v>6757085.859999994</v>
      </c>
      <c r="BS29" s="15">
        <v>0.06824082007781672</v>
      </c>
      <c r="BT29" s="13">
        <v>487</v>
      </c>
      <c r="BU29" s="15">
        <v>0.08216635734773073</v>
      </c>
      <c r="BV29" s="7"/>
      <c r="BW29" s="11" t="s">
        <v>36</v>
      </c>
      <c r="BX29" s="11"/>
      <c r="BY29" s="11"/>
      <c r="BZ29" s="14">
        <v>6924619.350000003</v>
      </c>
      <c r="CA29" s="15">
        <v>0.06522938776796437</v>
      </c>
      <c r="CB29" s="13">
        <v>512</v>
      </c>
      <c r="CC29" s="15">
        <v>0.081554635234151</v>
      </c>
      <c r="CD29" s="7"/>
      <c r="CE29" s="11" t="s">
        <v>36</v>
      </c>
      <c r="CF29" s="11"/>
      <c r="CG29" s="11"/>
      <c r="CH29" s="14">
        <v>7588122.989999997</v>
      </c>
      <c r="CI29" s="15">
        <v>0.06923371066688941</v>
      </c>
      <c r="CJ29" s="13">
        <v>504</v>
      </c>
      <c r="CK29" s="15">
        <v>0.08503458748101907</v>
      </c>
      <c r="CL29" s="7"/>
    </row>
    <row r="30" spans="1:90" ht="12.75">
      <c r="A30" s="11" t="s">
        <v>37</v>
      </c>
      <c r="B30" s="11"/>
      <c r="C30" s="11"/>
      <c r="D30" s="14">
        <v>7727192.9300000025</v>
      </c>
      <c r="E30" s="15">
        <v>0.09818086775070972</v>
      </c>
      <c r="F30" s="13">
        <v>735</v>
      </c>
      <c r="G30" s="15">
        <v>0.1041519059090265</v>
      </c>
      <c r="H30" s="7"/>
      <c r="I30" s="11" t="s">
        <v>37</v>
      </c>
      <c r="J30" s="11"/>
      <c r="K30" s="11"/>
      <c r="L30" s="14">
        <v>7888418.019999998</v>
      </c>
      <c r="M30" s="15">
        <v>0.09831035006466235</v>
      </c>
      <c r="N30" s="13">
        <v>728</v>
      </c>
      <c r="O30" s="15">
        <v>0.10450760838357738</v>
      </c>
      <c r="P30" s="7"/>
      <c r="Q30" s="7"/>
      <c r="R30" s="11" t="s">
        <v>37</v>
      </c>
      <c r="S30" s="11"/>
      <c r="T30" s="11"/>
      <c r="U30" s="14">
        <v>7643468.140000001</v>
      </c>
      <c r="V30" s="15">
        <v>0.09634275717462637</v>
      </c>
      <c r="W30" s="13">
        <v>696</v>
      </c>
      <c r="X30" s="15">
        <v>0.1032487761459724</v>
      </c>
      <c r="Y30" s="7"/>
      <c r="Z30" s="11" t="s">
        <v>37</v>
      </c>
      <c r="AA30" s="11"/>
      <c r="AB30" s="11"/>
      <c r="AC30" s="14">
        <v>7273571.350000008</v>
      </c>
      <c r="AD30" s="15">
        <v>0.09552014923525125</v>
      </c>
      <c r="AE30" s="13">
        <v>641</v>
      </c>
      <c r="AF30" s="15">
        <v>0.10043873393920401</v>
      </c>
      <c r="AG30" s="7"/>
      <c r="AH30" s="11" t="s">
        <v>37</v>
      </c>
      <c r="AI30" s="11"/>
      <c r="AJ30" s="11"/>
      <c r="AK30" s="14">
        <v>7084562.109999993</v>
      </c>
      <c r="AL30" s="15">
        <v>0.08651630209744415</v>
      </c>
      <c r="AM30" s="13">
        <v>633</v>
      </c>
      <c r="AN30" s="15">
        <v>0.10030106163840913</v>
      </c>
      <c r="AO30" s="7"/>
      <c r="AP30" s="11" t="s">
        <v>37</v>
      </c>
      <c r="AQ30" s="11"/>
      <c r="AR30" s="11"/>
      <c r="AS30" s="14">
        <v>8384535.120000002</v>
      </c>
      <c r="AT30" s="15">
        <v>0.09015171926310822</v>
      </c>
      <c r="AU30" s="13">
        <v>673</v>
      </c>
      <c r="AV30" s="15">
        <v>0.1024197230254147</v>
      </c>
      <c r="AW30" s="7"/>
      <c r="AX30" s="11" t="s">
        <v>37</v>
      </c>
      <c r="AY30" s="11"/>
      <c r="AZ30" s="11"/>
      <c r="BA30" s="14">
        <v>7559766.029999992</v>
      </c>
      <c r="BB30" s="15">
        <v>0.09041216535506494</v>
      </c>
      <c r="BC30" s="13">
        <v>554</v>
      </c>
      <c r="BD30" s="15">
        <v>0.09869944771067166</v>
      </c>
      <c r="BE30" s="7"/>
      <c r="BF30" s="7"/>
      <c r="BG30" s="11" t="s">
        <v>37</v>
      </c>
      <c r="BH30" s="11"/>
      <c r="BI30" s="11"/>
      <c r="BJ30" s="14">
        <v>9832276.68</v>
      </c>
      <c r="BK30" s="15">
        <v>0.09388672772053355</v>
      </c>
      <c r="BL30" s="13">
        <v>622</v>
      </c>
      <c r="BM30" s="15">
        <v>0.10077770576798445</v>
      </c>
      <c r="BN30" s="7"/>
      <c r="BO30" s="11" t="s">
        <v>37</v>
      </c>
      <c r="BP30" s="11"/>
      <c r="BQ30" s="11"/>
      <c r="BR30" s="14">
        <v>9348759.179999989</v>
      </c>
      <c r="BS30" s="15">
        <v>0.09441451631239406</v>
      </c>
      <c r="BT30" s="13">
        <v>603</v>
      </c>
      <c r="BU30" s="15">
        <v>0.10173781002193352</v>
      </c>
      <c r="BV30" s="7"/>
      <c r="BW30" s="11" t="s">
        <v>37</v>
      </c>
      <c r="BX30" s="11"/>
      <c r="BY30" s="11"/>
      <c r="BZ30" s="14">
        <v>9903080.920000004</v>
      </c>
      <c r="CA30" s="15">
        <v>0.09328626929193</v>
      </c>
      <c r="CB30" s="13">
        <v>640</v>
      </c>
      <c r="CC30" s="15">
        <v>0.10194329404268876</v>
      </c>
      <c r="CD30" s="7"/>
      <c r="CE30" s="11" t="s">
        <v>37</v>
      </c>
      <c r="CF30" s="11"/>
      <c r="CG30" s="11"/>
      <c r="CH30" s="14">
        <v>10164701.05</v>
      </c>
      <c r="CI30" s="15">
        <v>0.09274229904266841</v>
      </c>
      <c r="CJ30" s="13">
        <v>589</v>
      </c>
      <c r="CK30" s="15">
        <v>0.09937573814746077</v>
      </c>
      <c r="CL30" s="7"/>
    </row>
    <row r="31" spans="1:90" ht="12.75">
      <c r="A31" s="11" t="s">
        <v>38</v>
      </c>
      <c r="B31" s="11"/>
      <c r="C31" s="11"/>
      <c r="D31" s="14">
        <v>11753019.760000007</v>
      </c>
      <c r="E31" s="15">
        <v>0.14933258289023185</v>
      </c>
      <c r="F31" s="13">
        <v>992</v>
      </c>
      <c r="G31" s="15">
        <v>0.14056964715884937</v>
      </c>
      <c r="H31" s="7"/>
      <c r="I31" s="11" t="s">
        <v>38</v>
      </c>
      <c r="J31" s="11"/>
      <c r="K31" s="11"/>
      <c r="L31" s="14">
        <v>11211157.930000013</v>
      </c>
      <c r="M31" s="15">
        <v>0.1397203923440808</v>
      </c>
      <c r="N31" s="13">
        <v>951</v>
      </c>
      <c r="O31" s="15">
        <v>0.13652024117140396</v>
      </c>
      <c r="P31" s="7"/>
      <c r="Q31" s="7"/>
      <c r="R31" s="11" t="s">
        <v>38</v>
      </c>
      <c r="S31" s="11"/>
      <c r="T31" s="11"/>
      <c r="U31" s="14">
        <v>10546203.750000017</v>
      </c>
      <c r="V31" s="15">
        <v>0.13293053995779272</v>
      </c>
      <c r="W31" s="13">
        <v>903</v>
      </c>
      <c r="X31" s="15">
        <v>0.13395638629283488</v>
      </c>
      <c r="Y31" s="7"/>
      <c r="Z31" s="11" t="s">
        <v>38</v>
      </c>
      <c r="AA31" s="11"/>
      <c r="AB31" s="11"/>
      <c r="AC31" s="14">
        <v>9264825.55</v>
      </c>
      <c r="AD31" s="15">
        <v>0.12167028775686207</v>
      </c>
      <c r="AE31" s="13">
        <v>840</v>
      </c>
      <c r="AF31" s="15">
        <v>0.13162018176120338</v>
      </c>
      <c r="AG31" s="7"/>
      <c r="AH31" s="11" t="s">
        <v>38</v>
      </c>
      <c r="AI31" s="11"/>
      <c r="AJ31" s="11"/>
      <c r="AK31" s="14">
        <v>9047764.159999996</v>
      </c>
      <c r="AL31" s="15">
        <v>0.11049082289335573</v>
      </c>
      <c r="AM31" s="13">
        <v>789</v>
      </c>
      <c r="AN31" s="15">
        <v>0.12501980668673746</v>
      </c>
      <c r="AO31" s="7"/>
      <c r="AP31" s="11" t="s">
        <v>38</v>
      </c>
      <c r="AQ31" s="11"/>
      <c r="AR31" s="11"/>
      <c r="AS31" s="14">
        <v>10380657.469999995</v>
      </c>
      <c r="AT31" s="15">
        <v>0.11161431189782249</v>
      </c>
      <c r="AU31" s="13">
        <v>831</v>
      </c>
      <c r="AV31" s="15">
        <v>0.12646476944148533</v>
      </c>
      <c r="AW31" s="7"/>
      <c r="AX31" s="11" t="s">
        <v>38</v>
      </c>
      <c r="AY31" s="11"/>
      <c r="AZ31" s="11"/>
      <c r="BA31" s="14">
        <v>9021602.749999994</v>
      </c>
      <c r="BB31" s="15">
        <v>0.10789522273094858</v>
      </c>
      <c r="BC31" s="13">
        <v>678</v>
      </c>
      <c r="BD31" s="15">
        <v>0.1207910208444682</v>
      </c>
      <c r="BE31" s="7"/>
      <c r="BF31" s="7"/>
      <c r="BG31" s="11" t="s">
        <v>38</v>
      </c>
      <c r="BH31" s="11"/>
      <c r="BI31" s="11"/>
      <c r="BJ31" s="14">
        <v>11095816.099999994</v>
      </c>
      <c r="BK31" s="15">
        <v>0.10595204945125812</v>
      </c>
      <c r="BL31" s="13">
        <v>720</v>
      </c>
      <c r="BM31" s="15">
        <v>0.11665586519766688</v>
      </c>
      <c r="BN31" s="7"/>
      <c r="BO31" s="11" t="s">
        <v>38</v>
      </c>
      <c r="BP31" s="11"/>
      <c r="BQ31" s="11"/>
      <c r="BR31" s="14">
        <v>10712839.880000008</v>
      </c>
      <c r="BS31" s="15">
        <v>0.10819057119003975</v>
      </c>
      <c r="BT31" s="13">
        <v>683</v>
      </c>
      <c r="BU31" s="15">
        <v>0.11523536359034925</v>
      </c>
      <c r="BV31" s="7"/>
      <c r="BW31" s="11" t="s">
        <v>38</v>
      </c>
      <c r="BX31" s="11"/>
      <c r="BY31" s="11"/>
      <c r="BZ31" s="14">
        <v>10821580.100000001</v>
      </c>
      <c r="CA31" s="15">
        <v>0.101938461730028</v>
      </c>
      <c r="CB31" s="13">
        <v>673</v>
      </c>
      <c r="CC31" s="15">
        <v>0.10719974514176489</v>
      </c>
      <c r="CD31" s="7"/>
      <c r="CE31" s="11" t="s">
        <v>38</v>
      </c>
      <c r="CF31" s="11"/>
      <c r="CG31" s="11"/>
      <c r="CH31" s="14">
        <v>10687691.509999985</v>
      </c>
      <c r="CI31" s="15">
        <v>0.09751404170378497</v>
      </c>
      <c r="CJ31" s="13">
        <v>620</v>
      </c>
      <c r="CK31" s="15">
        <v>0.10460604015522186</v>
      </c>
      <c r="CL31" s="7"/>
    </row>
    <row r="32" spans="1:90" ht="12.75">
      <c r="A32" s="11" t="s">
        <v>39</v>
      </c>
      <c r="B32" s="11"/>
      <c r="C32" s="11"/>
      <c r="D32" s="14">
        <v>13831522.79000002</v>
      </c>
      <c r="E32" s="15">
        <v>0.17574181493044708</v>
      </c>
      <c r="F32" s="13">
        <v>1180</v>
      </c>
      <c r="G32" s="15">
        <v>0.16720986254782486</v>
      </c>
      <c r="H32" s="7"/>
      <c r="I32" s="11" t="s">
        <v>39</v>
      </c>
      <c r="J32" s="11"/>
      <c r="K32" s="11"/>
      <c r="L32" s="14">
        <v>13633771.010000028</v>
      </c>
      <c r="M32" s="15">
        <v>0.16991249668771333</v>
      </c>
      <c r="N32" s="13">
        <v>1144</v>
      </c>
      <c r="O32" s="15">
        <v>0.1642262417456216</v>
      </c>
      <c r="P32" s="7"/>
      <c r="Q32" s="7"/>
      <c r="R32" s="11" t="s">
        <v>39</v>
      </c>
      <c r="S32" s="11"/>
      <c r="T32" s="11"/>
      <c r="U32" s="14">
        <v>13565498.15000001</v>
      </c>
      <c r="V32" s="15">
        <v>0.17098749811996916</v>
      </c>
      <c r="W32" s="13">
        <v>1089</v>
      </c>
      <c r="X32" s="15">
        <v>0.16154873164218958</v>
      </c>
      <c r="Y32" s="7"/>
      <c r="Z32" s="11" t="s">
        <v>39</v>
      </c>
      <c r="AA32" s="11"/>
      <c r="AB32" s="11"/>
      <c r="AC32" s="14">
        <v>11727326.839999996</v>
      </c>
      <c r="AD32" s="15">
        <v>0.154009076969784</v>
      </c>
      <c r="AE32" s="13">
        <v>954</v>
      </c>
      <c r="AF32" s="15">
        <v>0.14948292071450955</v>
      </c>
      <c r="AG32" s="7"/>
      <c r="AH32" s="11" t="s">
        <v>39</v>
      </c>
      <c r="AI32" s="11"/>
      <c r="AJ32" s="11"/>
      <c r="AK32" s="14">
        <v>11827215.879999984</v>
      </c>
      <c r="AL32" s="15">
        <v>0.14443334198474103</v>
      </c>
      <c r="AM32" s="13">
        <v>895</v>
      </c>
      <c r="AN32" s="15">
        <v>0.14181587704008874</v>
      </c>
      <c r="AO32" s="7"/>
      <c r="AP32" s="11" t="s">
        <v>39</v>
      </c>
      <c r="AQ32" s="11"/>
      <c r="AR32" s="11"/>
      <c r="AS32" s="14">
        <v>12690342.930000002</v>
      </c>
      <c r="AT32" s="15">
        <v>0.13644837988083114</v>
      </c>
      <c r="AU32" s="13">
        <v>871</v>
      </c>
      <c r="AV32" s="15">
        <v>0.13255212296454116</v>
      </c>
      <c r="AW32" s="7"/>
      <c r="AX32" s="11" t="s">
        <v>39</v>
      </c>
      <c r="AY32" s="11"/>
      <c r="AZ32" s="11"/>
      <c r="BA32" s="14">
        <v>11345970.779999996</v>
      </c>
      <c r="BB32" s="15">
        <v>0.13569385377857993</v>
      </c>
      <c r="BC32" s="13">
        <v>722</v>
      </c>
      <c r="BD32" s="15">
        <v>0.1286299661500089</v>
      </c>
      <c r="BE32" s="7"/>
      <c r="BF32" s="7"/>
      <c r="BG32" s="11" t="s">
        <v>39</v>
      </c>
      <c r="BH32" s="11"/>
      <c r="BI32" s="11"/>
      <c r="BJ32" s="14">
        <v>12706625.759999998</v>
      </c>
      <c r="BK32" s="15">
        <v>0.12133339528600792</v>
      </c>
      <c r="BL32" s="13">
        <v>715</v>
      </c>
      <c r="BM32" s="15">
        <v>0.11584575502268309</v>
      </c>
      <c r="BN32" s="7"/>
      <c r="BO32" s="11" t="s">
        <v>39</v>
      </c>
      <c r="BP32" s="11"/>
      <c r="BQ32" s="11"/>
      <c r="BR32" s="14">
        <v>12207225.610000012</v>
      </c>
      <c r="BS32" s="15">
        <v>0.123282596042272</v>
      </c>
      <c r="BT32" s="13">
        <v>669</v>
      </c>
      <c r="BU32" s="15">
        <v>0.1128732917158765</v>
      </c>
      <c r="BV32" s="7"/>
      <c r="BW32" s="11" t="s">
        <v>39</v>
      </c>
      <c r="BX32" s="11"/>
      <c r="BY32" s="11"/>
      <c r="BZ32" s="14">
        <v>13218514.500000006</v>
      </c>
      <c r="CA32" s="15">
        <v>0.12451740152864282</v>
      </c>
      <c r="CB32" s="13">
        <v>690</v>
      </c>
      <c r="CC32" s="15">
        <v>0.10990761388977381</v>
      </c>
      <c r="CD32" s="7"/>
      <c r="CE32" s="11" t="s">
        <v>39</v>
      </c>
      <c r="CF32" s="11"/>
      <c r="CG32" s="11"/>
      <c r="CH32" s="14">
        <v>13685083.890000004</v>
      </c>
      <c r="CI32" s="15">
        <v>0.12486212199525379</v>
      </c>
      <c r="CJ32" s="13">
        <v>656</v>
      </c>
      <c r="CK32" s="15">
        <v>0.11067993926100894</v>
      </c>
      <c r="CL32" s="7"/>
    </row>
    <row r="33" spans="1:90" ht="12.75">
      <c r="A33" s="11" t="s">
        <v>3</v>
      </c>
      <c r="B33" s="11"/>
      <c r="C33" s="11"/>
      <c r="D33" s="14">
        <v>13112429.809999995</v>
      </c>
      <c r="E33" s="15">
        <v>0.1666050982198102</v>
      </c>
      <c r="F33" s="13">
        <v>1036</v>
      </c>
      <c r="G33" s="15">
        <v>0.1468045911860564</v>
      </c>
      <c r="H33" s="7"/>
      <c r="I33" s="11" t="s">
        <v>3</v>
      </c>
      <c r="J33" s="11"/>
      <c r="K33" s="11"/>
      <c r="L33" s="14">
        <v>13888429.740000004</v>
      </c>
      <c r="M33" s="15">
        <v>0.17308621147182413</v>
      </c>
      <c r="N33" s="13">
        <v>983</v>
      </c>
      <c r="O33" s="15">
        <v>0.14111398219925353</v>
      </c>
      <c r="P33" s="7"/>
      <c r="Q33" s="7"/>
      <c r="R33" s="11" t="s">
        <v>3</v>
      </c>
      <c r="S33" s="11"/>
      <c r="T33" s="11"/>
      <c r="U33" s="14">
        <v>13874910.800000008</v>
      </c>
      <c r="V33" s="15">
        <v>0.1748875167057348</v>
      </c>
      <c r="W33" s="13">
        <v>929</v>
      </c>
      <c r="X33" s="15">
        <v>0.13781338080403502</v>
      </c>
      <c r="Y33" s="7"/>
      <c r="Z33" s="11" t="s">
        <v>3</v>
      </c>
      <c r="AA33" s="11"/>
      <c r="AB33" s="11"/>
      <c r="AC33" s="14">
        <v>13304903.98000003</v>
      </c>
      <c r="AD33" s="15">
        <v>0.17472660300916545</v>
      </c>
      <c r="AE33" s="13">
        <v>853</v>
      </c>
      <c r="AF33" s="15">
        <v>0.1336571607646506</v>
      </c>
      <c r="AG33" s="7"/>
      <c r="AH33" s="11" t="s">
        <v>3</v>
      </c>
      <c r="AI33" s="11"/>
      <c r="AJ33" s="11"/>
      <c r="AK33" s="14">
        <v>13103785.179999994</v>
      </c>
      <c r="AL33" s="15">
        <v>0.16002273953568208</v>
      </c>
      <c r="AM33" s="13">
        <v>779</v>
      </c>
      <c r="AN33" s="15">
        <v>0.12343527174774203</v>
      </c>
      <c r="AO33" s="7"/>
      <c r="AP33" s="11" t="s">
        <v>3</v>
      </c>
      <c r="AQ33" s="11"/>
      <c r="AR33" s="11"/>
      <c r="AS33" s="14">
        <v>14074961.810000006</v>
      </c>
      <c r="AT33" s="15">
        <v>0.15133599985852164</v>
      </c>
      <c r="AU33" s="13">
        <v>760</v>
      </c>
      <c r="AV33" s="15">
        <v>0.11565971693806118</v>
      </c>
      <c r="AW33" s="7"/>
      <c r="AX33" s="11" t="s">
        <v>3</v>
      </c>
      <c r="AY33" s="11"/>
      <c r="AZ33" s="11"/>
      <c r="BA33" s="14">
        <v>13082557.050000008</v>
      </c>
      <c r="BB33" s="15">
        <v>0.15646281995736216</v>
      </c>
      <c r="BC33" s="13">
        <v>717</v>
      </c>
      <c r="BD33" s="15">
        <v>0.1277391769107429</v>
      </c>
      <c r="BE33" s="7"/>
      <c r="BF33" s="7"/>
      <c r="BG33" s="11" t="s">
        <v>3</v>
      </c>
      <c r="BH33" s="11"/>
      <c r="BI33" s="11"/>
      <c r="BJ33" s="14">
        <v>15501492.380000008</v>
      </c>
      <c r="BK33" s="15">
        <v>0.1480210984403448</v>
      </c>
      <c r="BL33" s="13">
        <v>774</v>
      </c>
      <c r="BM33" s="15">
        <v>0.1254050550874919</v>
      </c>
      <c r="BN33" s="7"/>
      <c r="BO33" s="11" t="s">
        <v>3</v>
      </c>
      <c r="BP33" s="11"/>
      <c r="BQ33" s="11"/>
      <c r="BR33" s="14">
        <v>12807387.950000012</v>
      </c>
      <c r="BS33" s="15">
        <v>0.1293437252198464</v>
      </c>
      <c r="BT33" s="13">
        <v>581</v>
      </c>
      <c r="BU33" s="15">
        <v>0.0980259827906192</v>
      </c>
      <c r="BV33" s="7"/>
      <c r="BW33" s="11" t="s">
        <v>3</v>
      </c>
      <c r="BX33" s="11"/>
      <c r="BY33" s="11"/>
      <c r="BZ33" s="14">
        <v>13225601.570000002</v>
      </c>
      <c r="CA33" s="15">
        <v>0.12458416118918192</v>
      </c>
      <c r="CB33" s="13">
        <v>568</v>
      </c>
      <c r="CC33" s="15">
        <v>0.09047467346288628</v>
      </c>
      <c r="CD33" s="7"/>
      <c r="CE33" s="11" t="s">
        <v>3</v>
      </c>
      <c r="CF33" s="11"/>
      <c r="CG33" s="11"/>
      <c r="CH33" s="14">
        <v>13547536.579999985</v>
      </c>
      <c r="CI33" s="15">
        <v>0.12360714620267636</v>
      </c>
      <c r="CJ33" s="13">
        <v>546</v>
      </c>
      <c r="CK33" s="15">
        <v>0.09212080310443732</v>
      </c>
      <c r="CL33" s="7"/>
    </row>
    <row r="34" spans="1:90" ht="12.75">
      <c r="A34" s="11" t="s">
        <v>40</v>
      </c>
      <c r="B34" s="11"/>
      <c r="C34" s="11"/>
      <c r="D34" s="14">
        <v>8597009.030000005</v>
      </c>
      <c r="E34" s="15">
        <v>0.10923265592982774</v>
      </c>
      <c r="F34" s="13">
        <v>473</v>
      </c>
      <c r="G34" s="15">
        <v>0.06702564829247555</v>
      </c>
      <c r="H34" s="7"/>
      <c r="I34" s="11" t="s">
        <v>40</v>
      </c>
      <c r="J34" s="11"/>
      <c r="K34" s="11"/>
      <c r="L34" s="14">
        <v>10076886.729999997</v>
      </c>
      <c r="M34" s="15">
        <v>0.125584402281492</v>
      </c>
      <c r="N34" s="13">
        <v>524</v>
      </c>
      <c r="O34" s="15">
        <v>0.07522250933103647</v>
      </c>
      <c r="P34" s="7"/>
      <c r="Q34" s="7"/>
      <c r="R34" s="11" t="s">
        <v>40</v>
      </c>
      <c r="S34" s="11"/>
      <c r="T34" s="11"/>
      <c r="U34" s="14">
        <v>10969164.590000011</v>
      </c>
      <c r="V34" s="15">
        <v>0.13826178655372548</v>
      </c>
      <c r="W34" s="13">
        <v>548</v>
      </c>
      <c r="X34" s="15">
        <v>0.08129357662067943</v>
      </c>
      <c r="Y34" s="7"/>
      <c r="Z34" s="11" t="s">
        <v>40</v>
      </c>
      <c r="AA34" s="11"/>
      <c r="AB34" s="11"/>
      <c r="AC34" s="14">
        <v>12935878.90000001</v>
      </c>
      <c r="AD34" s="15">
        <v>0.16988038249148918</v>
      </c>
      <c r="AE34" s="13">
        <v>577</v>
      </c>
      <c r="AF34" s="15">
        <v>0.0904105296145409</v>
      </c>
      <c r="AG34" s="7"/>
      <c r="AH34" s="11" t="s">
        <v>40</v>
      </c>
      <c r="AI34" s="11"/>
      <c r="AJ34" s="11"/>
      <c r="AK34" s="14">
        <v>17524703.55999999</v>
      </c>
      <c r="AL34" s="15">
        <v>0.21401076366103253</v>
      </c>
      <c r="AM34" s="13">
        <v>670</v>
      </c>
      <c r="AN34" s="15">
        <v>0.10616384091269213</v>
      </c>
      <c r="AO34" s="7"/>
      <c r="AP34" s="11" t="s">
        <v>40</v>
      </c>
      <c r="AQ34" s="11"/>
      <c r="AR34" s="11"/>
      <c r="AS34" s="14">
        <v>21486031.529999994</v>
      </c>
      <c r="AT34" s="15">
        <v>0.23102088009035027</v>
      </c>
      <c r="AU34" s="13">
        <v>777</v>
      </c>
      <c r="AV34" s="15">
        <v>0.11824684218535991</v>
      </c>
      <c r="AW34" s="7"/>
      <c r="AX34" s="11" t="s">
        <v>40</v>
      </c>
      <c r="AY34" s="11"/>
      <c r="AZ34" s="11"/>
      <c r="BA34" s="14">
        <v>19990765.93</v>
      </c>
      <c r="BB34" s="15">
        <v>0.23908258901996207</v>
      </c>
      <c r="BC34" s="13">
        <v>706</v>
      </c>
      <c r="BD34" s="15">
        <v>0.12577944058435775</v>
      </c>
      <c r="BE34" s="7"/>
      <c r="BF34" s="7"/>
      <c r="BG34" s="11" t="s">
        <v>40</v>
      </c>
      <c r="BH34" s="11"/>
      <c r="BI34" s="11"/>
      <c r="BJ34" s="14">
        <v>26765098.39999999</v>
      </c>
      <c r="BK34" s="15">
        <v>0.25557534512892566</v>
      </c>
      <c r="BL34" s="13">
        <v>878</v>
      </c>
      <c r="BM34" s="15">
        <v>0.1422553467271549</v>
      </c>
      <c r="BN34" s="7"/>
      <c r="BO34" s="11" t="s">
        <v>40</v>
      </c>
      <c r="BP34" s="11"/>
      <c r="BQ34" s="11"/>
      <c r="BR34" s="14">
        <v>24677570.270000014</v>
      </c>
      <c r="BS34" s="15">
        <v>0.24922247069874462</v>
      </c>
      <c r="BT34" s="13">
        <v>807</v>
      </c>
      <c r="BU34" s="15">
        <v>0.13615657162139364</v>
      </c>
      <c r="BV34" s="7"/>
      <c r="BW34" s="11" t="s">
        <v>40</v>
      </c>
      <c r="BX34" s="11"/>
      <c r="BY34" s="11"/>
      <c r="BZ34" s="14">
        <v>27756361.56000001</v>
      </c>
      <c r="CA34" s="15">
        <v>0.2614628154578721</v>
      </c>
      <c r="CB34" s="13">
        <v>871</v>
      </c>
      <c r="CC34" s="15">
        <v>0.13873845173622174</v>
      </c>
      <c r="CD34" s="7"/>
      <c r="CE34" s="11" t="s">
        <v>40</v>
      </c>
      <c r="CF34" s="11"/>
      <c r="CG34" s="11"/>
      <c r="CH34" s="14">
        <v>29465552.299999986</v>
      </c>
      <c r="CI34" s="15">
        <v>0.26884244302137983</v>
      </c>
      <c r="CJ34" s="13">
        <v>895</v>
      </c>
      <c r="CK34" s="15">
        <v>0.15100388054665093</v>
      </c>
      <c r="CL34" s="7"/>
    </row>
    <row r="35" spans="1:90" ht="12.75">
      <c r="A35" s="11"/>
      <c r="B35" s="11"/>
      <c r="C35" s="11"/>
      <c r="D35" s="14"/>
      <c r="E35" s="11"/>
      <c r="F35" s="13"/>
      <c r="G35" s="11"/>
      <c r="H35" s="7"/>
      <c r="I35" s="11"/>
      <c r="J35" s="11"/>
      <c r="K35" s="11"/>
      <c r="L35" s="14"/>
      <c r="M35" s="11"/>
      <c r="N35" s="13"/>
      <c r="O35" s="11"/>
      <c r="P35" s="7"/>
      <c r="Q35" s="7"/>
      <c r="R35" s="11"/>
      <c r="S35" s="11"/>
      <c r="T35" s="11"/>
      <c r="U35" s="14"/>
      <c r="V35" s="11"/>
      <c r="W35" s="13"/>
      <c r="X35" s="11"/>
      <c r="Y35" s="7"/>
      <c r="Z35" s="11"/>
      <c r="AA35" s="11"/>
      <c r="AB35" s="11"/>
      <c r="AC35" s="14"/>
      <c r="AD35" s="11"/>
      <c r="AE35" s="13"/>
      <c r="AF35" s="11"/>
      <c r="AG35" s="7"/>
      <c r="AH35" s="11"/>
      <c r="AI35" s="11"/>
      <c r="AJ35" s="11"/>
      <c r="AK35" s="14"/>
      <c r="AL35" s="11"/>
      <c r="AM35" s="13"/>
      <c r="AN35" s="11"/>
      <c r="AO35" s="7"/>
      <c r="AP35" s="11"/>
      <c r="AQ35" s="11"/>
      <c r="AR35" s="11"/>
      <c r="AS35" s="14"/>
      <c r="AT35" s="11"/>
      <c r="AU35" s="13"/>
      <c r="AV35" s="11"/>
      <c r="AW35" s="7"/>
      <c r="AX35" s="11"/>
      <c r="AY35" s="11"/>
      <c r="AZ35" s="11"/>
      <c r="BA35" s="14"/>
      <c r="BB35" s="11"/>
      <c r="BC35" s="13"/>
      <c r="BD35" s="11"/>
      <c r="BE35" s="7"/>
      <c r="BF35" s="7"/>
      <c r="BG35" s="11"/>
      <c r="BH35" s="11"/>
      <c r="BI35" s="11"/>
      <c r="BJ35" s="14"/>
      <c r="BK35" s="11"/>
      <c r="BL35" s="13"/>
      <c r="BM35" s="11"/>
      <c r="BN35" s="7"/>
      <c r="BO35" s="11"/>
      <c r="BP35" s="11"/>
      <c r="BQ35" s="11"/>
      <c r="BR35" s="14"/>
      <c r="BS35" s="11"/>
      <c r="BT35" s="13"/>
      <c r="BU35" s="11"/>
      <c r="BV35" s="7"/>
      <c r="BW35" s="11"/>
      <c r="BX35" s="11"/>
      <c r="BY35" s="11"/>
      <c r="BZ35" s="14"/>
      <c r="CA35" s="11"/>
      <c r="CB35" s="13"/>
      <c r="CC35" s="11"/>
      <c r="CD35" s="7"/>
      <c r="CE35" s="11"/>
      <c r="CF35" s="11"/>
      <c r="CG35" s="11"/>
      <c r="CH35" s="14"/>
      <c r="CI35" s="11"/>
      <c r="CJ35" s="13"/>
      <c r="CK35" s="11"/>
      <c r="CL35" s="7"/>
    </row>
    <row r="36" spans="1:90" ht="13.5" thickBot="1">
      <c r="A36" s="11"/>
      <c r="B36" s="11"/>
      <c r="C36" s="11"/>
      <c r="D36" s="31">
        <f>SUM(D22:D35)</f>
        <v>78703652.83000001</v>
      </c>
      <c r="E36" s="11"/>
      <c r="F36" s="32">
        <f>SUM(F22:F35)</f>
        <v>7057</v>
      </c>
      <c r="G36" s="11"/>
      <c r="H36" s="7"/>
      <c r="I36" s="11"/>
      <c r="J36" s="11"/>
      <c r="K36" s="11"/>
      <c r="L36" s="31">
        <f>SUM(L22:L35)</f>
        <v>80239954.54000005</v>
      </c>
      <c r="M36" s="11"/>
      <c r="N36" s="32">
        <f>SUM(N22:N35)</f>
        <v>6966</v>
      </c>
      <c r="O36" s="11"/>
      <c r="P36" s="7"/>
      <c r="Q36" s="7"/>
      <c r="R36" s="11"/>
      <c r="S36" s="11"/>
      <c r="T36" s="11"/>
      <c r="U36" s="31">
        <f>SUM(U22:U35)</f>
        <v>79336198.84000006</v>
      </c>
      <c r="V36" s="11"/>
      <c r="W36" s="32">
        <f>SUM(W22:W35)</f>
        <v>6741</v>
      </c>
      <c r="X36" s="11"/>
      <c r="Y36" s="7"/>
      <c r="Z36" s="11"/>
      <c r="AA36" s="11"/>
      <c r="AB36" s="11"/>
      <c r="AC36" s="31">
        <f>SUM(AC22:AC35)</f>
        <v>76146984.78000005</v>
      </c>
      <c r="AD36" s="11"/>
      <c r="AE36" s="32">
        <f>SUM(AE22:AE35)</f>
        <v>6382</v>
      </c>
      <c r="AF36" s="11"/>
      <c r="AG36" s="7"/>
      <c r="AH36" s="11"/>
      <c r="AI36" s="11"/>
      <c r="AJ36" s="11"/>
      <c r="AK36" s="31">
        <f>SUM(AK22:AK35)</f>
        <v>81887019.41999994</v>
      </c>
      <c r="AL36" s="11"/>
      <c r="AM36" s="32">
        <f>SUM(AM22:AM35)</f>
        <v>6311</v>
      </c>
      <c r="AN36" s="11"/>
      <c r="AO36" s="7"/>
      <c r="AP36" s="11"/>
      <c r="AQ36" s="11"/>
      <c r="AR36" s="11"/>
      <c r="AS36" s="31">
        <f>SUM(AS22:AS35)</f>
        <v>93004716.81</v>
      </c>
      <c r="AT36" s="11"/>
      <c r="AU36" s="32">
        <f>SUM(AU22:AU35)</f>
        <v>6571</v>
      </c>
      <c r="AV36" s="11"/>
      <c r="AW36" s="7"/>
      <c r="AX36" s="11"/>
      <c r="AY36" s="11"/>
      <c r="AZ36" s="11"/>
      <c r="BA36" s="31">
        <f>SUM(BA22:BA35)</f>
        <v>83614478.21000001</v>
      </c>
      <c r="BB36" s="11"/>
      <c r="BC36" s="32">
        <f>SUM(BC22:BC35)</f>
        <v>5613</v>
      </c>
      <c r="BD36" s="11"/>
      <c r="BE36" s="7"/>
      <c r="BF36" s="7"/>
      <c r="BG36" s="11"/>
      <c r="BH36" s="11"/>
      <c r="BI36" s="11"/>
      <c r="BJ36" s="31">
        <f>SUM(BJ22:BJ35)</f>
        <v>104724884.10999998</v>
      </c>
      <c r="BK36" s="11"/>
      <c r="BL36" s="32">
        <f>SUM(BL22:BL35)</f>
        <v>6172</v>
      </c>
      <c r="BM36" s="11"/>
      <c r="BN36" s="7"/>
      <c r="BO36" s="11"/>
      <c r="BP36" s="11"/>
      <c r="BQ36" s="11"/>
      <c r="BR36" s="31">
        <f>SUM(BR22:BR35)</f>
        <v>99018239.41000004</v>
      </c>
      <c r="BS36" s="11"/>
      <c r="BT36" s="32">
        <f>SUM(BT22:BT35)</f>
        <v>5927</v>
      </c>
      <c r="BU36" s="11"/>
      <c r="BV36" s="7"/>
      <c r="BW36" s="11"/>
      <c r="BX36" s="11"/>
      <c r="BY36" s="11"/>
      <c r="BZ36" s="31">
        <f>SUM(BZ22:BZ35)</f>
        <v>106157969.39000002</v>
      </c>
      <c r="CA36" s="11"/>
      <c r="CB36" s="32">
        <f>SUM(CB22:CB35)</f>
        <v>6278</v>
      </c>
      <c r="CC36" s="11"/>
      <c r="CD36" s="7"/>
      <c r="CE36" s="11"/>
      <c r="CF36" s="11"/>
      <c r="CG36" s="11"/>
      <c r="CH36" s="31">
        <f>SUM(CH22:CH35)</f>
        <v>109601564.27999996</v>
      </c>
      <c r="CI36" s="11"/>
      <c r="CJ36" s="32">
        <f>SUM(CJ22:CJ35)</f>
        <v>5927</v>
      </c>
      <c r="CK36" s="11"/>
      <c r="CL36" s="7"/>
    </row>
    <row r="37" spans="1:90" ht="13.5" thickTop="1">
      <c r="A37" s="11"/>
      <c r="B37" s="11"/>
      <c r="C37" s="11"/>
      <c r="D37" s="14"/>
      <c r="E37" s="11"/>
      <c r="F37" s="13"/>
      <c r="G37" s="11"/>
      <c r="H37" s="7"/>
      <c r="I37" s="11"/>
      <c r="J37" s="11"/>
      <c r="K37" s="11"/>
      <c r="L37" s="14"/>
      <c r="M37" s="11"/>
      <c r="N37" s="13"/>
      <c r="O37" s="11"/>
      <c r="P37" s="7"/>
      <c r="Q37" s="7"/>
      <c r="R37" s="11"/>
      <c r="S37" s="11"/>
      <c r="T37" s="11"/>
      <c r="U37" s="14"/>
      <c r="V37" s="11"/>
      <c r="W37" s="13"/>
      <c r="X37" s="11"/>
      <c r="Y37" s="7"/>
      <c r="Z37" s="11"/>
      <c r="AA37" s="11"/>
      <c r="AB37" s="11"/>
      <c r="AC37" s="14"/>
      <c r="AD37" s="11"/>
      <c r="AE37" s="13"/>
      <c r="AF37" s="11"/>
      <c r="AG37" s="7"/>
      <c r="AH37" s="11"/>
      <c r="AI37" s="11"/>
      <c r="AJ37" s="11"/>
      <c r="AK37" s="14"/>
      <c r="AL37" s="11"/>
      <c r="AM37" s="13"/>
      <c r="AN37" s="11"/>
      <c r="AO37" s="7"/>
      <c r="AP37" s="11"/>
      <c r="AQ37" s="11"/>
      <c r="AR37" s="11"/>
      <c r="AS37" s="14"/>
      <c r="AT37" s="11"/>
      <c r="AU37" s="13"/>
      <c r="AV37" s="11"/>
      <c r="AW37" s="7"/>
      <c r="AX37" s="11"/>
      <c r="AY37" s="11"/>
      <c r="AZ37" s="11"/>
      <c r="BA37" s="14"/>
      <c r="BB37" s="11"/>
      <c r="BC37" s="13"/>
      <c r="BD37" s="11"/>
      <c r="BE37" s="7"/>
      <c r="BF37" s="7"/>
      <c r="BG37" s="11"/>
      <c r="BH37" s="11"/>
      <c r="BI37" s="11"/>
      <c r="BJ37" s="14"/>
      <c r="BK37" s="11"/>
      <c r="BL37" s="13"/>
      <c r="BM37" s="11"/>
      <c r="BN37" s="7"/>
      <c r="BO37" s="11"/>
      <c r="BP37" s="11"/>
      <c r="BQ37" s="11"/>
      <c r="BR37" s="14"/>
      <c r="BS37" s="11"/>
      <c r="BT37" s="13"/>
      <c r="BU37" s="11"/>
      <c r="BV37" s="7"/>
      <c r="BW37" s="11"/>
      <c r="BX37" s="11"/>
      <c r="BY37" s="11"/>
      <c r="BZ37" s="14"/>
      <c r="CA37" s="11"/>
      <c r="CB37" s="13"/>
      <c r="CC37" s="11"/>
      <c r="CD37" s="7"/>
      <c r="CE37" s="11"/>
      <c r="CF37" s="11"/>
      <c r="CG37" s="11"/>
      <c r="CH37" s="14"/>
      <c r="CI37" s="11"/>
      <c r="CJ37" s="13"/>
      <c r="CK37" s="11"/>
      <c r="CL37" s="7"/>
    </row>
    <row r="38" spans="1:90" ht="12.75">
      <c r="A38" s="7"/>
      <c r="B38" s="7"/>
      <c r="C38" s="7"/>
      <c r="D38" s="9"/>
      <c r="E38" s="7"/>
      <c r="F38" s="8"/>
      <c r="G38" s="7"/>
      <c r="H38" s="7"/>
      <c r="I38" s="7"/>
      <c r="J38" s="7"/>
      <c r="K38" s="7"/>
      <c r="L38" s="9"/>
      <c r="M38" s="7"/>
      <c r="N38" s="8"/>
      <c r="O38" s="7"/>
      <c r="P38" s="7"/>
      <c r="Q38" s="7"/>
      <c r="R38" s="7"/>
      <c r="S38" s="7"/>
      <c r="T38" s="7"/>
      <c r="U38" s="9"/>
      <c r="V38" s="7"/>
      <c r="W38" s="8"/>
      <c r="X38" s="7"/>
      <c r="Y38" s="7"/>
      <c r="Z38" s="7"/>
      <c r="AA38" s="7"/>
      <c r="AB38" s="7"/>
      <c r="AC38" s="9"/>
      <c r="AD38" s="7"/>
      <c r="AE38" s="8"/>
      <c r="AF38" s="7"/>
      <c r="AG38" s="7"/>
      <c r="AH38" s="7"/>
      <c r="AI38" s="7"/>
      <c r="AJ38" s="7"/>
      <c r="AK38" s="9"/>
      <c r="AL38" s="7"/>
      <c r="AM38" s="8"/>
      <c r="AN38" s="7"/>
      <c r="AO38" s="7"/>
      <c r="AP38" s="7"/>
      <c r="AQ38" s="7"/>
      <c r="AR38" s="7"/>
      <c r="AS38" s="9"/>
      <c r="AT38" s="7"/>
      <c r="AU38" s="8"/>
      <c r="AV38" s="7"/>
      <c r="AW38" s="7"/>
      <c r="AX38" s="7"/>
      <c r="AY38" s="7"/>
      <c r="AZ38" s="7"/>
      <c r="BA38" s="9"/>
      <c r="BB38" s="7"/>
      <c r="BC38" s="8"/>
      <c r="BD38" s="7"/>
      <c r="BE38" s="7"/>
      <c r="BF38" s="7"/>
      <c r="BG38" s="7"/>
      <c r="BH38" s="7"/>
      <c r="BI38" s="7"/>
      <c r="BJ38" s="9"/>
      <c r="BK38" s="7"/>
      <c r="BL38" s="8"/>
      <c r="BM38" s="7"/>
      <c r="BN38" s="7"/>
      <c r="BO38" s="7"/>
      <c r="BP38" s="7"/>
      <c r="BQ38" s="7"/>
      <c r="BR38" s="9"/>
      <c r="BS38" s="7"/>
      <c r="BT38" s="8"/>
      <c r="BU38" s="7"/>
      <c r="BV38" s="7"/>
      <c r="BW38" s="7"/>
      <c r="BX38" s="7"/>
      <c r="BY38" s="7"/>
      <c r="BZ38" s="9"/>
      <c r="CA38" s="7"/>
      <c r="CB38" s="8"/>
      <c r="CC38" s="7"/>
      <c r="CD38" s="7"/>
      <c r="CE38" s="7"/>
      <c r="CF38" s="7"/>
      <c r="CG38" s="7"/>
      <c r="CH38" s="9"/>
      <c r="CI38" s="7"/>
      <c r="CJ38" s="8"/>
      <c r="CK38" s="7"/>
      <c r="CL38" s="7"/>
    </row>
    <row r="39" spans="1:90" ht="12.75">
      <c r="A39" s="22" t="s">
        <v>108</v>
      </c>
      <c r="B39" s="7"/>
      <c r="C39" s="7"/>
      <c r="D39" s="7"/>
      <c r="E39" s="8"/>
      <c r="F39" s="8"/>
      <c r="G39" s="7"/>
      <c r="H39" s="7"/>
      <c r="I39" s="22" t="s">
        <v>108</v>
      </c>
      <c r="J39" s="7"/>
      <c r="K39" s="7"/>
      <c r="L39" s="7"/>
      <c r="M39" s="8"/>
      <c r="N39" s="8"/>
      <c r="O39" s="7"/>
      <c r="P39" s="7"/>
      <c r="Q39" s="7"/>
      <c r="R39" s="22" t="s">
        <v>108</v>
      </c>
      <c r="S39" s="7"/>
      <c r="T39" s="7"/>
      <c r="U39" s="7"/>
      <c r="V39" s="8"/>
      <c r="W39" s="8"/>
      <c r="X39" s="7"/>
      <c r="Y39" s="7"/>
      <c r="Z39" s="22" t="s">
        <v>108</v>
      </c>
      <c r="AA39" s="7"/>
      <c r="AB39" s="7"/>
      <c r="AC39" s="7"/>
      <c r="AD39" s="8"/>
      <c r="AE39" s="8"/>
      <c r="AF39" s="7"/>
      <c r="AG39" s="7"/>
      <c r="AH39" s="22" t="s">
        <v>108</v>
      </c>
      <c r="AI39" s="7"/>
      <c r="AJ39" s="7"/>
      <c r="AK39" s="7"/>
      <c r="AL39" s="8"/>
      <c r="AM39" s="8"/>
      <c r="AN39" s="7"/>
      <c r="AO39" s="7"/>
      <c r="AP39" s="22" t="s">
        <v>108</v>
      </c>
      <c r="AQ39" s="7"/>
      <c r="AR39" s="7"/>
      <c r="AS39" s="7"/>
      <c r="AT39" s="8"/>
      <c r="AU39" s="8"/>
      <c r="AV39" s="7"/>
      <c r="AW39" s="7"/>
      <c r="AX39" s="22" t="s">
        <v>108</v>
      </c>
      <c r="AY39" s="7"/>
      <c r="AZ39" s="7"/>
      <c r="BA39" s="7"/>
      <c r="BB39" s="8"/>
      <c r="BC39" s="8"/>
      <c r="BD39" s="7"/>
      <c r="BE39" s="7"/>
      <c r="BF39" s="7"/>
      <c r="BG39" s="22" t="s">
        <v>108</v>
      </c>
      <c r="BH39" s="7"/>
      <c r="BI39" s="7"/>
      <c r="BJ39" s="7"/>
      <c r="BK39" s="8"/>
      <c r="BL39" s="8"/>
      <c r="BM39" s="7"/>
      <c r="BN39" s="7"/>
      <c r="BO39" s="22" t="s">
        <v>108</v>
      </c>
      <c r="BP39" s="7"/>
      <c r="BQ39" s="7"/>
      <c r="BR39" s="7"/>
      <c r="BS39" s="8"/>
      <c r="BT39" s="8"/>
      <c r="BU39" s="7"/>
      <c r="BV39" s="7"/>
      <c r="BW39" s="22" t="s">
        <v>108</v>
      </c>
      <c r="BX39" s="7"/>
      <c r="BY39" s="7"/>
      <c r="BZ39" s="7"/>
      <c r="CA39" s="8"/>
      <c r="CB39" s="8"/>
      <c r="CC39" s="7"/>
      <c r="CD39" s="7"/>
      <c r="CE39" s="22" t="s">
        <v>108</v>
      </c>
      <c r="CF39" s="7"/>
      <c r="CG39" s="7"/>
      <c r="CH39" s="7"/>
      <c r="CI39" s="8"/>
      <c r="CJ39" s="8"/>
      <c r="CK39" s="7"/>
      <c r="CL39" s="7"/>
    </row>
    <row r="40" spans="1:90" ht="12.75">
      <c r="A40" s="7"/>
      <c r="B40" s="7"/>
      <c r="C40" s="7"/>
      <c r="D40" s="9"/>
      <c r="E40" s="7"/>
      <c r="F40" s="8"/>
      <c r="G40" s="7"/>
      <c r="H40" s="7"/>
      <c r="I40" s="7"/>
      <c r="J40" s="7"/>
      <c r="K40" s="7"/>
      <c r="L40" s="9"/>
      <c r="M40" s="7"/>
      <c r="N40" s="8"/>
      <c r="O40" s="7"/>
      <c r="P40" s="7"/>
      <c r="Q40" s="7"/>
      <c r="R40" s="7"/>
      <c r="S40" s="7"/>
      <c r="T40" s="7"/>
      <c r="U40" s="9"/>
      <c r="V40" s="7"/>
      <c r="W40" s="8"/>
      <c r="X40" s="7"/>
      <c r="Y40" s="7"/>
      <c r="Z40" s="7"/>
      <c r="AA40" s="7"/>
      <c r="AB40" s="7"/>
      <c r="AC40" s="9"/>
      <c r="AD40" s="7"/>
      <c r="AE40" s="8"/>
      <c r="AF40" s="7"/>
      <c r="AG40" s="7"/>
      <c r="AH40" s="7"/>
      <c r="AI40" s="7"/>
      <c r="AJ40" s="7"/>
      <c r="AK40" s="9"/>
      <c r="AL40" s="7"/>
      <c r="AM40" s="8"/>
      <c r="AN40" s="7"/>
      <c r="AO40" s="7"/>
      <c r="AP40" s="7"/>
      <c r="AQ40" s="7"/>
      <c r="AR40" s="7"/>
      <c r="AS40" s="9"/>
      <c r="AT40" s="7"/>
      <c r="AU40" s="8"/>
      <c r="AV40" s="7"/>
      <c r="AW40" s="7"/>
      <c r="AX40" s="7"/>
      <c r="AY40" s="7"/>
      <c r="AZ40" s="7"/>
      <c r="BA40" s="9"/>
      <c r="BB40" s="7"/>
      <c r="BC40" s="8"/>
      <c r="BD40" s="7"/>
      <c r="BE40" s="7"/>
      <c r="BF40" s="7"/>
      <c r="BG40" s="7"/>
      <c r="BH40" s="7"/>
      <c r="BI40" s="7"/>
      <c r="BJ40" s="9"/>
      <c r="BK40" s="7"/>
      <c r="BL40" s="8"/>
      <c r="BM40" s="7"/>
      <c r="BN40" s="7"/>
      <c r="BO40" s="7"/>
      <c r="BP40" s="7"/>
      <c r="BQ40" s="7"/>
      <c r="BR40" s="9"/>
      <c r="BS40" s="7"/>
      <c r="BT40" s="8"/>
      <c r="BU40" s="7"/>
      <c r="BV40" s="7"/>
      <c r="BW40" s="7"/>
      <c r="BX40" s="7"/>
      <c r="BY40" s="7"/>
      <c r="BZ40" s="9"/>
      <c r="CA40" s="7"/>
      <c r="CB40" s="8"/>
      <c r="CC40" s="7"/>
      <c r="CD40" s="7"/>
      <c r="CE40" s="7"/>
      <c r="CF40" s="7"/>
      <c r="CG40" s="7"/>
      <c r="CH40" s="9"/>
      <c r="CI40" s="7"/>
      <c r="CJ40" s="8"/>
      <c r="CK40" s="7"/>
      <c r="CL40" s="7"/>
    </row>
    <row r="41" spans="1:90" ht="12.75">
      <c r="A41" s="7"/>
      <c r="B41" s="7"/>
      <c r="C41" s="7"/>
      <c r="D41" s="23" t="s">
        <v>95</v>
      </c>
      <c r="E41" s="24" t="s">
        <v>5</v>
      </c>
      <c r="F41" s="25" t="s">
        <v>96</v>
      </c>
      <c r="G41" s="26" t="s">
        <v>5</v>
      </c>
      <c r="H41" s="7"/>
      <c r="I41" s="7"/>
      <c r="J41" s="7"/>
      <c r="K41" s="7"/>
      <c r="L41" s="23" t="s">
        <v>95</v>
      </c>
      <c r="M41" s="24" t="s">
        <v>5</v>
      </c>
      <c r="N41" s="25" t="s">
        <v>96</v>
      </c>
      <c r="O41" s="26" t="s">
        <v>5</v>
      </c>
      <c r="P41" s="7"/>
      <c r="Q41" s="7"/>
      <c r="R41" s="7"/>
      <c r="S41" s="7"/>
      <c r="T41" s="7"/>
      <c r="U41" s="23" t="s">
        <v>95</v>
      </c>
      <c r="V41" s="24" t="s">
        <v>5</v>
      </c>
      <c r="W41" s="25" t="s">
        <v>96</v>
      </c>
      <c r="X41" s="26" t="s">
        <v>5</v>
      </c>
      <c r="Y41" s="7"/>
      <c r="Z41" s="7"/>
      <c r="AA41" s="7"/>
      <c r="AB41" s="7"/>
      <c r="AC41" s="23" t="s">
        <v>95</v>
      </c>
      <c r="AD41" s="24" t="s">
        <v>5</v>
      </c>
      <c r="AE41" s="25" t="s">
        <v>96</v>
      </c>
      <c r="AF41" s="26" t="s">
        <v>5</v>
      </c>
      <c r="AG41" s="7"/>
      <c r="AH41" s="7"/>
      <c r="AI41" s="7"/>
      <c r="AJ41" s="7"/>
      <c r="AK41" s="23" t="s">
        <v>95</v>
      </c>
      <c r="AL41" s="24" t="s">
        <v>5</v>
      </c>
      <c r="AM41" s="25" t="s">
        <v>96</v>
      </c>
      <c r="AN41" s="26" t="s">
        <v>5</v>
      </c>
      <c r="AO41" s="7"/>
      <c r="AP41" s="7"/>
      <c r="AQ41" s="7"/>
      <c r="AR41" s="7"/>
      <c r="AS41" s="23" t="s">
        <v>95</v>
      </c>
      <c r="AT41" s="24" t="s">
        <v>5</v>
      </c>
      <c r="AU41" s="25" t="s">
        <v>96</v>
      </c>
      <c r="AV41" s="26" t="s">
        <v>5</v>
      </c>
      <c r="AW41" s="7"/>
      <c r="AX41" s="7"/>
      <c r="AY41" s="7"/>
      <c r="AZ41" s="7"/>
      <c r="BA41" s="23" t="s">
        <v>95</v>
      </c>
      <c r="BB41" s="24" t="s">
        <v>5</v>
      </c>
      <c r="BC41" s="25" t="s">
        <v>96</v>
      </c>
      <c r="BD41" s="26" t="s">
        <v>5</v>
      </c>
      <c r="BE41" s="7"/>
      <c r="BF41" s="7"/>
      <c r="BG41" s="7"/>
      <c r="BH41" s="7"/>
      <c r="BI41" s="7"/>
      <c r="BJ41" s="23" t="s">
        <v>95</v>
      </c>
      <c r="BK41" s="24" t="s">
        <v>5</v>
      </c>
      <c r="BL41" s="25" t="s">
        <v>96</v>
      </c>
      <c r="BM41" s="26" t="s">
        <v>5</v>
      </c>
      <c r="BN41" s="7"/>
      <c r="BO41" s="7"/>
      <c r="BP41" s="7"/>
      <c r="BQ41" s="7"/>
      <c r="BR41" s="23" t="s">
        <v>95</v>
      </c>
      <c r="BS41" s="24" t="s">
        <v>5</v>
      </c>
      <c r="BT41" s="25" t="s">
        <v>96</v>
      </c>
      <c r="BU41" s="26" t="s">
        <v>5</v>
      </c>
      <c r="BV41" s="7"/>
      <c r="BW41" s="7"/>
      <c r="BX41" s="7"/>
      <c r="BY41" s="7"/>
      <c r="BZ41" s="23" t="s">
        <v>95</v>
      </c>
      <c r="CA41" s="24" t="s">
        <v>5</v>
      </c>
      <c r="CB41" s="25" t="s">
        <v>96</v>
      </c>
      <c r="CC41" s="26" t="s">
        <v>5</v>
      </c>
      <c r="CD41" s="7"/>
      <c r="CE41" s="7"/>
      <c r="CF41" s="7"/>
      <c r="CG41" s="7"/>
      <c r="CH41" s="23" t="s">
        <v>95</v>
      </c>
      <c r="CI41" s="24" t="s">
        <v>5</v>
      </c>
      <c r="CJ41" s="25" t="s">
        <v>96</v>
      </c>
      <c r="CK41" s="26" t="s">
        <v>5</v>
      </c>
      <c r="CL41" s="7"/>
    </row>
    <row r="42" spans="1:90" ht="12.75">
      <c r="A42" s="7"/>
      <c r="B42" s="7"/>
      <c r="C42" s="7"/>
      <c r="D42" s="9"/>
      <c r="E42" s="7"/>
      <c r="F42" s="8"/>
      <c r="G42" s="7"/>
      <c r="H42" s="7"/>
      <c r="I42" s="7"/>
      <c r="J42" s="7"/>
      <c r="K42" s="7"/>
      <c r="L42" s="9"/>
      <c r="M42" s="7"/>
      <c r="N42" s="8"/>
      <c r="O42" s="7"/>
      <c r="P42" s="7"/>
      <c r="Q42" s="7"/>
      <c r="R42" s="7"/>
      <c r="S42" s="7"/>
      <c r="T42" s="7"/>
      <c r="U42" s="9"/>
      <c r="V42" s="7"/>
      <c r="W42" s="8"/>
      <c r="X42" s="7"/>
      <c r="Y42" s="7"/>
      <c r="Z42" s="7"/>
      <c r="AA42" s="7"/>
      <c r="AB42" s="7"/>
      <c r="AC42" s="9"/>
      <c r="AD42" s="7"/>
      <c r="AE42" s="8"/>
      <c r="AF42" s="7"/>
      <c r="AG42" s="7"/>
      <c r="AH42" s="7"/>
      <c r="AI42" s="7"/>
      <c r="AJ42" s="7"/>
      <c r="AK42" s="9"/>
      <c r="AL42" s="7"/>
      <c r="AM42" s="8"/>
      <c r="AN42" s="7"/>
      <c r="AO42" s="7"/>
      <c r="AP42" s="7"/>
      <c r="AQ42" s="7"/>
      <c r="AR42" s="7"/>
      <c r="AS42" s="9"/>
      <c r="AT42" s="7"/>
      <c r="AU42" s="8"/>
      <c r="AV42" s="7"/>
      <c r="AW42" s="7"/>
      <c r="AX42" s="7"/>
      <c r="AY42" s="7"/>
      <c r="AZ42" s="7"/>
      <c r="BA42" s="9"/>
      <c r="BB42" s="7"/>
      <c r="BC42" s="8"/>
      <c r="BD42" s="7"/>
      <c r="BE42" s="7"/>
      <c r="BF42" s="7"/>
      <c r="BG42" s="7"/>
      <c r="BH42" s="7"/>
      <c r="BI42" s="7"/>
      <c r="BJ42" s="9"/>
      <c r="BK42" s="7"/>
      <c r="BL42" s="8"/>
      <c r="BM42" s="7"/>
      <c r="BN42" s="7"/>
      <c r="BO42" s="7"/>
      <c r="BP42" s="7"/>
      <c r="BQ42" s="7"/>
      <c r="BR42" s="9"/>
      <c r="BS42" s="7"/>
      <c r="BT42" s="8"/>
      <c r="BU42" s="7"/>
      <c r="BV42" s="7"/>
      <c r="BW42" s="7"/>
      <c r="BX42" s="7"/>
      <c r="BY42" s="7"/>
      <c r="BZ42" s="9"/>
      <c r="CA42" s="7"/>
      <c r="CB42" s="8"/>
      <c r="CC42" s="7"/>
      <c r="CD42" s="7"/>
      <c r="CE42" s="7"/>
      <c r="CF42" s="7"/>
      <c r="CG42" s="7"/>
      <c r="CH42" s="9"/>
      <c r="CI42" s="7"/>
      <c r="CJ42" s="8"/>
      <c r="CK42" s="7"/>
      <c r="CL42" s="7"/>
    </row>
    <row r="43" spans="1:90" ht="12.75">
      <c r="A43" s="11" t="s">
        <v>29</v>
      </c>
      <c r="B43" s="11"/>
      <c r="C43" s="11"/>
      <c r="D43" s="14">
        <v>2061905.2</v>
      </c>
      <c r="E43" s="15">
        <v>0.026198341828602523</v>
      </c>
      <c r="F43" s="13">
        <v>264</v>
      </c>
      <c r="G43" s="15">
        <v>0.03740966416324217</v>
      </c>
      <c r="H43" s="7"/>
      <c r="I43" s="11" t="s">
        <v>29</v>
      </c>
      <c r="J43" s="11"/>
      <c r="K43" s="11"/>
      <c r="L43" s="14">
        <v>2113364.81</v>
      </c>
      <c r="M43" s="15">
        <v>0.02633806090887646</v>
      </c>
      <c r="N43" s="13">
        <v>273</v>
      </c>
      <c r="O43" s="15">
        <v>0.03919035314384152</v>
      </c>
      <c r="P43" s="7"/>
      <c r="Q43" s="7"/>
      <c r="R43" s="11" t="s">
        <v>29</v>
      </c>
      <c r="S43" s="11"/>
      <c r="T43" s="11"/>
      <c r="U43" s="14">
        <v>2393565.36</v>
      </c>
      <c r="V43" s="15">
        <v>0.030169902200976137</v>
      </c>
      <c r="W43" s="13">
        <v>325</v>
      </c>
      <c r="X43" s="15">
        <v>0.04821243139000148</v>
      </c>
      <c r="Y43" s="7"/>
      <c r="Z43" s="11" t="s">
        <v>29</v>
      </c>
      <c r="AA43" s="11"/>
      <c r="AB43" s="11"/>
      <c r="AC43" s="14">
        <v>2304680.38</v>
      </c>
      <c r="AD43" s="15">
        <v>0.030266206687744313</v>
      </c>
      <c r="AE43" s="13">
        <v>327</v>
      </c>
      <c r="AF43" s="15">
        <v>0.0512378564713256</v>
      </c>
      <c r="AG43" s="7"/>
      <c r="AH43" s="11" t="s">
        <v>29</v>
      </c>
      <c r="AI43" s="11"/>
      <c r="AJ43" s="11"/>
      <c r="AK43" s="14">
        <v>2505571.62</v>
      </c>
      <c r="AL43" s="15">
        <v>0.0305979096289838</v>
      </c>
      <c r="AM43" s="13">
        <v>378</v>
      </c>
      <c r="AN43" s="15">
        <v>0.059895420694026306</v>
      </c>
      <c r="AO43" s="7"/>
      <c r="AP43" s="11" t="s">
        <v>29</v>
      </c>
      <c r="AQ43" s="11"/>
      <c r="AR43" s="11"/>
      <c r="AS43" s="14">
        <v>2482430.39</v>
      </c>
      <c r="AT43" s="15">
        <v>0.02669144614537532</v>
      </c>
      <c r="AU43" s="13">
        <v>388</v>
      </c>
      <c r="AV43" s="15">
        <v>0.059047329173641756</v>
      </c>
      <c r="AW43" s="7"/>
      <c r="AX43" s="11" t="s">
        <v>29</v>
      </c>
      <c r="AY43" s="11"/>
      <c r="AZ43" s="11"/>
      <c r="BA43" s="14">
        <v>2366178.23</v>
      </c>
      <c r="BB43" s="15">
        <v>0.028298666458902964</v>
      </c>
      <c r="BC43" s="13">
        <v>374</v>
      </c>
      <c r="BD43" s="15">
        <v>0.06663103509709603</v>
      </c>
      <c r="BE43" s="7"/>
      <c r="BF43" s="7"/>
      <c r="BG43" s="11" t="s">
        <v>29</v>
      </c>
      <c r="BH43" s="11"/>
      <c r="BI43" s="11"/>
      <c r="BJ43" s="14">
        <v>2380793.33</v>
      </c>
      <c r="BK43" s="15">
        <v>0.02273378815582439</v>
      </c>
      <c r="BL43" s="13">
        <v>388</v>
      </c>
      <c r="BM43" s="15">
        <v>0.06286454957874271</v>
      </c>
      <c r="BN43" s="7"/>
      <c r="BO43" s="11" t="s">
        <v>29</v>
      </c>
      <c r="BP43" s="11"/>
      <c r="BQ43" s="11"/>
      <c r="BR43" s="14">
        <v>2231598.81</v>
      </c>
      <c r="BS43" s="15">
        <v>0.02253724993796068</v>
      </c>
      <c r="BT43" s="13">
        <v>391</v>
      </c>
      <c r="BU43" s="15">
        <v>0.06596929306563186</v>
      </c>
      <c r="BV43" s="7"/>
      <c r="BW43" s="11" t="s">
        <v>29</v>
      </c>
      <c r="BX43" s="11"/>
      <c r="BY43" s="11"/>
      <c r="BZ43" s="14">
        <v>2280838.29</v>
      </c>
      <c r="CA43" s="15">
        <v>0.02148532326970878</v>
      </c>
      <c r="CB43" s="13">
        <v>504</v>
      </c>
      <c r="CC43" s="15">
        <v>0.08028034405861739</v>
      </c>
      <c r="CD43" s="7"/>
      <c r="CE43" s="11" t="s">
        <v>29</v>
      </c>
      <c r="CF43" s="11"/>
      <c r="CG43" s="11"/>
      <c r="CH43" s="14">
        <v>2158499.27</v>
      </c>
      <c r="CI43" s="15">
        <v>0.019694055319189295</v>
      </c>
      <c r="CJ43" s="13">
        <v>437</v>
      </c>
      <c r="CK43" s="15">
        <v>0.0737303863674709</v>
      </c>
      <c r="CL43" s="7"/>
    </row>
    <row r="44" spans="1:90" ht="12.75">
      <c r="A44" s="11" t="s">
        <v>30</v>
      </c>
      <c r="B44" s="11"/>
      <c r="C44" s="11"/>
      <c r="D44" s="14">
        <v>5225762.47</v>
      </c>
      <c r="E44" s="15">
        <v>0.06639796606756816</v>
      </c>
      <c r="F44" s="13">
        <v>679</v>
      </c>
      <c r="G44" s="15">
        <v>0.0962165226016721</v>
      </c>
      <c r="H44" s="7"/>
      <c r="I44" s="11" t="s">
        <v>30</v>
      </c>
      <c r="J44" s="11"/>
      <c r="K44" s="11"/>
      <c r="L44" s="14">
        <v>5252117.609999994</v>
      </c>
      <c r="M44" s="15">
        <v>0.06545514189420165</v>
      </c>
      <c r="N44" s="13">
        <v>710</v>
      </c>
      <c r="O44" s="15">
        <v>0.101923629055412</v>
      </c>
      <c r="P44" s="7"/>
      <c r="Q44" s="7"/>
      <c r="R44" s="11" t="s">
        <v>30</v>
      </c>
      <c r="S44" s="11"/>
      <c r="T44" s="11"/>
      <c r="U44" s="14">
        <v>7275320.22000001</v>
      </c>
      <c r="V44" s="15">
        <v>0.09170240478337498</v>
      </c>
      <c r="W44" s="13">
        <v>970</v>
      </c>
      <c r="X44" s="15">
        <v>0.14389556445631213</v>
      </c>
      <c r="Y44" s="7"/>
      <c r="Z44" s="11" t="s">
        <v>30</v>
      </c>
      <c r="AA44" s="11"/>
      <c r="AB44" s="11"/>
      <c r="AC44" s="14">
        <v>7464776.89</v>
      </c>
      <c r="AD44" s="15">
        <v>0.09803115529218721</v>
      </c>
      <c r="AE44" s="13">
        <v>1014</v>
      </c>
      <c r="AF44" s="15">
        <v>0.15888436226888122</v>
      </c>
      <c r="AG44" s="7"/>
      <c r="AH44" s="11" t="s">
        <v>30</v>
      </c>
      <c r="AI44" s="11"/>
      <c r="AJ44" s="11"/>
      <c r="AK44" s="14">
        <v>9309587.939999973</v>
      </c>
      <c r="AL44" s="15">
        <v>0.11368820120623678</v>
      </c>
      <c r="AM44" s="13">
        <v>1277</v>
      </c>
      <c r="AN44" s="15">
        <v>0.2023451117097132</v>
      </c>
      <c r="AO44" s="7"/>
      <c r="AP44" s="11" t="s">
        <v>30</v>
      </c>
      <c r="AQ44" s="11"/>
      <c r="AR44" s="11"/>
      <c r="AS44" s="14">
        <v>9444806.679999994</v>
      </c>
      <c r="AT44" s="15">
        <v>0.10155191052616026</v>
      </c>
      <c r="AU44" s="13">
        <v>1346</v>
      </c>
      <c r="AV44" s="15">
        <v>0.2048394460508294</v>
      </c>
      <c r="AW44" s="7"/>
      <c r="AX44" s="11" t="s">
        <v>30</v>
      </c>
      <c r="AY44" s="11"/>
      <c r="AZ44" s="11"/>
      <c r="BA44" s="14">
        <v>10651451.34999999</v>
      </c>
      <c r="BB44" s="15">
        <v>0.1273876435998152</v>
      </c>
      <c r="BC44" s="13">
        <v>1414</v>
      </c>
      <c r="BD44" s="15">
        <v>0.2519151968644219</v>
      </c>
      <c r="BE44" s="7"/>
      <c r="BF44" s="7"/>
      <c r="BG44" s="11" t="s">
        <v>30</v>
      </c>
      <c r="BH44" s="11"/>
      <c r="BI44" s="11"/>
      <c r="BJ44" s="14">
        <v>11753038.989999989</v>
      </c>
      <c r="BK44" s="15">
        <v>0.11222775837741618</v>
      </c>
      <c r="BL44" s="13">
        <v>1526</v>
      </c>
      <c r="BM44" s="15">
        <v>0.2472456254050551</v>
      </c>
      <c r="BN44" s="7"/>
      <c r="BO44" s="11" t="s">
        <v>30</v>
      </c>
      <c r="BP44" s="11"/>
      <c r="BQ44" s="11"/>
      <c r="BR44" s="14">
        <v>10764207.910000023</v>
      </c>
      <c r="BS44" s="15">
        <v>0.10870934460295932</v>
      </c>
      <c r="BT44" s="13">
        <v>1496</v>
      </c>
      <c r="BU44" s="15">
        <v>0.25240425172937403</v>
      </c>
      <c r="BV44" s="7"/>
      <c r="BW44" s="11" t="s">
        <v>30</v>
      </c>
      <c r="BX44" s="11"/>
      <c r="BY44" s="11"/>
      <c r="BZ44" s="14">
        <v>13964922.900000012</v>
      </c>
      <c r="CA44" s="15">
        <v>0.13154851190395409</v>
      </c>
      <c r="CB44" s="13">
        <v>1975</v>
      </c>
      <c r="CC44" s="15">
        <v>0.3145906339598598</v>
      </c>
      <c r="CD44" s="7"/>
      <c r="CE44" s="11" t="s">
        <v>30</v>
      </c>
      <c r="CF44" s="11"/>
      <c r="CG44" s="11"/>
      <c r="CH44" s="14">
        <v>14192725.019999968</v>
      </c>
      <c r="CI44" s="15">
        <v>0.12949381802381674</v>
      </c>
      <c r="CJ44" s="13">
        <v>1760</v>
      </c>
      <c r="CK44" s="15">
        <v>0.29694617850514593</v>
      </c>
      <c r="CL44" s="7"/>
    </row>
    <row r="45" spans="1:90" ht="12.75">
      <c r="A45" s="11" t="s">
        <v>31</v>
      </c>
      <c r="B45" s="11"/>
      <c r="C45" s="11"/>
      <c r="D45" s="14">
        <v>2305263.03</v>
      </c>
      <c r="E45" s="15">
        <v>0.029290419784954214</v>
      </c>
      <c r="F45" s="13">
        <v>269</v>
      </c>
      <c r="G45" s="15">
        <v>0.03811818052997024</v>
      </c>
      <c r="H45" s="7"/>
      <c r="I45" s="11" t="s">
        <v>31</v>
      </c>
      <c r="J45" s="11"/>
      <c r="K45" s="11"/>
      <c r="L45" s="14">
        <v>2326168.14</v>
      </c>
      <c r="M45" s="15">
        <v>0.028990147780310546</v>
      </c>
      <c r="N45" s="13">
        <v>276</v>
      </c>
      <c r="O45" s="15">
        <v>0.03962101636520241</v>
      </c>
      <c r="P45" s="7"/>
      <c r="Q45" s="7"/>
      <c r="R45" s="11" t="s">
        <v>31</v>
      </c>
      <c r="S45" s="11"/>
      <c r="T45" s="11"/>
      <c r="U45" s="14">
        <v>3365568.43</v>
      </c>
      <c r="V45" s="15">
        <v>0.04242159920955446</v>
      </c>
      <c r="W45" s="13">
        <v>396</v>
      </c>
      <c r="X45" s="15">
        <v>0.05874499332443257</v>
      </c>
      <c r="Y45" s="7"/>
      <c r="Z45" s="11" t="s">
        <v>31</v>
      </c>
      <c r="AA45" s="11"/>
      <c r="AB45" s="11"/>
      <c r="AC45" s="14">
        <v>3098097.58</v>
      </c>
      <c r="AD45" s="15">
        <v>0.040685755174034326</v>
      </c>
      <c r="AE45" s="13">
        <v>400</v>
      </c>
      <c r="AF45" s="15">
        <v>0.06267627702914447</v>
      </c>
      <c r="AG45" s="7"/>
      <c r="AH45" s="11" t="s">
        <v>31</v>
      </c>
      <c r="AI45" s="11"/>
      <c r="AJ45" s="11"/>
      <c r="AK45" s="14">
        <v>4496549.910000006</v>
      </c>
      <c r="AL45" s="15">
        <v>0.054911632415598405</v>
      </c>
      <c r="AM45" s="13">
        <v>525</v>
      </c>
      <c r="AN45" s="15">
        <v>0.08318808429725875</v>
      </c>
      <c r="AO45" s="7"/>
      <c r="AP45" s="11" t="s">
        <v>31</v>
      </c>
      <c r="AQ45" s="11"/>
      <c r="AR45" s="11"/>
      <c r="AS45" s="14">
        <v>4872524.35</v>
      </c>
      <c r="AT45" s="15">
        <v>0.05239007780599035</v>
      </c>
      <c r="AU45" s="13">
        <v>525</v>
      </c>
      <c r="AV45" s="15">
        <v>0.07989651499010805</v>
      </c>
      <c r="AW45" s="7"/>
      <c r="AX45" s="11" t="s">
        <v>31</v>
      </c>
      <c r="AY45" s="11"/>
      <c r="AZ45" s="11"/>
      <c r="BA45" s="14">
        <v>5569121.829999992</v>
      </c>
      <c r="BB45" s="15">
        <v>0.06660475493266842</v>
      </c>
      <c r="BC45" s="13">
        <v>567</v>
      </c>
      <c r="BD45" s="15">
        <v>0.10101549973276323</v>
      </c>
      <c r="BE45" s="7"/>
      <c r="BF45" s="7"/>
      <c r="BG45" s="11" t="s">
        <v>31</v>
      </c>
      <c r="BH45" s="11"/>
      <c r="BI45" s="11"/>
      <c r="BJ45" s="14">
        <v>5766941.520000006</v>
      </c>
      <c r="BK45" s="15">
        <v>0.0550675378541606</v>
      </c>
      <c r="BL45" s="13">
        <v>554</v>
      </c>
      <c r="BM45" s="15">
        <v>0.0897602073882048</v>
      </c>
      <c r="BN45" s="7"/>
      <c r="BO45" s="11" t="s">
        <v>31</v>
      </c>
      <c r="BP45" s="11"/>
      <c r="BQ45" s="11"/>
      <c r="BR45" s="14">
        <v>5296861.060000012</v>
      </c>
      <c r="BS45" s="15">
        <v>0.053493791563668944</v>
      </c>
      <c r="BT45" s="13">
        <v>508</v>
      </c>
      <c r="BU45" s="15">
        <v>0.08570946515943985</v>
      </c>
      <c r="BV45" s="7"/>
      <c r="BW45" s="11" t="s">
        <v>31</v>
      </c>
      <c r="BX45" s="11"/>
      <c r="BY45" s="11"/>
      <c r="BZ45" s="14">
        <v>5733899.929999998</v>
      </c>
      <c r="CA45" s="15">
        <v>0.0540129013671594</v>
      </c>
      <c r="CB45" s="13">
        <v>420</v>
      </c>
      <c r="CC45" s="15">
        <v>0.0669002867155145</v>
      </c>
      <c r="CD45" s="7"/>
      <c r="CE45" s="11" t="s">
        <v>31</v>
      </c>
      <c r="CF45" s="11"/>
      <c r="CG45" s="11"/>
      <c r="CH45" s="14">
        <v>5567506.800000002</v>
      </c>
      <c r="CI45" s="15">
        <v>0.05079769469144299</v>
      </c>
      <c r="CJ45" s="13">
        <v>395</v>
      </c>
      <c r="CK45" s="15">
        <v>0.06664417074405264</v>
      </c>
      <c r="CL45" s="7"/>
    </row>
    <row r="46" spans="1:90" ht="12.75">
      <c r="A46" s="11" t="s">
        <v>32</v>
      </c>
      <c r="B46" s="11"/>
      <c r="C46" s="11"/>
      <c r="D46" s="14">
        <v>3223888.32</v>
      </c>
      <c r="E46" s="15">
        <v>0.04096237219082582</v>
      </c>
      <c r="F46" s="13">
        <v>350</v>
      </c>
      <c r="G46" s="15">
        <v>0.049596145670965</v>
      </c>
      <c r="H46" s="7"/>
      <c r="I46" s="11" t="s">
        <v>32</v>
      </c>
      <c r="J46" s="11"/>
      <c r="K46" s="11"/>
      <c r="L46" s="14">
        <v>3123444.67</v>
      </c>
      <c r="M46" s="15">
        <v>0.03892630159010052</v>
      </c>
      <c r="N46" s="13">
        <v>368</v>
      </c>
      <c r="O46" s="15">
        <v>0.05282802182026988</v>
      </c>
      <c r="P46" s="7"/>
      <c r="Q46" s="7"/>
      <c r="R46" s="11" t="s">
        <v>32</v>
      </c>
      <c r="S46" s="11"/>
      <c r="T46" s="11"/>
      <c r="U46" s="14">
        <v>4469296.309999994</v>
      </c>
      <c r="V46" s="15">
        <v>0.05633363301175258</v>
      </c>
      <c r="W46" s="13">
        <v>498</v>
      </c>
      <c r="X46" s="15">
        <v>0.07387627948375612</v>
      </c>
      <c r="Y46" s="7"/>
      <c r="Z46" s="11" t="s">
        <v>32</v>
      </c>
      <c r="AA46" s="11"/>
      <c r="AB46" s="11"/>
      <c r="AC46" s="14">
        <v>4752783.63</v>
      </c>
      <c r="AD46" s="15">
        <v>0.06241591369285996</v>
      </c>
      <c r="AE46" s="13">
        <v>514</v>
      </c>
      <c r="AF46" s="15">
        <v>0.08053901598245064</v>
      </c>
      <c r="AG46" s="7"/>
      <c r="AH46" s="11" t="s">
        <v>32</v>
      </c>
      <c r="AI46" s="11"/>
      <c r="AJ46" s="11"/>
      <c r="AK46" s="14">
        <v>6190538.55</v>
      </c>
      <c r="AL46" s="15">
        <v>0.07559853312340774</v>
      </c>
      <c r="AM46" s="13">
        <v>585</v>
      </c>
      <c r="AN46" s="15">
        <v>0.09269529393123119</v>
      </c>
      <c r="AO46" s="7"/>
      <c r="AP46" s="11" t="s">
        <v>32</v>
      </c>
      <c r="AQ46" s="11"/>
      <c r="AR46" s="11"/>
      <c r="AS46" s="14">
        <v>6764643.680000002</v>
      </c>
      <c r="AT46" s="15">
        <v>0.07273441511380052</v>
      </c>
      <c r="AU46" s="13">
        <v>660</v>
      </c>
      <c r="AV46" s="15">
        <v>0.10044133313042154</v>
      </c>
      <c r="AW46" s="7"/>
      <c r="AX46" s="11" t="s">
        <v>32</v>
      </c>
      <c r="AY46" s="11"/>
      <c r="AZ46" s="11"/>
      <c r="BA46" s="14">
        <v>6878045.610000005</v>
      </c>
      <c r="BB46" s="15">
        <v>0.08225902687242287</v>
      </c>
      <c r="BC46" s="13">
        <v>589</v>
      </c>
      <c r="BD46" s="15">
        <v>0.10493497238553358</v>
      </c>
      <c r="BE46" s="7"/>
      <c r="BF46" s="7"/>
      <c r="BG46" s="11" t="s">
        <v>32</v>
      </c>
      <c r="BH46" s="11"/>
      <c r="BI46" s="11"/>
      <c r="BJ46" s="14">
        <v>6646916.270000003</v>
      </c>
      <c r="BK46" s="15">
        <v>0.06347026617874578</v>
      </c>
      <c r="BL46" s="13">
        <v>471</v>
      </c>
      <c r="BM46" s="15">
        <v>0.07631237848347375</v>
      </c>
      <c r="BN46" s="7"/>
      <c r="BO46" s="11" t="s">
        <v>32</v>
      </c>
      <c r="BP46" s="11"/>
      <c r="BQ46" s="11"/>
      <c r="BR46" s="14">
        <v>6084806.420000003</v>
      </c>
      <c r="BS46" s="15">
        <v>0.06145136952804158</v>
      </c>
      <c r="BT46" s="13">
        <v>435</v>
      </c>
      <c r="BU46" s="15">
        <v>0.0733929475282605</v>
      </c>
      <c r="BV46" s="7"/>
      <c r="BW46" s="11" t="s">
        <v>32</v>
      </c>
      <c r="BX46" s="11"/>
      <c r="BY46" s="11"/>
      <c r="BZ46" s="14">
        <v>5962860.62</v>
      </c>
      <c r="CA46" s="15">
        <v>0.05616969365807873</v>
      </c>
      <c r="CB46" s="13">
        <v>378</v>
      </c>
      <c r="CC46" s="15">
        <v>0.060210258043963044</v>
      </c>
      <c r="CD46" s="7"/>
      <c r="CE46" s="11" t="s">
        <v>32</v>
      </c>
      <c r="CF46" s="11"/>
      <c r="CG46" s="11"/>
      <c r="CH46" s="14">
        <v>7186078.010000001</v>
      </c>
      <c r="CI46" s="15">
        <v>0.06556546940919267</v>
      </c>
      <c r="CJ46" s="13">
        <v>405</v>
      </c>
      <c r="CK46" s="15">
        <v>0.06833136494010461</v>
      </c>
      <c r="CL46" s="7"/>
    </row>
    <row r="47" spans="1:90" ht="12.75">
      <c r="A47" s="11" t="s">
        <v>33</v>
      </c>
      <c r="B47" s="11"/>
      <c r="C47" s="11"/>
      <c r="D47" s="14">
        <v>4077441.99</v>
      </c>
      <c r="E47" s="15">
        <v>0.051807531714027015</v>
      </c>
      <c r="F47" s="13">
        <v>436</v>
      </c>
      <c r="G47" s="15">
        <v>0.06178262717868783</v>
      </c>
      <c r="H47" s="7"/>
      <c r="I47" s="11" t="s">
        <v>33</v>
      </c>
      <c r="J47" s="11"/>
      <c r="K47" s="11"/>
      <c r="L47" s="14">
        <v>4219168.48</v>
      </c>
      <c r="M47" s="15">
        <v>0.05258189020903202</v>
      </c>
      <c r="N47" s="13">
        <v>430</v>
      </c>
      <c r="O47" s="15">
        <v>0.06172839506172839</v>
      </c>
      <c r="P47" s="7"/>
      <c r="Q47" s="7"/>
      <c r="R47" s="11" t="s">
        <v>33</v>
      </c>
      <c r="S47" s="11"/>
      <c r="T47" s="11"/>
      <c r="U47" s="14">
        <v>6191020.950000009</v>
      </c>
      <c r="V47" s="15">
        <v>0.0780352605811837</v>
      </c>
      <c r="W47" s="13">
        <v>632</v>
      </c>
      <c r="X47" s="15">
        <v>0.09375463581071057</v>
      </c>
      <c r="Y47" s="7"/>
      <c r="Z47" s="11" t="s">
        <v>33</v>
      </c>
      <c r="AA47" s="11"/>
      <c r="AB47" s="11"/>
      <c r="AC47" s="14">
        <v>6278640.669999999</v>
      </c>
      <c r="AD47" s="15">
        <v>0.08245422570755659</v>
      </c>
      <c r="AE47" s="13">
        <v>596</v>
      </c>
      <c r="AF47" s="15">
        <v>0.09338765277342526</v>
      </c>
      <c r="AG47" s="7"/>
      <c r="AH47" s="11" t="s">
        <v>33</v>
      </c>
      <c r="AI47" s="11"/>
      <c r="AJ47" s="11"/>
      <c r="AK47" s="14">
        <v>8673062.219999988</v>
      </c>
      <c r="AL47" s="15">
        <v>0.1059149823919674</v>
      </c>
      <c r="AM47" s="13">
        <v>765</v>
      </c>
      <c r="AN47" s="15">
        <v>0.12121692283314847</v>
      </c>
      <c r="AO47" s="7"/>
      <c r="AP47" s="11" t="s">
        <v>33</v>
      </c>
      <c r="AQ47" s="11"/>
      <c r="AR47" s="11"/>
      <c r="AS47" s="14">
        <v>8283738.399999998</v>
      </c>
      <c r="AT47" s="15">
        <v>0.0890679385317941</v>
      </c>
      <c r="AU47" s="13">
        <v>698</v>
      </c>
      <c r="AV47" s="15">
        <v>0.10622431897732461</v>
      </c>
      <c r="AW47" s="7"/>
      <c r="AX47" s="11" t="s">
        <v>33</v>
      </c>
      <c r="AY47" s="11"/>
      <c r="AZ47" s="11"/>
      <c r="BA47" s="14">
        <v>6444110.43</v>
      </c>
      <c r="BB47" s="15">
        <v>0.07706931344850883</v>
      </c>
      <c r="BC47" s="13">
        <v>438</v>
      </c>
      <c r="BD47" s="15">
        <v>0.07803313735970069</v>
      </c>
      <c r="BE47" s="7"/>
      <c r="BF47" s="7"/>
      <c r="BG47" s="11" t="s">
        <v>33</v>
      </c>
      <c r="BH47" s="11"/>
      <c r="BI47" s="11"/>
      <c r="BJ47" s="14">
        <v>7276144.87</v>
      </c>
      <c r="BK47" s="15">
        <v>0.06947866241950049</v>
      </c>
      <c r="BL47" s="13">
        <v>423</v>
      </c>
      <c r="BM47" s="15">
        <v>0.0685353208036293</v>
      </c>
      <c r="BN47" s="7"/>
      <c r="BO47" s="11" t="s">
        <v>33</v>
      </c>
      <c r="BP47" s="11"/>
      <c r="BQ47" s="11"/>
      <c r="BR47" s="14">
        <v>6824449.469999998</v>
      </c>
      <c r="BS47" s="15">
        <v>0.0689211352440062</v>
      </c>
      <c r="BT47" s="13">
        <v>428</v>
      </c>
      <c r="BU47" s="15">
        <v>0.07221191159102412</v>
      </c>
      <c r="BV47" s="7"/>
      <c r="BW47" s="11" t="s">
        <v>33</v>
      </c>
      <c r="BX47" s="11"/>
      <c r="BY47" s="11"/>
      <c r="BZ47" s="14">
        <v>7288088.110000004</v>
      </c>
      <c r="CA47" s="15">
        <v>0.06865323585104799</v>
      </c>
      <c r="CB47" s="13">
        <v>399</v>
      </c>
      <c r="CC47" s="15">
        <v>0.06355527237973876</v>
      </c>
      <c r="CD47" s="7"/>
      <c r="CE47" s="11" t="s">
        <v>33</v>
      </c>
      <c r="CF47" s="11"/>
      <c r="CG47" s="11"/>
      <c r="CH47" s="14">
        <v>7597272.170000002</v>
      </c>
      <c r="CI47" s="15">
        <v>0.06931718739516521</v>
      </c>
      <c r="CJ47" s="13">
        <v>380</v>
      </c>
      <c r="CK47" s="15">
        <v>0.0641133794499747</v>
      </c>
      <c r="CL47" s="7"/>
    </row>
    <row r="48" spans="1:90" ht="12.75">
      <c r="A48" s="11" t="s">
        <v>34</v>
      </c>
      <c r="B48" s="11"/>
      <c r="C48" s="11"/>
      <c r="D48" s="14">
        <v>5487791.840000004</v>
      </c>
      <c r="E48" s="15">
        <v>0.06972728256785796</v>
      </c>
      <c r="F48" s="13">
        <v>539</v>
      </c>
      <c r="G48" s="15">
        <v>0.0763780643332861</v>
      </c>
      <c r="H48" s="7"/>
      <c r="I48" s="11" t="s">
        <v>34</v>
      </c>
      <c r="J48" s="11"/>
      <c r="K48" s="11"/>
      <c r="L48" s="14">
        <v>5397962.979999995</v>
      </c>
      <c r="M48" s="15">
        <v>0.0672727572061258</v>
      </c>
      <c r="N48" s="13">
        <v>580</v>
      </c>
      <c r="O48" s="15">
        <v>0.08326155612977318</v>
      </c>
      <c r="P48" s="7"/>
      <c r="Q48" s="7"/>
      <c r="R48" s="11" t="s">
        <v>34</v>
      </c>
      <c r="S48" s="11"/>
      <c r="T48" s="11"/>
      <c r="U48" s="14">
        <v>9731033.920000015</v>
      </c>
      <c r="V48" s="15">
        <v>0.12265566112670602</v>
      </c>
      <c r="W48" s="13">
        <v>839</v>
      </c>
      <c r="X48" s="15">
        <v>0.12446224595757306</v>
      </c>
      <c r="Y48" s="7"/>
      <c r="Z48" s="11" t="s">
        <v>34</v>
      </c>
      <c r="AA48" s="11"/>
      <c r="AB48" s="11"/>
      <c r="AC48" s="14">
        <v>8699463.690000007</v>
      </c>
      <c r="AD48" s="15">
        <v>0.11424567519165797</v>
      </c>
      <c r="AE48" s="13">
        <v>742</v>
      </c>
      <c r="AF48" s="15">
        <v>0.11626449388906299</v>
      </c>
      <c r="AG48" s="7"/>
      <c r="AH48" s="11" t="s">
        <v>34</v>
      </c>
      <c r="AI48" s="11"/>
      <c r="AJ48" s="11"/>
      <c r="AK48" s="14">
        <v>8762769.48</v>
      </c>
      <c r="AL48" s="15">
        <v>0.10701048276107844</v>
      </c>
      <c r="AM48" s="13">
        <v>699</v>
      </c>
      <c r="AN48" s="15">
        <v>0.1107589922357788</v>
      </c>
      <c r="AO48" s="7"/>
      <c r="AP48" s="11" t="s">
        <v>34</v>
      </c>
      <c r="AQ48" s="11"/>
      <c r="AR48" s="11"/>
      <c r="AS48" s="14">
        <v>8042436.8</v>
      </c>
      <c r="AT48" s="15">
        <v>0.0864734292609046</v>
      </c>
      <c r="AU48" s="13">
        <v>545</v>
      </c>
      <c r="AV48" s="15">
        <v>0.08294019175163597</v>
      </c>
      <c r="AW48" s="7"/>
      <c r="AX48" s="11" t="s">
        <v>34</v>
      </c>
      <c r="AY48" s="11"/>
      <c r="AZ48" s="11"/>
      <c r="BA48" s="14">
        <v>7178780.590000002</v>
      </c>
      <c r="BB48" s="15">
        <v>0.08585571235606236</v>
      </c>
      <c r="BC48" s="13">
        <v>418</v>
      </c>
      <c r="BD48" s="15">
        <v>0.07446998040263673</v>
      </c>
      <c r="BE48" s="7"/>
      <c r="BF48" s="7"/>
      <c r="BG48" s="11" t="s">
        <v>34</v>
      </c>
      <c r="BH48" s="11"/>
      <c r="BI48" s="11"/>
      <c r="BJ48" s="14">
        <v>8031734.480000002</v>
      </c>
      <c r="BK48" s="15">
        <v>0.07669365832445038</v>
      </c>
      <c r="BL48" s="13">
        <v>438</v>
      </c>
      <c r="BM48" s="15">
        <v>0.07096565132858068</v>
      </c>
      <c r="BN48" s="7"/>
      <c r="BO48" s="11" t="s">
        <v>34</v>
      </c>
      <c r="BP48" s="11"/>
      <c r="BQ48" s="11"/>
      <c r="BR48" s="14">
        <v>8047878.749999992</v>
      </c>
      <c r="BS48" s="15">
        <v>0.08127673040798604</v>
      </c>
      <c r="BT48" s="13">
        <v>426</v>
      </c>
      <c r="BU48" s="15">
        <v>0.07187447275181373</v>
      </c>
      <c r="BV48" s="7"/>
      <c r="BW48" s="11" t="s">
        <v>34</v>
      </c>
      <c r="BX48" s="11"/>
      <c r="BY48" s="11"/>
      <c r="BZ48" s="14">
        <v>8115475.709999999</v>
      </c>
      <c r="CA48" s="15">
        <v>0.07644716413315711</v>
      </c>
      <c r="CB48" s="13">
        <v>361</v>
      </c>
      <c r="CC48" s="15">
        <v>0.05750238929595412</v>
      </c>
      <c r="CD48" s="7"/>
      <c r="CE48" s="11" t="s">
        <v>34</v>
      </c>
      <c r="CF48" s="11"/>
      <c r="CG48" s="11"/>
      <c r="CH48" s="14">
        <v>9723281.280000005</v>
      </c>
      <c r="CI48" s="15">
        <v>0.08871480387962223</v>
      </c>
      <c r="CJ48" s="13">
        <v>411</v>
      </c>
      <c r="CK48" s="15">
        <v>0.06934368145773578</v>
      </c>
      <c r="CL48" s="7"/>
    </row>
    <row r="49" spans="1:90" ht="12.75">
      <c r="A49" s="11" t="s">
        <v>35</v>
      </c>
      <c r="B49" s="11"/>
      <c r="C49" s="11"/>
      <c r="D49" s="14">
        <v>7517310.490000005</v>
      </c>
      <c r="E49" s="15">
        <v>0.09551412443635121</v>
      </c>
      <c r="F49" s="13">
        <v>707</v>
      </c>
      <c r="G49" s="15">
        <v>0.1001842142553493</v>
      </c>
      <c r="H49" s="7"/>
      <c r="I49" s="11" t="s">
        <v>35</v>
      </c>
      <c r="J49" s="11"/>
      <c r="K49" s="11"/>
      <c r="L49" s="14">
        <v>8060790.29999999</v>
      </c>
      <c r="M49" s="15">
        <v>0.10045856015511127</v>
      </c>
      <c r="N49" s="13">
        <v>757</v>
      </c>
      <c r="O49" s="15">
        <v>0.10867068619006603</v>
      </c>
      <c r="P49" s="7"/>
      <c r="Q49" s="7"/>
      <c r="R49" s="11" t="s">
        <v>35</v>
      </c>
      <c r="S49" s="11"/>
      <c r="T49" s="11"/>
      <c r="U49" s="14">
        <v>11150265.16000003</v>
      </c>
      <c r="V49" s="15">
        <v>0.1405444843971809</v>
      </c>
      <c r="W49" s="13">
        <v>942</v>
      </c>
      <c r="X49" s="15">
        <v>0.13974187805963506</v>
      </c>
      <c r="Y49" s="7"/>
      <c r="Z49" s="11" t="s">
        <v>35</v>
      </c>
      <c r="AA49" s="11"/>
      <c r="AB49" s="11"/>
      <c r="AC49" s="14">
        <v>8566450.040000003</v>
      </c>
      <c r="AD49" s="15">
        <v>0.11249887391798574</v>
      </c>
      <c r="AE49" s="13">
        <v>744</v>
      </c>
      <c r="AF49" s="15">
        <v>0.11657787527420871</v>
      </c>
      <c r="AG49" s="7"/>
      <c r="AH49" s="11" t="s">
        <v>35</v>
      </c>
      <c r="AI49" s="11"/>
      <c r="AJ49" s="11"/>
      <c r="AK49" s="14">
        <v>7801134.700000001</v>
      </c>
      <c r="AL49" s="15">
        <v>0.09526704910320212</v>
      </c>
      <c r="AM49" s="13">
        <v>491</v>
      </c>
      <c r="AN49" s="15">
        <v>0.07780066550467438</v>
      </c>
      <c r="AO49" s="7"/>
      <c r="AP49" s="11" t="s">
        <v>35</v>
      </c>
      <c r="AQ49" s="11"/>
      <c r="AR49" s="11"/>
      <c r="AS49" s="14">
        <v>7799398.019999997</v>
      </c>
      <c r="AT49" s="15">
        <v>0.08386024158251502</v>
      </c>
      <c r="AU49" s="13">
        <v>450</v>
      </c>
      <c r="AV49" s="15">
        <v>0.06848272713437834</v>
      </c>
      <c r="AW49" s="7"/>
      <c r="AX49" s="11" t="s">
        <v>35</v>
      </c>
      <c r="AY49" s="11"/>
      <c r="AZ49" s="11"/>
      <c r="BA49" s="14">
        <v>7709163.719999991</v>
      </c>
      <c r="BB49" s="15">
        <v>0.09219890962708902</v>
      </c>
      <c r="BC49" s="13">
        <v>396</v>
      </c>
      <c r="BD49" s="15">
        <v>0.07055050774986638</v>
      </c>
      <c r="BE49" s="7"/>
      <c r="BF49" s="7"/>
      <c r="BG49" s="11" t="s">
        <v>35</v>
      </c>
      <c r="BH49" s="11"/>
      <c r="BI49" s="11"/>
      <c r="BJ49" s="14">
        <v>8200111.460000007</v>
      </c>
      <c r="BK49" s="15">
        <v>0.07830146129726769</v>
      </c>
      <c r="BL49" s="13">
        <v>388</v>
      </c>
      <c r="BM49" s="15">
        <v>0.06286454957874271</v>
      </c>
      <c r="BN49" s="7"/>
      <c r="BO49" s="11" t="s">
        <v>35</v>
      </c>
      <c r="BP49" s="11"/>
      <c r="BQ49" s="11"/>
      <c r="BR49" s="14">
        <v>8075666.110000002</v>
      </c>
      <c r="BS49" s="15">
        <v>0.08155735910998661</v>
      </c>
      <c r="BT49" s="13">
        <v>377</v>
      </c>
      <c r="BU49" s="15">
        <v>0.06360722119115911</v>
      </c>
      <c r="BV49" s="7"/>
      <c r="BW49" s="11" t="s">
        <v>35</v>
      </c>
      <c r="BX49" s="11"/>
      <c r="BY49" s="11"/>
      <c r="BZ49" s="14">
        <v>8995403.670000007</v>
      </c>
      <c r="CA49" s="15">
        <v>0.08473601861159344</v>
      </c>
      <c r="CB49" s="13">
        <v>398</v>
      </c>
      <c r="CC49" s="15">
        <v>0.06339598598279707</v>
      </c>
      <c r="CD49" s="7"/>
      <c r="CE49" s="11" t="s">
        <v>35</v>
      </c>
      <c r="CF49" s="11"/>
      <c r="CG49" s="11"/>
      <c r="CH49" s="14">
        <v>9933821.349999985</v>
      </c>
      <c r="CI49" s="15">
        <v>0.0906357625026407</v>
      </c>
      <c r="CJ49" s="13">
        <v>388</v>
      </c>
      <c r="CK49" s="15">
        <v>0.06546313480681626</v>
      </c>
      <c r="CL49" s="7"/>
    </row>
    <row r="50" spans="1:90" ht="12.75">
      <c r="A50" s="11" t="s">
        <v>36</v>
      </c>
      <c r="B50" s="11"/>
      <c r="C50" s="11"/>
      <c r="D50" s="14">
        <v>11686997.709999973</v>
      </c>
      <c r="E50" s="15">
        <v>0.1484937139479905</v>
      </c>
      <c r="F50" s="13">
        <v>942</v>
      </c>
      <c r="G50" s="15">
        <v>0.13348448349156866</v>
      </c>
      <c r="H50" s="7"/>
      <c r="I50" s="11" t="s">
        <v>36</v>
      </c>
      <c r="J50" s="11"/>
      <c r="K50" s="11"/>
      <c r="L50" s="14">
        <v>10836116.39000003</v>
      </c>
      <c r="M50" s="15">
        <v>0.1350463924377994</v>
      </c>
      <c r="N50" s="13">
        <v>898</v>
      </c>
      <c r="O50" s="15">
        <v>0.12891185759402812</v>
      </c>
      <c r="P50" s="7"/>
      <c r="Q50" s="7"/>
      <c r="R50" s="11" t="s">
        <v>36</v>
      </c>
      <c r="S50" s="11"/>
      <c r="T50" s="11"/>
      <c r="U50" s="14">
        <v>9405687.870000005</v>
      </c>
      <c r="V50" s="15">
        <v>0.11855480861855718</v>
      </c>
      <c r="W50" s="13">
        <v>719</v>
      </c>
      <c r="X50" s="15">
        <v>0.10666073282895713</v>
      </c>
      <c r="Y50" s="7"/>
      <c r="Z50" s="11" t="s">
        <v>36</v>
      </c>
      <c r="AA50" s="11"/>
      <c r="AB50" s="11"/>
      <c r="AC50" s="14">
        <v>8460998.93</v>
      </c>
      <c r="AD50" s="15">
        <v>0.1111140376003736</v>
      </c>
      <c r="AE50" s="13">
        <v>609</v>
      </c>
      <c r="AF50" s="15">
        <v>0.09542463177687245</v>
      </c>
      <c r="AG50" s="7"/>
      <c r="AH50" s="11" t="s">
        <v>36</v>
      </c>
      <c r="AI50" s="11"/>
      <c r="AJ50" s="11"/>
      <c r="AK50" s="14">
        <v>7266026.569999996</v>
      </c>
      <c r="AL50" s="15">
        <v>0.0887323365957725</v>
      </c>
      <c r="AM50" s="13">
        <v>428</v>
      </c>
      <c r="AN50" s="15">
        <v>0.06781809538900332</v>
      </c>
      <c r="AO50" s="7"/>
      <c r="AP50" s="11" t="s">
        <v>36</v>
      </c>
      <c r="AQ50" s="11"/>
      <c r="AR50" s="11"/>
      <c r="AS50" s="14">
        <v>8724016.400000004</v>
      </c>
      <c r="AT50" s="15">
        <v>0.09380187047741201</v>
      </c>
      <c r="AU50" s="13">
        <v>486</v>
      </c>
      <c r="AV50" s="15">
        <v>0.0739613453051286</v>
      </c>
      <c r="AW50" s="7"/>
      <c r="AX50" s="11" t="s">
        <v>36</v>
      </c>
      <c r="AY50" s="11"/>
      <c r="AZ50" s="11"/>
      <c r="BA50" s="14">
        <v>7317260.659999996</v>
      </c>
      <c r="BB50" s="15">
        <v>0.08751188570025518</v>
      </c>
      <c r="BC50" s="13">
        <v>345</v>
      </c>
      <c r="BD50" s="15">
        <v>0.06146445750935329</v>
      </c>
      <c r="BE50" s="7"/>
      <c r="BF50" s="7"/>
      <c r="BG50" s="11" t="s">
        <v>36</v>
      </c>
      <c r="BH50" s="11"/>
      <c r="BI50" s="11"/>
      <c r="BJ50" s="14">
        <v>9132929.509999996</v>
      </c>
      <c r="BK50" s="15">
        <v>0.08720878125209508</v>
      </c>
      <c r="BL50" s="13">
        <v>391</v>
      </c>
      <c r="BM50" s="15">
        <v>0.06335061568373299</v>
      </c>
      <c r="BN50" s="7"/>
      <c r="BO50" s="11" t="s">
        <v>36</v>
      </c>
      <c r="BP50" s="11"/>
      <c r="BQ50" s="11"/>
      <c r="BR50" s="14">
        <v>9446658.83</v>
      </c>
      <c r="BS50" s="15">
        <v>0.09540321951074768</v>
      </c>
      <c r="BT50" s="13">
        <v>410</v>
      </c>
      <c r="BU50" s="15">
        <v>0.06917496203813059</v>
      </c>
      <c r="BV50" s="7"/>
      <c r="BW50" s="11" t="s">
        <v>36</v>
      </c>
      <c r="BX50" s="11"/>
      <c r="BY50" s="11"/>
      <c r="BZ50" s="14">
        <v>10125315.000000002</v>
      </c>
      <c r="CA50" s="15">
        <v>0.09537969742810282</v>
      </c>
      <c r="CB50" s="13">
        <v>400</v>
      </c>
      <c r="CC50" s="15">
        <v>0.06371455877668047</v>
      </c>
      <c r="CD50" s="7"/>
      <c r="CE50" s="11" t="s">
        <v>36</v>
      </c>
      <c r="CF50" s="11"/>
      <c r="CG50" s="11"/>
      <c r="CH50" s="14">
        <v>11065911.030000003</v>
      </c>
      <c r="CI50" s="15">
        <v>0.10096490048015953</v>
      </c>
      <c r="CJ50" s="13">
        <v>416</v>
      </c>
      <c r="CK50" s="15">
        <v>0.07018727855576176</v>
      </c>
      <c r="CL50" s="7"/>
    </row>
    <row r="51" spans="1:90" ht="12.75">
      <c r="A51" s="11" t="s">
        <v>37</v>
      </c>
      <c r="B51" s="11"/>
      <c r="C51" s="11"/>
      <c r="D51" s="14">
        <v>11907571.829999983</v>
      </c>
      <c r="E51" s="15">
        <v>0.15129630457839555</v>
      </c>
      <c r="F51" s="13">
        <v>1003</v>
      </c>
      <c r="G51" s="15">
        <v>0.14212838316565113</v>
      </c>
      <c r="H51" s="7"/>
      <c r="I51" s="11" t="s">
        <v>37</v>
      </c>
      <c r="J51" s="11"/>
      <c r="K51" s="11"/>
      <c r="L51" s="14">
        <v>11537591.809999999</v>
      </c>
      <c r="M51" s="15">
        <v>0.1437886134924023</v>
      </c>
      <c r="N51" s="13">
        <v>961</v>
      </c>
      <c r="O51" s="15">
        <v>0.13795578524260696</v>
      </c>
      <c r="P51" s="7"/>
      <c r="Q51" s="7"/>
      <c r="R51" s="11" t="s">
        <v>37</v>
      </c>
      <c r="S51" s="11"/>
      <c r="T51" s="11"/>
      <c r="U51" s="14">
        <v>7016095.9799999995</v>
      </c>
      <c r="V51" s="15">
        <v>0.0884349903648597</v>
      </c>
      <c r="W51" s="13">
        <v>469</v>
      </c>
      <c r="X51" s="15">
        <v>0.0695742471443406</v>
      </c>
      <c r="Y51" s="7"/>
      <c r="Z51" s="11" t="s">
        <v>37</v>
      </c>
      <c r="AA51" s="11"/>
      <c r="AB51" s="11"/>
      <c r="AC51" s="14">
        <v>6747835.770000005</v>
      </c>
      <c r="AD51" s="15">
        <v>0.08861592864767406</v>
      </c>
      <c r="AE51" s="13">
        <v>436</v>
      </c>
      <c r="AF51" s="15">
        <v>0.06831714196176747</v>
      </c>
      <c r="AG51" s="7"/>
      <c r="AH51" s="11" t="s">
        <v>37</v>
      </c>
      <c r="AI51" s="11"/>
      <c r="AJ51" s="11"/>
      <c r="AK51" s="14">
        <v>7864825.440000001</v>
      </c>
      <c r="AL51" s="15">
        <v>0.09604483709024961</v>
      </c>
      <c r="AM51" s="13">
        <v>424</v>
      </c>
      <c r="AN51" s="15">
        <v>0.06718428141340517</v>
      </c>
      <c r="AO51" s="7"/>
      <c r="AP51" s="11" t="s">
        <v>37</v>
      </c>
      <c r="AQ51" s="11"/>
      <c r="AR51" s="11"/>
      <c r="AS51" s="14">
        <v>8816085.819999998</v>
      </c>
      <c r="AT51" s="15">
        <v>0.09479181403251238</v>
      </c>
      <c r="AU51" s="13">
        <v>439</v>
      </c>
      <c r="AV51" s="15">
        <v>0.06680870491553798</v>
      </c>
      <c r="AW51" s="7"/>
      <c r="AX51" s="11" t="s">
        <v>37</v>
      </c>
      <c r="AY51" s="11"/>
      <c r="AZ51" s="11"/>
      <c r="BA51" s="14">
        <v>7111104.970000006</v>
      </c>
      <c r="BB51" s="15">
        <v>0.08504633554179789</v>
      </c>
      <c r="BC51" s="13">
        <v>318</v>
      </c>
      <c r="BD51" s="15">
        <v>0.056654195617316945</v>
      </c>
      <c r="BE51" s="7"/>
      <c r="BF51" s="7"/>
      <c r="BG51" s="11" t="s">
        <v>37</v>
      </c>
      <c r="BH51" s="11"/>
      <c r="BI51" s="11"/>
      <c r="BJ51" s="14">
        <v>9269872.610000003</v>
      </c>
      <c r="BK51" s="15">
        <v>0.08851642748311087</v>
      </c>
      <c r="BL51" s="13">
        <v>402</v>
      </c>
      <c r="BM51" s="15">
        <v>0.06513285806869734</v>
      </c>
      <c r="BN51" s="7"/>
      <c r="BO51" s="11" t="s">
        <v>37</v>
      </c>
      <c r="BP51" s="11"/>
      <c r="BQ51" s="11"/>
      <c r="BR51" s="14">
        <v>9717249.340000005</v>
      </c>
      <c r="BS51" s="15">
        <v>0.09813595351624321</v>
      </c>
      <c r="BT51" s="13">
        <v>396</v>
      </c>
      <c r="BU51" s="15">
        <v>0.06681289016365784</v>
      </c>
      <c r="BV51" s="7"/>
      <c r="BW51" s="11" t="s">
        <v>37</v>
      </c>
      <c r="BX51" s="11"/>
      <c r="BY51" s="11"/>
      <c r="BZ51" s="14">
        <v>9866954.099999994</v>
      </c>
      <c r="CA51" s="15">
        <v>0.09294595739440974</v>
      </c>
      <c r="CB51" s="13">
        <v>372</v>
      </c>
      <c r="CC51" s="15">
        <v>0.05925453966231284</v>
      </c>
      <c r="CD51" s="7"/>
      <c r="CE51" s="11" t="s">
        <v>37</v>
      </c>
      <c r="CF51" s="11"/>
      <c r="CG51" s="11"/>
      <c r="CH51" s="14">
        <v>10825855.690000018</v>
      </c>
      <c r="CI51" s="15">
        <v>0.09877464579194437</v>
      </c>
      <c r="CJ51" s="13">
        <v>403</v>
      </c>
      <c r="CK51" s="15">
        <v>0.06799392610089422</v>
      </c>
      <c r="CL51" s="7"/>
    </row>
    <row r="52" spans="1:90" ht="12.75">
      <c r="A52" s="11" t="s">
        <v>38</v>
      </c>
      <c r="B52" s="11"/>
      <c r="C52" s="11"/>
      <c r="D52" s="14">
        <v>11558151.96000002</v>
      </c>
      <c r="E52" s="15">
        <v>0.1468566139486009</v>
      </c>
      <c r="F52" s="13">
        <v>962</v>
      </c>
      <c r="G52" s="15">
        <v>0.13631854895848095</v>
      </c>
      <c r="H52" s="7"/>
      <c r="I52" s="11" t="s">
        <v>38</v>
      </c>
      <c r="J52" s="11"/>
      <c r="K52" s="11"/>
      <c r="L52" s="14">
        <v>9776703.289999992</v>
      </c>
      <c r="M52" s="15">
        <v>0.12184333037135822</v>
      </c>
      <c r="N52" s="13">
        <v>733</v>
      </c>
      <c r="O52" s="15">
        <v>0.10522538041917887</v>
      </c>
      <c r="P52" s="7"/>
      <c r="Q52" s="7"/>
      <c r="R52" s="11" t="s">
        <v>38</v>
      </c>
      <c r="S52" s="11"/>
      <c r="T52" s="11"/>
      <c r="U52" s="14">
        <v>6416068.179999999</v>
      </c>
      <c r="V52" s="15">
        <v>0.08087188791259707</v>
      </c>
      <c r="W52" s="13">
        <v>360</v>
      </c>
      <c r="X52" s="15">
        <v>0.0534045393858478</v>
      </c>
      <c r="Y52" s="7"/>
      <c r="Z52" s="11" t="s">
        <v>38</v>
      </c>
      <c r="AA52" s="11"/>
      <c r="AB52" s="11"/>
      <c r="AC52" s="14">
        <v>6290298.889999996</v>
      </c>
      <c r="AD52" s="15">
        <v>0.08260732723920199</v>
      </c>
      <c r="AE52" s="13">
        <v>384</v>
      </c>
      <c r="AF52" s="15">
        <v>0.06016922594797869</v>
      </c>
      <c r="AG52" s="7"/>
      <c r="AH52" s="11" t="s">
        <v>38</v>
      </c>
      <c r="AI52" s="11"/>
      <c r="AJ52" s="11"/>
      <c r="AK52" s="14">
        <v>6235535.830000001</v>
      </c>
      <c r="AL52" s="15">
        <v>0.07614803755425299</v>
      </c>
      <c r="AM52" s="13">
        <v>305</v>
      </c>
      <c r="AN52" s="15">
        <v>0.048328315639359846</v>
      </c>
      <c r="AO52" s="7"/>
      <c r="AP52" s="11" t="s">
        <v>38</v>
      </c>
      <c r="AQ52" s="11"/>
      <c r="AR52" s="11"/>
      <c r="AS52" s="14">
        <v>7196236.52</v>
      </c>
      <c r="AT52" s="15">
        <v>0.077374962978504</v>
      </c>
      <c r="AU52" s="13">
        <v>324</v>
      </c>
      <c r="AV52" s="15">
        <v>0.0493075635367524</v>
      </c>
      <c r="AW52" s="7"/>
      <c r="AX52" s="11" t="s">
        <v>38</v>
      </c>
      <c r="AY52" s="11"/>
      <c r="AZ52" s="11"/>
      <c r="BA52" s="14">
        <v>6518476.340000002</v>
      </c>
      <c r="BB52" s="15">
        <v>0.07795870379802737</v>
      </c>
      <c r="BC52" s="13">
        <v>273</v>
      </c>
      <c r="BD52" s="15">
        <v>0.04863709246392304</v>
      </c>
      <c r="BE52" s="7"/>
      <c r="BF52" s="7"/>
      <c r="BG52" s="11" t="s">
        <v>38</v>
      </c>
      <c r="BH52" s="11"/>
      <c r="BI52" s="11"/>
      <c r="BJ52" s="14">
        <v>9970303.47</v>
      </c>
      <c r="BK52" s="15">
        <v>0.09520472192194057</v>
      </c>
      <c r="BL52" s="13">
        <v>376</v>
      </c>
      <c r="BM52" s="15">
        <v>0.0609202851587816</v>
      </c>
      <c r="BN52" s="7"/>
      <c r="BO52" s="11" t="s">
        <v>38</v>
      </c>
      <c r="BP52" s="11"/>
      <c r="BQ52" s="11"/>
      <c r="BR52" s="14">
        <v>8685826.900000002</v>
      </c>
      <c r="BS52" s="15">
        <v>0.08771946412857351</v>
      </c>
      <c r="BT52" s="13">
        <v>325</v>
      </c>
      <c r="BU52" s="15">
        <v>0.054833811371688884</v>
      </c>
      <c r="BV52" s="7"/>
      <c r="BW52" s="11" t="s">
        <v>38</v>
      </c>
      <c r="BX52" s="11"/>
      <c r="BY52" s="11"/>
      <c r="BZ52" s="14">
        <v>9395053.550000004</v>
      </c>
      <c r="CA52" s="15">
        <v>0.08850069009406852</v>
      </c>
      <c r="CB52" s="13">
        <v>346</v>
      </c>
      <c r="CC52" s="15">
        <v>0.05511309334182861</v>
      </c>
      <c r="CD52" s="7"/>
      <c r="CE52" s="11" t="s">
        <v>38</v>
      </c>
      <c r="CF52" s="11"/>
      <c r="CG52" s="11"/>
      <c r="CH52" s="14">
        <v>10837903.559999995</v>
      </c>
      <c r="CI52" s="15">
        <v>0.0988845700442041</v>
      </c>
      <c r="CJ52" s="13">
        <v>359</v>
      </c>
      <c r="CK52" s="15">
        <v>0.06057027163826557</v>
      </c>
      <c r="CL52" s="7"/>
    </row>
    <row r="53" spans="1:90" ht="12.75">
      <c r="A53" s="11" t="s">
        <v>39</v>
      </c>
      <c r="B53" s="11"/>
      <c r="C53" s="11"/>
      <c r="D53" s="14">
        <v>7219776.010000005</v>
      </c>
      <c r="E53" s="15">
        <v>0.09173368389386871</v>
      </c>
      <c r="F53" s="13">
        <v>528</v>
      </c>
      <c r="G53" s="15">
        <v>0.07481932832648434</v>
      </c>
      <c r="H53" s="7"/>
      <c r="I53" s="11" t="s">
        <v>39</v>
      </c>
      <c r="J53" s="11"/>
      <c r="K53" s="11"/>
      <c r="L53" s="14">
        <v>6822279.230000003</v>
      </c>
      <c r="M53" s="15">
        <v>0.08502346828473165</v>
      </c>
      <c r="N53" s="13">
        <v>445</v>
      </c>
      <c r="O53" s="15">
        <v>0.06388171116853288</v>
      </c>
      <c r="P53" s="7"/>
      <c r="Q53" s="7"/>
      <c r="R53" s="11" t="s">
        <v>39</v>
      </c>
      <c r="S53" s="11"/>
      <c r="T53" s="11"/>
      <c r="U53" s="14">
        <v>4998113.91</v>
      </c>
      <c r="V53" s="15">
        <v>0.06299916032125338</v>
      </c>
      <c r="W53" s="13">
        <v>246</v>
      </c>
      <c r="X53" s="15">
        <v>0.03649310191366266</v>
      </c>
      <c r="Y53" s="7"/>
      <c r="Z53" s="11" t="s">
        <v>39</v>
      </c>
      <c r="AA53" s="11"/>
      <c r="AB53" s="11"/>
      <c r="AC53" s="14">
        <v>5054710.05</v>
      </c>
      <c r="AD53" s="15">
        <v>0.0663809613027201</v>
      </c>
      <c r="AE53" s="13">
        <v>266</v>
      </c>
      <c r="AF53" s="15">
        <v>0.04167972422438107</v>
      </c>
      <c r="AG53" s="7"/>
      <c r="AH53" s="11" t="s">
        <v>39</v>
      </c>
      <c r="AI53" s="11"/>
      <c r="AJ53" s="11"/>
      <c r="AK53" s="14">
        <v>4623489.5</v>
      </c>
      <c r="AL53" s="15">
        <v>0.056461812052115846</v>
      </c>
      <c r="AM53" s="13">
        <v>197</v>
      </c>
      <c r="AN53" s="15">
        <v>0.031215338298209477</v>
      </c>
      <c r="AO53" s="7"/>
      <c r="AP53" s="11" t="s">
        <v>39</v>
      </c>
      <c r="AQ53" s="11"/>
      <c r="AR53" s="11"/>
      <c r="AS53" s="14">
        <v>5302414.21</v>
      </c>
      <c r="AT53" s="15">
        <v>0.057012314986479</v>
      </c>
      <c r="AU53" s="13">
        <v>233</v>
      </c>
      <c r="AV53" s="15">
        <v>0.035458834271800334</v>
      </c>
      <c r="AW53" s="7"/>
      <c r="AX53" s="11" t="s">
        <v>39</v>
      </c>
      <c r="AY53" s="11"/>
      <c r="AZ53" s="11"/>
      <c r="BA53" s="14">
        <v>5340228.18</v>
      </c>
      <c r="BB53" s="15">
        <v>0.06386726670215985</v>
      </c>
      <c r="BC53" s="13">
        <v>191</v>
      </c>
      <c r="BD53" s="15">
        <v>0.034028148939960805</v>
      </c>
      <c r="BE53" s="7"/>
      <c r="BF53" s="7"/>
      <c r="BG53" s="11" t="s">
        <v>39</v>
      </c>
      <c r="BH53" s="11"/>
      <c r="BI53" s="11"/>
      <c r="BJ53" s="14">
        <v>7680667.579999997</v>
      </c>
      <c r="BK53" s="15">
        <v>0.0733413805636915</v>
      </c>
      <c r="BL53" s="13">
        <v>271</v>
      </c>
      <c r="BM53" s="15">
        <v>0.043907971484121844</v>
      </c>
      <c r="BN53" s="7"/>
      <c r="BO53" s="11" t="s">
        <v>39</v>
      </c>
      <c r="BP53" s="11"/>
      <c r="BQ53" s="11"/>
      <c r="BR53" s="14">
        <v>7820112.230000001</v>
      </c>
      <c r="BS53" s="15">
        <v>0.07897648227837742</v>
      </c>
      <c r="BT53" s="13">
        <v>274</v>
      </c>
      <c r="BU53" s="15">
        <v>0.046229120971823856</v>
      </c>
      <c r="BV53" s="7"/>
      <c r="BW53" s="11" t="s">
        <v>39</v>
      </c>
      <c r="BX53" s="11"/>
      <c r="BY53" s="11"/>
      <c r="BZ53" s="14">
        <v>9563868.790000008</v>
      </c>
      <c r="CA53" s="15">
        <v>0.09009091681910898</v>
      </c>
      <c r="CB53" s="13">
        <v>316</v>
      </c>
      <c r="CC53" s="15">
        <v>0.05033450143357757</v>
      </c>
      <c r="CD53" s="7"/>
      <c r="CE53" s="11" t="s">
        <v>39</v>
      </c>
      <c r="CF53" s="11"/>
      <c r="CG53" s="11"/>
      <c r="CH53" s="14">
        <v>6808989.01</v>
      </c>
      <c r="CI53" s="15">
        <v>0.06212492544910238</v>
      </c>
      <c r="CJ53" s="13">
        <v>214</v>
      </c>
      <c r="CK53" s="15">
        <v>0.03610595579551206</v>
      </c>
      <c r="CL53" s="7"/>
    </row>
    <row r="54" spans="1:90" ht="12.75">
      <c r="A54" s="11" t="s">
        <v>3</v>
      </c>
      <c r="B54" s="11"/>
      <c r="C54" s="11"/>
      <c r="D54" s="14">
        <v>3692975.16</v>
      </c>
      <c r="E54" s="15">
        <v>0.046922538245802024</v>
      </c>
      <c r="F54" s="13">
        <v>233</v>
      </c>
      <c r="G54" s="15">
        <v>0.03301686268952813</v>
      </c>
      <c r="H54" s="7"/>
      <c r="I54" s="11" t="s">
        <v>3</v>
      </c>
      <c r="J54" s="11"/>
      <c r="K54" s="11"/>
      <c r="L54" s="14">
        <v>5582030.27</v>
      </c>
      <c r="M54" s="15">
        <v>0.06956671775302822</v>
      </c>
      <c r="N54" s="13">
        <v>289</v>
      </c>
      <c r="O54" s="15">
        <v>0.041487223657766296</v>
      </c>
      <c r="P54" s="7"/>
      <c r="Q54" s="7"/>
      <c r="R54" s="11" t="s">
        <v>3</v>
      </c>
      <c r="S54" s="11"/>
      <c r="T54" s="11"/>
      <c r="U54" s="14">
        <v>3618114.25</v>
      </c>
      <c r="V54" s="15">
        <v>0.045604834903885054</v>
      </c>
      <c r="W54" s="13">
        <v>185</v>
      </c>
      <c r="X54" s="15">
        <v>0.02744399940661623</v>
      </c>
      <c r="Y54" s="7"/>
      <c r="Z54" s="11" t="s">
        <v>3</v>
      </c>
      <c r="AA54" s="11"/>
      <c r="AB54" s="11"/>
      <c r="AC54" s="14">
        <v>3977145.87</v>
      </c>
      <c r="AD54" s="15">
        <v>0.052229853637548056</v>
      </c>
      <c r="AE54" s="13">
        <v>192</v>
      </c>
      <c r="AF54" s="15">
        <v>0.030084612973989344</v>
      </c>
      <c r="AG54" s="7"/>
      <c r="AH54" s="11" t="s">
        <v>3</v>
      </c>
      <c r="AI54" s="11"/>
      <c r="AJ54" s="11"/>
      <c r="AK54" s="14">
        <v>2207662.29</v>
      </c>
      <c r="AL54" s="15">
        <v>0.026959856466100697</v>
      </c>
      <c r="AM54" s="13">
        <v>77</v>
      </c>
      <c r="AN54" s="15">
        <v>0.012200919030264617</v>
      </c>
      <c r="AO54" s="7"/>
      <c r="AP54" s="11" t="s">
        <v>3</v>
      </c>
      <c r="AQ54" s="11"/>
      <c r="AR54" s="11"/>
      <c r="AS54" s="14">
        <v>5916686.059999998</v>
      </c>
      <c r="AT54" s="15">
        <v>0.06361705366070022</v>
      </c>
      <c r="AU54" s="13">
        <v>206</v>
      </c>
      <c r="AV54" s="15">
        <v>0.031349870643737635</v>
      </c>
      <c r="AW54" s="7"/>
      <c r="AX54" s="11" t="s">
        <v>3</v>
      </c>
      <c r="AY54" s="11"/>
      <c r="AZ54" s="11"/>
      <c r="BA54" s="14">
        <v>3478492.15</v>
      </c>
      <c r="BB54" s="15">
        <v>0.04160155303802379</v>
      </c>
      <c r="BC54" s="13">
        <v>101</v>
      </c>
      <c r="BD54" s="15">
        <v>0.017993942633172992</v>
      </c>
      <c r="BE54" s="7"/>
      <c r="BF54" s="7"/>
      <c r="BG54" s="11" t="s">
        <v>3</v>
      </c>
      <c r="BH54" s="11"/>
      <c r="BI54" s="11"/>
      <c r="BJ54" s="14">
        <v>6952753.649999999</v>
      </c>
      <c r="BK54" s="15">
        <v>0.066390654991769</v>
      </c>
      <c r="BL54" s="13">
        <v>223</v>
      </c>
      <c r="BM54" s="15">
        <v>0.03613091380427738</v>
      </c>
      <c r="BN54" s="7"/>
      <c r="BO54" s="11" t="s">
        <v>3</v>
      </c>
      <c r="BP54" s="11"/>
      <c r="BQ54" s="11"/>
      <c r="BR54" s="14">
        <v>6759522.24</v>
      </c>
      <c r="BS54" s="15">
        <v>0.06826542544360108</v>
      </c>
      <c r="BT54" s="13">
        <v>211</v>
      </c>
      <c r="BU54" s="15">
        <v>0.035599797536696474</v>
      </c>
      <c r="BV54" s="7"/>
      <c r="BW54" s="11" t="s">
        <v>3</v>
      </c>
      <c r="BX54" s="11"/>
      <c r="BY54" s="11"/>
      <c r="BZ54" s="14">
        <v>5328281.27</v>
      </c>
      <c r="CA54" s="15">
        <v>0.05019200443091672</v>
      </c>
      <c r="CB54" s="13">
        <v>158</v>
      </c>
      <c r="CC54" s="15">
        <v>0.025167250716788787</v>
      </c>
      <c r="CD54" s="7"/>
      <c r="CE54" s="11" t="s">
        <v>3</v>
      </c>
      <c r="CF54" s="11"/>
      <c r="CG54" s="11"/>
      <c r="CH54" s="14">
        <v>5193564.81</v>
      </c>
      <c r="CI54" s="15">
        <v>0.047385863916430564</v>
      </c>
      <c r="CJ54" s="13">
        <v>145</v>
      </c>
      <c r="CK54" s="15">
        <v>0.0244643158427535</v>
      </c>
      <c r="CL54" s="7"/>
    </row>
    <row r="55" spans="1:90" ht="12.75">
      <c r="A55" s="11" t="s">
        <v>40</v>
      </c>
      <c r="B55" s="11"/>
      <c r="C55" s="11"/>
      <c r="D55" s="14">
        <v>2738816.82</v>
      </c>
      <c r="E55" s="15">
        <v>0.03479910679515533</v>
      </c>
      <c r="F55" s="13">
        <v>145</v>
      </c>
      <c r="G55" s="15">
        <v>0.02054697463511407</v>
      </c>
      <c r="H55" s="7"/>
      <c r="I55" s="11" t="s">
        <v>40</v>
      </c>
      <c r="J55" s="11"/>
      <c r="K55" s="11"/>
      <c r="L55" s="14">
        <v>5192216.56</v>
      </c>
      <c r="M55" s="15">
        <v>0.06470861791692133</v>
      </c>
      <c r="N55" s="13">
        <v>246</v>
      </c>
      <c r="O55" s="15">
        <v>0.03531438415159346</v>
      </c>
      <c r="P55" s="7"/>
      <c r="Q55" s="7"/>
      <c r="R55" s="11" t="s">
        <v>40</v>
      </c>
      <c r="S55" s="11"/>
      <c r="T55" s="11"/>
      <c r="U55" s="14">
        <v>3306048.3</v>
      </c>
      <c r="V55" s="15">
        <v>0.04167137256811884</v>
      </c>
      <c r="W55" s="13">
        <v>160</v>
      </c>
      <c r="X55" s="15">
        <v>0.023735350838154576</v>
      </c>
      <c r="Y55" s="7"/>
      <c r="Z55" s="11" t="s">
        <v>40</v>
      </c>
      <c r="AA55" s="11"/>
      <c r="AB55" s="11"/>
      <c r="AC55" s="14">
        <v>4451102.39</v>
      </c>
      <c r="AD55" s="15">
        <v>0.058454085908455806</v>
      </c>
      <c r="AE55" s="13">
        <v>158</v>
      </c>
      <c r="AF55" s="15">
        <v>0.024757129426512064</v>
      </c>
      <c r="AG55" s="7"/>
      <c r="AH55" s="11" t="s">
        <v>40</v>
      </c>
      <c r="AI55" s="11"/>
      <c r="AJ55" s="11"/>
      <c r="AK55" s="14">
        <v>5950265.369999998</v>
      </c>
      <c r="AL55" s="15">
        <v>0.07266432961103375</v>
      </c>
      <c r="AM55" s="13">
        <v>160</v>
      </c>
      <c r="AN55" s="15">
        <v>0.02535255902392648</v>
      </c>
      <c r="AO55" s="7"/>
      <c r="AP55" s="11" t="s">
        <v>40</v>
      </c>
      <c r="AQ55" s="11"/>
      <c r="AR55" s="11"/>
      <c r="AS55" s="14">
        <v>9359299.479999999</v>
      </c>
      <c r="AT55" s="15">
        <v>0.10063252489785199</v>
      </c>
      <c r="AU55" s="13">
        <v>271</v>
      </c>
      <c r="AV55" s="15">
        <v>0.04124182011870339</v>
      </c>
      <c r="AW55" s="7"/>
      <c r="AX55" s="11" t="s">
        <v>40</v>
      </c>
      <c r="AY55" s="11"/>
      <c r="AZ55" s="11"/>
      <c r="BA55" s="14">
        <v>7052064.1499999985</v>
      </c>
      <c r="BB55" s="15">
        <v>0.08434022792426632</v>
      </c>
      <c r="BC55" s="13">
        <v>189</v>
      </c>
      <c r="BD55" s="15">
        <v>0.03367183324425441</v>
      </c>
      <c r="BE55" s="7"/>
      <c r="BF55" s="7"/>
      <c r="BG55" s="11" t="s">
        <v>40</v>
      </c>
      <c r="BH55" s="11"/>
      <c r="BI55" s="11"/>
      <c r="BJ55" s="14">
        <v>11662676.369999995</v>
      </c>
      <c r="BK55" s="15">
        <v>0.11136490118002765</v>
      </c>
      <c r="BL55" s="13">
        <v>321</v>
      </c>
      <c r="BM55" s="15">
        <v>0.05200907323395982</v>
      </c>
      <c r="BN55" s="7"/>
      <c r="BO55" s="11" t="s">
        <v>40</v>
      </c>
      <c r="BP55" s="11"/>
      <c r="BQ55" s="11"/>
      <c r="BR55" s="14">
        <v>9263401.339999996</v>
      </c>
      <c r="BS55" s="15">
        <v>0.09355247472784764</v>
      </c>
      <c r="BT55" s="13">
        <v>250</v>
      </c>
      <c r="BU55" s="15">
        <v>0.04217985490129914</v>
      </c>
      <c r="BV55" s="7"/>
      <c r="BW55" s="11" t="s">
        <v>40</v>
      </c>
      <c r="BX55" s="11"/>
      <c r="BY55" s="11"/>
      <c r="BZ55" s="14">
        <v>9537007.450000001</v>
      </c>
      <c r="CA55" s="15">
        <v>0.08983788503869385</v>
      </c>
      <c r="CB55" s="13">
        <v>251</v>
      </c>
      <c r="CC55" s="15">
        <v>0.03998088563236699</v>
      </c>
      <c r="CD55" s="7"/>
      <c r="CE55" s="11" t="s">
        <v>40</v>
      </c>
      <c r="CF55" s="11"/>
      <c r="CG55" s="11"/>
      <c r="CH55" s="14">
        <v>8510156.279999996</v>
      </c>
      <c r="CI55" s="15">
        <v>0.07764630309708932</v>
      </c>
      <c r="CJ55" s="13">
        <v>214</v>
      </c>
      <c r="CK55" s="15">
        <v>0.03610595579551206</v>
      </c>
      <c r="CL55" s="7"/>
    </row>
    <row r="56" spans="1:90" ht="12.75">
      <c r="A56" s="11"/>
      <c r="B56" s="11"/>
      <c r="C56" s="11"/>
      <c r="D56" s="14"/>
      <c r="E56" s="11"/>
      <c r="F56" s="13"/>
      <c r="G56" s="11"/>
      <c r="H56" s="7"/>
      <c r="I56" s="11"/>
      <c r="J56" s="11"/>
      <c r="K56" s="11"/>
      <c r="L56" s="14"/>
      <c r="M56" s="11"/>
      <c r="N56" s="13"/>
      <c r="O56" s="11"/>
      <c r="P56" s="7"/>
      <c r="Q56" s="7"/>
      <c r="R56" s="11"/>
      <c r="S56" s="11"/>
      <c r="T56" s="11"/>
      <c r="U56" s="14"/>
      <c r="V56" s="11"/>
      <c r="W56" s="13"/>
      <c r="X56" s="11"/>
      <c r="Y56" s="7"/>
      <c r="Z56" s="11"/>
      <c r="AA56" s="11"/>
      <c r="AB56" s="11"/>
      <c r="AC56" s="14"/>
      <c r="AD56" s="11"/>
      <c r="AE56" s="13"/>
      <c r="AF56" s="11"/>
      <c r="AG56" s="7"/>
      <c r="AH56" s="11"/>
      <c r="AI56" s="11"/>
      <c r="AJ56" s="11"/>
      <c r="AK56" s="14"/>
      <c r="AL56" s="11"/>
      <c r="AM56" s="13"/>
      <c r="AN56" s="11"/>
      <c r="AO56" s="7"/>
      <c r="AP56" s="11"/>
      <c r="AQ56" s="11"/>
      <c r="AR56" s="11"/>
      <c r="AS56" s="14"/>
      <c r="AT56" s="11"/>
      <c r="AU56" s="13"/>
      <c r="AV56" s="11"/>
      <c r="AW56" s="7"/>
      <c r="AX56" s="11"/>
      <c r="AY56" s="11"/>
      <c r="AZ56" s="11"/>
      <c r="BA56" s="14"/>
      <c r="BB56" s="11"/>
      <c r="BC56" s="13"/>
      <c r="BD56" s="11"/>
      <c r="BE56" s="7"/>
      <c r="BF56" s="7"/>
      <c r="BG56" s="11"/>
      <c r="BH56" s="11"/>
      <c r="BI56" s="11"/>
      <c r="BJ56" s="14"/>
      <c r="BK56" s="11"/>
      <c r="BL56" s="13"/>
      <c r="BM56" s="11"/>
      <c r="BN56" s="7"/>
      <c r="BO56" s="11"/>
      <c r="BP56" s="11"/>
      <c r="BQ56" s="11"/>
      <c r="BR56" s="14"/>
      <c r="BS56" s="11"/>
      <c r="BT56" s="13"/>
      <c r="BU56" s="11"/>
      <c r="BV56" s="7"/>
      <c r="BW56" s="11"/>
      <c r="BX56" s="11"/>
      <c r="BY56" s="11"/>
      <c r="BZ56" s="14"/>
      <c r="CA56" s="11"/>
      <c r="CB56" s="13"/>
      <c r="CC56" s="11"/>
      <c r="CD56" s="7"/>
      <c r="CE56" s="11"/>
      <c r="CF56" s="11"/>
      <c r="CG56" s="11"/>
      <c r="CH56" s="14"/>
      <c r="CI56" s="11"/>
      <c r="CJ56" s="13"/>
      <c r="CK56" s="11"/>
      <c r="CL56" s="7"/>
    </row>
    <row r="57" spans="1:90" ht="13.5" thickBot="1">
      <c r="A57" s="11"/>
      <c r="B57" s="11"/>
      <c r="C57" s="11"/>
      <c r="D57" s="31">
        <f>SUM(D43:D56)</f>
        <v>78703652.82999998</v>
      </c>
      <c r="E57" s="11"/>
      <c r="F57" s="32">
        <f>SUM(F43:F56)</f>
        <v>7057</v>
      </c>
      <c r="G57" s="11"/>
      <c r="H57" s="7"/>
      <c r="I57" s="11"/>
      <c r="J57" s="11"/>
      <c r="K57" s="11"/>
      <c r="L57" s="31">
        <f>SUM(L43:L56)</f>
        <v>80239954.54</v>
      </c>
      <c r="M57" s="11"/>
      <c r="N57" s="32">
        <f>SUM(N43:N56)</f>
        <v>6966</v>
      </c>
      <c r="O57" s="11"/>
      <c r="P57" s="7"/>
      <c r="Q57" s="7"/>
      <c r="R57" s="11"/>
      <c r="S57" s="11"/>
      <c r="T57" s="11"/>
      <c r="U57" s="31">
        <f>SUM(U43:U56)</f>
        <v>79336198.84000005</v>
      </c>
      <c r="V57" s="11"/>
      <c r="W57" s="32">
        <f>SUM(W43:W56)</f>
        <v>6741</v>
      </c>
      <c r="X57" s="11"/>
      <c r="Y57" s="7"/>
      <c r="Z57" s="11"/>
      <c r="AA57" s="11"/>
      <c r="AB57" s="11"/>
      <c r="AC57" s="31">
        <f>SUM(AC43:AC56)</f>
        <v>76146984.78000002</v>
      </c>
      <c r="AD57" s="11"/>
      <c r="AE57" s="32">
        <f>SUM(AE43:AE56)</f>
        <v>6382</v>
      </c>
      <c r="AF57" s="11"/>
      <c r="AG57" s="7"/>
      <c r="AH57" s="11"/>
      <c r="AI57" s="11"/>
      <c r="AJ57" s="11"/>
      <c r="AK57" s="31">
        <f>SUM(AK43:AK56)</f>
        <v>81887019.41999997</v>
      </c>
      <c r="AL57" s="11"/>
      <c r="AM57" s="32">
        <f>SUM(AM43:AM56)</f>
        <v>6311</v>
      </c>
      <c r="AN57" s="11"/>
      <c r="AO57" s="7"/>
      <c r="AP57" s="11"/>
      <c r="AQ57" s="11"/>
      <c r="AR57" s="11"/>
      <c r="AS57" s="31">
        <f>SUM(AS43:AS56)</f>
        <v>93004716.80999999</v>
      </c>
      <c r="AT57" s="11"/>
      <c r="AU57" s="32">
        <f>SUM(AU43:AU56)</f>
        <v>6571</v>
      </c>
      <c r="AV57" s="11"/>
      <c r="AW57" s="7"/>
      <c r="AX57" s="11"/>
      <c r="AY57" s="11"/>
      <c r="AZ57" s="11"/>
      <c r="BA57" s="31">
        <f>SUM(BA43:BA56)</f>
        <v>83614478.21000001</v>
      </c>
      <c r="BB57" s="11"/>
      <c r="BC57" s="32">
        <f>SUM(BC43:BC56)</f>
        <v>5613</v>
      </c>
      <c r="BD57" s="11"/>
      <c r="BE57" s="7"/>
      <c r="BF57" s="7"/>
      <c r="BG57" s="11"/>
      <c r="BH57" s="11"/>
      <c r="BI57" s="11"/>
      <c r="BJ57" s="31">
        <f>SUM(BJ43:BJ56)</f>
        <v>104724884.11</v>
      </c>
      <c r="BK57" s="11"/>
      <c r="BL57" s="32">
        <f>SUM(BL43:BL56)</f>
        <v>6172</v>
      </c>
      <c r="BM57" s="11"/>
      <c r="BN57" s="7"/>
      <c r="BO57" s="11"/>
      <c r="BP57" s="11"/>
      <c r="BQ57" s="11"/>
      <c r="BR57" s="31">
        <f>SUM(BR43:BR56)</f>
        <v>99018239.41000003</v>
      </c>
      <c r="BS57" s="11"/>
      <c r="BT57" s="32">
        <f>SUM(BT43:BT56)</f>
        <v>5927</v>
      </c>
      <c r="BU57" s="11"/>
      <c r="BV57" s="7"/>
      <c r="BW57" s="11"/>
      <c r="BX57" s="11"/>
      <c r="BY57" s="11"/>
      <c r="BZ57" s="31">
        <f>SUM(BZ43:BZ56)</f>
        <v>106157969.39000003</v>
      </c>
      <c r="CA57" s="11"/>
      <c r="CB57" s="32">
        <f>SUM(CB43:CB56)</f>
        <v>6278</v>
      </c>
      <c r="CC57" s="11"/>
      <c r="CD57" s="7"/>
      <c r="CE57" s="11"/>
      <c r="CF57" s="11"/>
      <c r="CG57" s="11"/>
      <c r="CH57" s="31">
        <f>SUM(CH43:CH56)</f>
        <v>109601564.27999999</v>
      </c>
      <c r="CI57" s="11"/>
      <c r="CJ57" s="32">
        <f>SUM(CJ43:CJ56)</f>
        <v>5927</v>
      </c>
      <c r="CK57" s="11"/>
      <c r="CL57" s="7"/>
    </row>
    <row r="58" spans="1:90" ht="13.5" thickTop="1">
      <c r="A58" s="7"/>
      <c r="B58" s="7"/>
      <c r="C58" s="7"/>
      <c r="D58" s="9"/>
      <c r="E58" s="7"/>
      <c r="F58" s="8"/>
      <c r="G58" s="7"/>
      <c r="H58" s="7"/>
      <c r="I58" s="7"/>
      <c r="J58" s="7"/>
      <c r="K58" s="7"/>
      <c r="L58" s="9"/>
      <c r="M58" s="7"/>
      <c r="N58" s="8"/>
      <c r="O58" s="7"/>
      <c r="P58" s="7"/>
      <c r="Q58" s="7"/>
      <c r="R58" s="7"/>
      <c r="S58" s="7"/>
      <c r="T58" s="7"/>
      <c r="U58" s="9"/>
      <c r="V58" s="7"/>
      <c r="W58" s="8"/>
      <c r="X58" s="7"/>
      <c r="Y58" s="7"/>
      <c r="Z58" s="7"/>
      <c r="AA58" s="7"/>
      <c r="AB58" s="7"/>
      <c r="AC58" s="9"/>
      <c r="AD58" s="7"/>
      <c r="AE58" s="8"/>
      <c r="AF58" s="7"/>
      <c r="AG58" s="7"/>
      <c r="AH58" s="7"/>
      <c r="AI58" s="7"/>
      <c r="AJ58" s="7"/>
      <c r="AK58" s="9"/>
      <c r="AL58" s="7"/>
      <c r="AM58" s="8"/>
      <c r="AN58" s="7"/>
      <c r="AO58" s="7"/>
      <c r="AP58" s="7"/>
      <c r="AQ58" s="7"/>
      <c r="AR58" s="7"/>
      <c r="AS58" s="9"/>
      <c r="AT58" s="7"/>
      <c r="AU58" s="8"/>
      <c r="AV58" s="7"/>
      <c r="AW58" s="7"/>
      <c r="AX58" s="7"/>
      <c r="AY58" s="7"/>
      <c r="AZ58" s="7"/>
      <c r="BA58" s="9"/>
      <c r="BB58" s="7"/>
      <c r="BC58" s="8"/>
      <c r="BD58" s="7"/>
      <c r="BE58" s="7"/>
      <c r="BF58" s="7"/>
      <c r="BG58" s="7"/>
      <c r="BH58" s="7"/>
      <c r="BI58" s="7"/>
      <c r="BJ58" s="9"/>
      <c r="BK58" s="7"/>
      <c r="BL58" s="8"/>
      <c r="BM58" s="7"/>
      <c r="BN58" s="7"/>
      <c r="BO58" s="7"/>
      <c r="BP58" s="7"/>
      <c r="BQ58" s="7"/>
      <c r="BR58" s="9"/>
      <c r="BS58" s="7"/>
      <c r="BT58" s="8"/>
      <c r="BU58" s="7"/>
      <c r="BV58" s="7"/>
      <c r="BW58" s="7"/>
      <c r="BX58" s="7"/>
      <c r="BY58" s="7"/>
      <c r="BZ58" s="9"/>
      <c r="CA58" s="7"/>
      <c r="CB58" s="8"/>
      <c r="CC58" s="7"/>
      <c r="CD58" s="7"/>
      <c r="CE58" s="7"/>
      <c r="CF58" s="7"/>
      <c r="CG58" s="7"/>
      <c r="CH58" s="9"/>
      <c r="CI58" s="7"/>
      <c r="CJ58" s="8"/>
      <c r="CK58" s="7"/>
      <c r="CL58" s="7"/>
    </row>
    <row r="59" spans="1:90" ht="12.75">
      <c r="A59" s="7"/>
      <c r="B59" s="7"/>
      <c r="C59" s="7"/>
      <c r="D59" s="9"/>
      <c r="E59" s="7"/>
      <c r="F59" s="8"/>
      <c r="G59" s="7"/>
      <c r="H59" s="7"/>
      <c r="I59" s="7"/>
      <c r="J59" s="7"/>
      <c r="K59" s="7"/>
      <c r="L59" s="9"/>
      <c r="M59" s="7"/>
      <c r="N59" s="8"/>
      <c r="O59" s="7"/>
      <c r="P59" s="7"/>
      <c r="Q59" s="7"/>
      <c r="R59" s="7"/>
      <c r="S59" s="7"/>
      <c r="T59" s="7"/>
      <c r="U59" s="9"/>
      <c r="V59" s="7"/>
      <c r="W59" s="8"/>
      <c r="X59" s="7"/>
      <c r="Y59" s="7"/>
      <c r="Z59" s="7"/>
      <c r="AA59" s="7"/>
      <c r="AB59" s="7"/>
      <c r="AC59" s="9"/>
      <c r="AD59" s="7"/>
      <c r="AE59" s="8"/>
      <c r="AF59" s="7"/>
      <c r="AG59" s="7"/>
      <c r="AH59" s="7"/>
      <c r="AI59" s="7"/>
      <c r="AJ59" s="7"/>
      <c r="AK59" s="9"/>
      <c r="AL59" s="7"/>
      <c r="AM59" s="8"/>
      <c r="AN59" s="7"/>
      <c r="AO59" s="7"/>
      <c r="AP59" s="7"/>
      <c r="AQ59" s="7"/>
      <c r="AR59" s="7"/>
      <c r="AS59" s="9"/>
      <c r="AT59" s="7"/>
      <c r="AU59" s="8"/>
      <c r="AV59" s="7"/>
      <c r="AW59" s="7"/>
      <c r="AX59" s="7"/>
      <c r="AY59" s="7"/>
      <c r="AZ59" s="7"/>
      <c r="BA59" s="9"/>
      <c r="BB59" s="7"/>
      <c r="BC59" s="8"/>
      <c r="BD59" s="7"/>
      <c r="BE59" s="7"/>
      <c r="BF59" s="7"/>
      <c r="BG59" s="7"/>
      <c r="BH59" s="7"/>
      <c r="BI59" s="7"/>
      <c r="BJ59" s="9"/>
      <c r="BK59" s="7"/>
      <c r="BL59" s="8"/>
      <c r="BM59" s="7"/>
      <c r="BN59" s="7"/>
      <c r="BO59" s="7"/>
      <c r="BP59" s="7"/>
      <c r="BQ59" s="7"/>
      <c r="BR59" s="9"/>
      <c r="BS59" s="7"/>
      <c r="BT59" s="8"/>
      <c r="BU59" s="7"/>
      <c r="BV59" s="7"/>
      <c r="BW59" s="7"/>
      <c r="BX59" s="7"/>
      <c r="BY59" s="7"/>
      <c r="BZ59" s="9"/>
      <c r="CA59" s="7"/>
      <c r="CB59" s="8"/>
      <c r="CC59" s="7"/>
      <c r="CD59" s="7"/>
      <c r="CE59" s="7"/>
      <c r="CF59" s="7"/>
      <c r="CG59" s="7"/>
      <c r="CH59" s="9"/>
      <c r="CI59" s="7"/>
      <c r="CJ59" s="8"/>
      <c r="CK59" s="7"/>
      <c r="CL59" s="7"/>
    </row>
    <row r="60" spans="1:90" ht="12.75">
      <c r="A60" s="22" t="s">
        <v>109</v>
      </c>
      <c r="B60" s="7"/>
      <c r="C60" s="7"/>
      <c r="D60" s="7"/>
      <c r="E60" s="8"/>
      <c r="F60" s="8"/>
      <c r="G60" s="7"/>
      <c r="H60" s="7"/>
      <c r="I60" s="22" t="s">
        <v>109</v>
      </c>
      <c r="J60" s="7"/>
      <c r="K60" s="7"/>
      <c r="L60" s="7"/>
      <c r="M60" s="8"/>
      <c r="N60" s="8"/>
      <c r="O60" s="7"/>
      <c r="P60" s="7"/>
      <c r="Q60" s="7"/>
      <c r="R60" s="22" t="s">
        <v>109</v>
      </c>
      <c r="S60" s="7"/>
      <c r="T60" s="7"/>
      <c r="U60" s="7"/>
      <c r="V60" s="8"/>
      <c r="W60" s="8"/>
      <c r="X60" s="7"/>
      <c r="Y60" s="7"/>
      <c r="Z60" s="22" t="s">
        <v>109</v>
      </c>
      <c r="AA60" s="7"/>
      <c r="AB60" s="7"/>
      <c r="AC60" s="7"/>
      <c r="AD60" s="8"/>
      <c r="AE60" s="8"/>
      <c r="AF60" s="7"/>
      <c r="AG60" s="7"/>
      <c r="AH60" s="22" t="s">
        <v>109</v>
      </c>
      <c r="AI60" s="7"/>
      <c r="AJ60" s="7"/>
      <c r="AK60" s="7"/>
      <c r="AL60" s="8"/>
      <c r="AM60" s="8"/>
      <c r="AN60" s="7"/>
      <c r="AO60" s="7"/>
      <c r="AP60" s="22" t="s">
        <v>109</v>
      </c>
      <c r="AQ60" s="7"/>
      <c r="AR60" s="7"/>
      <c r="AS60" s="7"/>
      <c r="AT60" s="8"/>
      <c r="AU60" s="8"/>
      <c r="AV60" s="7"/>
      <c r="AW60" s="7"/>
      <c r="AX60" s="22" t="s">
        <v>109</v>
      </c>
      <c r="AY60" s="7"/>
      <c r="AZ60" s="7"/>
      <c r="BA60" s="7"/>
      <c r="BB60" s="8"/>
      <c r="BC60" s="8"/>
      <c r="BD60" s="7"/>
      <c r="BE60" s="7"/>
      <c r="BF60" s="7"/>
      <c r="BG60" s="22" t="s">
        <v>109</v>
      </c>
      <c r="BH60" s="7"/>
      <c r="BI60" s="7"/>
      <c r="BJ60" s="7"/>
      <c r="BK60" s="8"/>
      <c r="BL60" s="8"/>
      <c r="BM60" s="7"/>
      <c r="BN60" s="7"/>
      <c r="BO60" s="22" t="s">
        <v>109</v>
      </c>
      <c r="BP60" s="7"/>
      <c r="BQ60" s="7"/>
      <c r="BR60" s="7"/>
      <c r="BS60" s="8"/>
      <c r="BT60" s="8"/>
      <c r="BU60" s="7"/>
      <c r="BV60" s="7"/>
      <c r="BW60" s="22" t="s">
        <v>109</v>
      </c>
      <c r="BX60" s="7"/>
      <c r="BY60" s="7"/>
      <c r="BZ60" s="7"/>
      <c r="CA60" s="8"/>
      <c r="CB60" s="8"/>
      <c r="CC60" s="7"/>
      <c r="CD60" s="7"/>
      <c r="CE60" s="22" t="s">
        <v>109</v>
      </c>
      <c r="CF60" s="7"/>
      <c r="CG60" s="7"/>
      <c r="CH60" s="7"/>
      <c r="CI60" s="8"/>
      <c r="CJ60" s="8"/>
      <c r="CK60" s="7"/>
      <c r="CL60" s="7"/>
    </row>
    <row r="61" spans="1:90" ht="12.75">
      <c r="A61" s="7"/>
      <c r="B61" s="7"/>
      <c r="C61" s="7"/>
      <c r="D61" s="9"/>
      <c r="E61" s="7"/>
      <c r="F61" s="8"/>
      <c r="G61" s="7"/>
      <c r="H61" s="7"/>
      <c r="I61" s="7"/>
      <c r="J61" s="7"/>
      <c r="K61" s="7"/>
      <c r="L61" s="9"/>
      <c r="M61" s="7"/>
      <c r="N61" s="8"/>
      <c r="O61" s="7"/>
      <c r="P61" s="7"/>
      <c r="Q61" s="7"/>
      <c r="R61" s="7"/>
      <c r="S61" s="7"/>
      <c r="T61" s="7"/>
      <c r="U61" s="9"/>
      <c r="V61" s="7"/>
      <c r="W61" s="8"/>
      <c r="X61" s="7"/>
      <c r="Y61" s="7"/>
      <c r="Z61" s="7"/>
      <c r="AA61" s="7"/>
      <c r="AB61" s="7"/>
      <c r="AC61" s="9"/>
      <c r="AD61" s="7"/>
      <c r="AE61" s="8"/>
      <c r="AF61" s="7"/>
      <c r="AG61" s="7"/>
      <c r="AH61" s="7"/>
      <c r="AI61" s="7"/>
      <c r="AJ61" s="7"/>
      <c r="AK61" s="9"/>
      <c r="AL61" s="7"/>
      <c r="AM61" s="8"/>
      <c r="AN61" s="7"/>
      <c r="AO61" s="7"/>
      <c r="AP61" s="7"/>
      <c r="AQ61" s="7"/>
      <c r="AR61" s="7"/>
      <c r="AS61" s="9"/>
      <c r="AT61" s="7"/>
      <c r="AU61" s="8"/>
      <c r="AV61" s="7"/>
      <c r="AW61" s="7"/>
      <c r="AX61" s="7"/>
      <c r="AY61" s="7"/>
      <c r="AZ61" s="7"/>
      <c r="BA61" s="9"/>
      <c r="BB61" s="7"/>
      <c r="BC61" s="8"/>
      <c r="BD61" s="7"/>
      <c r="BE61" s="7"/>
      <c r="BF61" s="7"/>
      <c r="BG61" s="7"/>
      <c r="BH61" s="7"/>
      <c r="BI61" s="7"/>
      <c r="BJ61" s="9"/>
      <c r="BK61" s="7"/>
      <c r="BL61" s="8"/>
      <c r="BM61" s="7"/>
      <c r="BN61" s="7"/>
      <c r="BO61" s="7"/>
      <c r="BP61" s="7"/>
      <c r="BQ61" s="7"/>
      <c r="BR61" s="9"/>
      <c r="BS61" s="7"/>
      <c r="BT61" s="8"/>
      <c r="BU61" s="7"/>
      <c r="BV61" s="7"/>
      <c r="BW61" s="7"/>
      <c r="BX61" s="7"/>
      <c r="BY61" s="7"/>
      <c r="BZ61" s="9"/>
      <c r="CA61" s="7"/>
      <c r="CB61" s="8"/>
      <c r="CC61" s="7"/>
      <c r="CD61" s="7"/>
      <c r="CE61" s="7"/>
      <c r="CF61" s="7"/>
      <c r="CG61" s="7"/>
      <c r="CH61" s="9"/>
      <c r="CI61" s="7"/>
      <c r="CJ61" s="8"/>
      <c r="CK61" s="7"/>
      <c r="CL61" s="7"/>
    </row>
    <row r="62" spans="1:90" ht="12.75">
      <c r="A62" s="7"/>
      <c r="B62" s="7"/>
      <c r="C62" s="7"/>
      <c r="D62" s="23" t="s">
        <v>95</v>
      </c>
      <c r="E62" s="24" t="s">
        <v>5</v>
      </c>
      <c r="F62" s="25" t="s">
        <v>96</v>
      </c>
      <c r="G62" s="26" t="s">
        <v>5</v>
      </c>
      <c r="H62" s="7"/>
      <c r="I62" s="7"/>
      <c r="J62" s="7"/>
      <c r="K62" s="7"/>
      <c r="L62" s="23" t="s">
        <v>95</v>
      </c>
      <c r="M62" s="24" t="s">
        <v>5</v>
      </c>
      <c r="N62" s="25" t="s">
        <v>96</v>
      </c>
      <c r="O62" s="26" t="s">
        <v>5</v>
      </c>
      <c r="P62" s="7"/>
      <c r="Q62" s="7"/>
      <c r="R62" s="7"/>
      <c r="S62" s="7"/>
      <c r="T62" s="7"/>
      <c r="U62" s="23" t="s">
        <v>95</v>
      </c>
      <c r="V62" s="24" t="s">
        <v>5</v>
      </c>
      <c r="W62" s="25" t="s">
        <v>96</v>
      </c>
      <c r="X62" s="26" t="s">
        <v>5</v>
      </c>
      <c r="Y62" s="7"/>
      <c r="Z62" s="7"/>
      <c r="AA62" s="7"/>
      <c r="AB62" s="7"/>
      <c r="AC62" s="23" t="s">
        <v>95</v>
      </c>
      <c r="AD62" s="24" t="s">
        <v>5</v>
      </c>
      <c r="AE62" s="25" t="s">
        <v>96</v>
      </c>
      <c r="AF62" s="26" t="s">
        <v>5</v>
      </c>
      <c r="AG62" s="7"/>
      <c r="AH62" s="7"/>
      <c r="AI62" s="7"/>
      <c r="AJ62" s="7"/>
      <c r="AK62" s="23" t="s">
        <v>95</v>
      </c>
      <c r="AL62" s="24" t="s">
        <v>5</v>
      </c>
      <c r="AM62" s="25" t="s">
        <v>96</v>
      </c>
      <c r="AN62" s="26" t="s">
        <v>5</v>
      </c>
      <c r="AO62" s="7"/>
      <c r="AP62" s="7"/>
      <c r="AQ62" s="7"/>
      <c r="AR62" s="7"/>
      <c r="AS62" s="23" t="s">
        <v>95</v>
      </c>
      <c r="AT62" s="24" t="s">
        <v>5</v>
      </c>
      <c r="AU62" s="25" t="s">
        <v>96</v>
      </c>
      <c r="AV62" s="26" t="s">
        <v>5</v>
      </c>
      <c r="AW62" s="7"/>
      <c r="AX62" s="7"/>
      <c r="AY62" s="7"/>
      <c r="AZ62" s="7"/>
      <c r="BA62" s="23" t="s">
        <v>95</v>
      </c>
      <c r="BB62" s="24" t="s">
        <v>5</v>
      </c>
      <c r="BC62" s="25" t="s">
        <v>96</v>
      </c>
      <c r="BD62" s="26" t="s">
        <v>5</v>
      </c>
      <c r="BE62" s="7"/>
      <c r="BF62" s="7"/>
      <c r="BG62" s="7"/>
      <c r="BH62" s="7"/>
      <c r="BI62" s="7"/>
      <c r="BJ62" s="23" t="s">
        <v>95</v>
      </c>
      <c r="BK62" s="24" t="s">
        <v>5</v>
      </c>
      <c r="BL62" s="25" t="s">
        <v>96</v>
      </c>
      <c r="BM62" s="26" t="s">
        <v>5</v>
      </c>
      <c r="BN62" s="7"/>
      <c r="BO62" s="7"/>
      <c r="BP62" s="7"/>
      <c r="BQ62" s="7"/>
      <c r="BR62" s="23" t="s">
        <v>95</v>
      </c>
      <c r="BS62" s="24" t="s">
        <v>5</v>
      </c>
      <c r="BT62" s="25" t="s">
        <v>96</v>
      </c>
      <c r="BU62" s="26" t="s">
        <v>5</v>
      </c>
      <c r="BV62" s="7"/>
      <c r="BW62" s="7"/>
      <c r="BX62" s="7"/>
      <c r="BY62" s="7"/>
      <c r="BZ62" s="23" t="s">
        <v>95</v>
      </c>
      <c r="CA62" s="24" t="s">
        <v>5</v>
      </c>
      <c r="CB62" s="25" t="s">
        <v>96</v>
      </c>
      <c r="CC62" s="26" t="s">
        <v>5</v>
      </c>
      <c r="CD62" s="7"/>
      <c r="CE62" s="7"/>
      <c r="CF62" s="7"/>
      <c r="CG62" s="7"/>
      <c r="CH62" s="23" t="s">
        <v>95</v>
      </c>
      <c r="CI62" s="24" t="s">
        <v>5</v>
      </c>
      <c r="CJ62" s="25" t="s">
        <v>96</v>
      </c>
      <c r="CK62" s="26" t="s">
        <v>5</v>
      </c>
      <c r="CL62" s="7"/>
    </row>
    <row r="63" spans="1:90" ht="12.75">
      <c r="A63" s="7"/>
      <c r="B63" s="7"/>
      <c r="C63" s="7"/>
      <c r="D63" s="9"/>
      <c r="E63" s="7"/>
      <c r="F63" s="8"/>
      <c r="G63" s="7"/>
      <c r="H63" s="7"/>
      <c r="I63" s="7"/>
      <c r="J63" s="7"/>
      <c r="K63" s="7"/>
      <c r="L63" s="9"/>
      <c r="M63" s="7"/>
      <c r="N63" s="8"/>
      <c r="O63" s="7"/>
      <c r="P63" s="7"/>
      <c r="Q63" s="7"/>
      <c r="R63" s="7"/>
      <c r="S63" s="7"/>
      <c r="T63" s="7"/>
      <c r="U63" s="9"/>
      <c r="V63" s="7"/>
      <c r="W63" s="8"/>
      <c r="X63" s="7"/>
      <c r="Y63" s="7"/>
      <c r="Z63" s="7"/>
      <c r="AA63" s="7"/>
      <c r="AB63" s="7"/>
      <c r="AC63" s="9"/>
      <c r="AD63" s="7"/>
      <c r="AE63" s="8"/>
      <c r="AF63" s="7"/>
      <c r="AG63" s="7"/>
      <c r="AH63" s="7"/>
      <c r="AI63" s="7"/>
      <c r="AJ63" s="7"/>
      <c r="AK63" s="9"/>
      <c r="AL63" s="7"/>
      <c r="AM63" s="8"/>
      <c r="AN63" s="7"/>
      <c r="AO63" s="7"/>
      <c r="AP63" s="7"/>
      <c r="AQ63" s="7"/>
      <c r="AR63" s="7"/>
      <c r="AS63" s="9"/>
      <c r="AT63" s="7"/>
      <c r="AU63" s="8"/>
      <c r="AV63" s="7"/>
      <c r="AW63" s="7"/>
      <c r="AX63" s="7"/>
      <c r="AY63" s="7"/>
      <c r="AZ63" s="7"/>
      <c r="BA63" s="9"/>
      <c r="BB63" s="7"/>
      <c r="BC63" s="8"/>
      <c r="BD63" s="7"/>
      <c r="BE63" s="7"/>
      <c r="BF63" s="7"/>
      <c r="BG63" s="7"/>
      <c r="BH63" s="7"/>
      <c r="BI63" s="7"/>
      <c r="BJ63" s="9"/>
      <c r="BK63" s="7"/>
      <c r="BL63" s="8"/>
      <c r="BM63" s="7"/>
      <c r="BN63" s="7"/>
      <c r="BO63" s="7"/>
      <c r="BP63" s="7"/>
      <c r="BQ63" s="7"/>
      <c r="BR63" s="9"/>
      <c r="BS63" s="7"/>
      <c r="BT63" s="8"/>
      <c r="BU63" s="7"/>
      <c r="BV63" s="7"/>
      <c r="BW63" s="7"/>
      <c r="BX63" s="7"/>
      <c r="BY63" s="7"/>
      <c r="BZ63" s="9"/>
      <c r="CA63" s="7"/>
      <c r="CB63" s="8"/>
      <c r="CC63" s="7"/>
      <c r="CD63" s="7"/>
      <c r="CE63" s="7"/>
      <c r="CF63" s="7"/>
      <c r="CG63" s="7"/>
      <c r="CH63" s="9"/>
      <c r="CI63" s="7"/>
      <c r="CJ63" s="8"/>
      <c r="CK63" s="7"/>
      <c r="CL63" s="7"/>
    </row>
    <row r="64" spans="1:90" ht="12.75">
      <c r="A64" s="11" t="s">
        <v>29</v>
      </c>
      <c r="B64" s="11"/>
      <c r="C64" s="11"/>
      <c r="D64" s="14">
        <v>2156790.3</v>
      </c>
      <c r="E64" s="15">
        <v>0.027403941525543547</v>
      </c>
      <c r="F64" s="13">
        <v>275</v>
      </c>
      <c r="G64" s="15">
        <v>0.03896840017004393</v>
      </c>
      <c r="H64" s="7"/>
      <c r="I64" s="11" t="s">
        <v>29</v>
      </c>
      <c r="J64" s="11"/>
      <c r="K64" s="11"/>
      <c r="L64" s="14">
        <v>2073725.35</v>
      </c>
      <c r="M64" s="15">
        <v>0.025844049412643122</v>
      </c>
      <c r="N64" s="13">
        <v>268</v>
      </c>
      <c r="O64" s="15">
        <v>0.03847258110824002</v>
      </c>
      <c r="P64" s="7"/>
      <c r="Q64" s="7"/>
      <c r="R64" s="11" t="s">
        <v>29</v>
      </c>
      <c r="S64" s="11"/>
      <c r="T64" s="11"/>
      <c r="U64" s="14">
        <v>2350839.49</v>
      </c>
      <c r="V64" s="15">
        <v>0.029631360266465668</v>
      </c>
      <c r="W64" s="13">
        <v>312</v>
      </c>
      <c r="X64" s="15">
        <v>0.046283934134401426</v>
      </c>
      <c r="Y64" s="7"/>
      <c r="Z64" s="11" t="s">
        <v>29</v>
      </c>
      <c r="AA64" s="11"/>
      <c r="AB64" s="11"/>
      <c r="AC64" s="14">
        <v>2527136.15</v>
      </c>
      <c r="AD64" s="15">
        <v>0.033187606276220555</v>
      </c>
      <c r="AE64" s="13">
        <v>356</v>
      </c>
      <c r="AF64" s="15">
        <v>0.055781886555938576</v>
      </c>
      <c r="AG64" s="7"/>
      <c r="AH64" s="11" t="s">
        <v>29</v>
      </c>
      <c r="AI64" s="11"/>
      <c r="AJ64" s="11"/>
      <c r="AK64" s="14">
        <v>2584202.64</v>
      </c>
      <c r="AL64" s="15">
        <v>0.031558147534294534</v>
      </c>
      <c r="AM64" s="13">
        <v>390</v>
      </c>
      <c r="AN64" s="15">
        <v>0.06179686262082079</v>
      </c>
      <c r="AO64" s="7"/>
      <c r="AP64" s="11" t="s">
        <v>29</v>
      </c>
      <c r="AQ64" s="11"/>
      <c r="AR64" s="11"/>
      <c r="AS64" s="14">
        <v>2538822.35</v>
      </c>
      <c r="AT64" s="15">
        <v>0.027297780554362383</v>
      </c>
      <c r="AU64" s="13">
        <v>402</v>
      </c>
      <c r="AV64" s="15">
        <v>0.06117790290671131</v>
      </c>
      <c r="AW64" s="7"/>
      <c r="AX64" s="11" t="s">
        <v>29</v>
      </c>
      <c r="AY64" s="11"/>
      <c r="AZ64" s="11"/>
      <c r="BA64" s="14">
        <v>2195545.54</v>
      </c>
      <c r="BB64" s="15">
        <v>0.026257958992291122</v>
      </c>
      <c r="BC64" s="13">
        <v>345</v>
      </c>
      <c r="BD64" s="15">
        <v>0.06146445750935329</v>
      </c>
      <c r="BE64" s="7"/>
      <c r="BF64" s="7"/>
      <c r="BG64" s="11" t="s">
        <v>29</v>
      </c>
      <c r="BH64" s="11"/>
      <c r="BI64" s="11"/>
      <c r="BJ64" s="14">
        <v>2223874.73</v>
      </c>
      <c r="BK64" s="15">
        <v>0.02123539929310502</v>
      </c>
      <c r="BL64" s="13">
        <v>353</v>
      </c>
      <c r="BM64" s="15">
        <v>0.057193778353856126</v>
      </c>
      <c r="BN64" s="7"/>
      <c r="BO64" s="11" t="s">
        <v>29</v>
      </c>
      <c r="BP64" s="11"/>
      <c r="BQ64" s="11"/>
      <c r="BR64" s="14">
        <v>2344834.98</v>
      </c>
      <c r="BS64" s="15">
        <v>0.023680838944134877</v>
      </c>
      <c r="BT64" s="13">
        <v>415</v>
      </c>
      <c r="BU64" s="15">
        <v>0.07001855913615657</v>
      </c>
      <c r="BV64" s="7"/>
      <c r="BW64" s="11" t="s">
        <v>29</v>
      </c>
      <c r="BX64" s="11"/>
      <c r="BY64" s="11"/>
      <c r="BZ64" s="14">
        <v>2196509.49</v>
      </c>
      <c r="CA64" s="15">
        <v>0.020690952385595537</v>
      </c>
      <c r="CB64" s="13">
        <v>473</v>
      </c>
      <c r="CC64" s="15">
        <v>0.07534246575342465</v>
      </c>
      <c r="CD64" s="7"/>
      <c r="CE64" s="11" t="s">
        <v>29</v>
      </c>
      <c r="CF64" s="11"/>
      <c r="CG64" s="11"/>
      <c r="CH64" s="14">
        <v>2266042.3</v>
      </c>
      <c r="CI64" s="15">
        <v>0.020675273340177203</v>
      </c>
      <c r="CJ64" s="13">
        <v>477</v>
      </c>
      <c r="CK64" s="15">
        <v>0.08047916315167876</v>
      </c>
      <c r="CL64" s="7"/>
    </row>
    <row r="65" spans="1:90" ht="12.75">
      <c r="A65" s="11" t="s">
        <v>30</v>
      </c>
      <c r="B65" s="11"/>
      <c r="C65" s="11"/>
      <c r="D65" s="14">
        <v>5568365.820000006</v>
      </c>
      <c r="E65" s="15">
        <v>0.07075104674020256</v>
      </c>
      <c r="F65" s="13">
        <v>723</v>
      </c>
      <c r="G65" s="15">
        <v>0.10245146662887912</v>
      </c>
      <c r="H65" s="7"/>
      <c r="I65" s="11" t="s">
        <v>30</v>
      </c>
      <c r="J65" s="11"/>
      <c r="K65" s="11"/>
      <c r="L65" s="14">
        <v>4946804.689999992</v>
      </c>
      <c r="M65" s="15">
        <v>0.06165014322800972</v>
      </c>
      <c r="N65" s="13">
        <v>662</v>
      </c>
      <c r="O65" s="15">
        <v>0.09503301751363767</v>
      </c>
      <c r="P65" s="7"/>
      <c r="Q65" s="7"/>
      <c r="R65" s="11" t="s">
        <v>30</v>
      </c>
      <c r="S65" s="11"/>
      <c r="T65" s="11"/>
      <c r="U65" s="14">
        <v>6507091.550000009</v>
      </c>
      <c r="V65" s="15">
        <v>0.08201919987524328</v>
      </c>
      <c r="W65" s="13">
        <v>868</v>
      </c>
      <c r="X65" s="15">
        <v>0.12876427829698858</v>
      </c>
      <c r="Y65" s="7"/>
      <c r="Z65" s="11" t="s">
        <v>30</v>
      </c>
      <c r="AA65" s="11"/>
      <c r="AB65" s="11"/>
      <c r="AC65" s="14">
        <v>8492595.609999996</v>
      </c>
      <c r="AD65" s="15">
        <v>0.1115289808852756</v>
      </c>
      <c r="AE65" s="13">
        <v>1174</v>
      </c>
      <c r="AF65" s="15">
        <v>0.183954873080539</v>
      </c>
      <c r="AG65" s="7"/>
      <c r="AH65" s="11" t="s">
        <v>30</v>
      </c>
      <c r="AI65" s="11"/>
      <c r="AJ65" s="11"/>
      <c r="AK65" s="14">
        <v>9691536.839999983</v>
      </c>
      <c r="AL65" s="15">
        <v>0.11835254120426487</v>
      </c>
      <c r="AM65" s="13">
        <v>1337</v>
      </c>
      <c r="AN65" s="15">
        <v>0.21185232134368562</v>
      </c>
      <c r="AO65" s="7"/>
      <c r="AP65" s="11" t="s">
        <v>30</v>
      </c>
      <c r="AQ65" s="11"/>
      <c r="AR65" s="11"/>
      <c r="AS65" s="14">
        <v>10325035.160000002</v>
      </c>
      <c r="AT65" s="15">
        <v>0.11101625287557286</v>
      </c>
      <c r="AU65" s="13">
        <v>1450</v>
      </c>
      <c r="AV65" s="15">
        <v>0.22066656521077463</v>
      </c>
      <c r="AW65" s="7"/>
      <c r="AX65" s="11" t="s">
        <v>30</v>
      </c>
      <c r="AY65" s="11"/>
      <c r="AZ65" s="11"/>
      <c r="BA65" s="14">
        <v>9071300.009999987</v>
      </c>
      <c r="BB65" s="15">
        <v>0.10848958462931714</v>
      </c>
      <c r="BC65" s="13">
        <v>1253</v>
      </c>
      <c r="BD65" s="15">
        <v>0.223231783360057</v>
      </c>
      <c r="BE65" s="7"/>
      <c r="BF65" s="7"/>
      <c r="BG65" s="11" t="s">
        <v>30</v>
      </c>
      <c r="BH65" s="11"/>
      <c r="BI65" s="11"/>
      <c r="BJ65" s="14">
        <v>10069529.729999993</v>
      </c>
      <c r="BK65" s="15">
        <v>0.09615221650112547</v>
      </c>
      <c r="BL65" s="13">
        <v>1332</v>
      </c>
      <c r="BM65" s="15">
        <v>0.21581335061568374</v>
      </c>
      <c r="BN65" s="7"/>
      <c r="BO65" s="11" t="s">
        <v>30</v>
      </c>
      <c r="BP65" s="11"/>
      <c r="BQ65" s="11"/>
      <c r="BR65" s="14">
        <v>11908930.510000028</v>
      </c>
      <c r="BS65" s="15">
        <v>0.12027006924137779</v>
      </c>
      <c r="BT65" s="13">
        <v>1639</v>
      </c>
      <c r="BU65" s="15">
        <v>0.2765311287329172</v>
      </c>
      <c r="BV65" s="7"/>
      <c r="BW65" s="11" t="s">
        <v>30</v>
      </c>
      <c r="BX65" s="11"/>
      <c r="BY65" s="11"/>
      <c r="BZ65" s="14">
        <v>12968941.120000012</v>
      </c>
      <c r="CA65" s="15">
        <v>0.12216643926519637</v>
      </c>
      <c r="CB65" s="13">
        <v>1884</v>
      </c>
      <c r="CC65" s="15">
        <v>0.30009557183816504</v>
      </c>
      <c r="CD65" s="7"/>
      <c r="CE65" s="11" t="s">
        <v>30</v>
      </c>
      <c r="CF65" s="11"/>
      <c r="CG65" s="11"/>
      <c r="CH65" s="14">
        <v>14635112.379999965</v>
      </c>
      <c r="CI65" s="15">
        <v>0.13353014143677303</v>
      </c>
      <c r="CJ65" s="13">
        <v>1799</v>
      </c>
      <c r="CK65" s="15">
        <v>0.3035262358697486</v>
      </c>
      <c r="CL65" s="7"/>
    </row>
    <row r="66" spans="1:90" ht="12.75">
      <c r="A66" s="11" t="s">
        <v>31</v>
      </c>
      <c r="B66" s="11"/>
      <c r="C66" s="11"/>
      <c r="D66" s="14">
        <v>2284361.25</v>
      </c>
      <c r="E66" s="15">
        <v>0.02902484405564025</v>
      </c>
      <c r="F66" s="13">
        <v>274</v>
      </c>
      <c r="G66" s="15">
        <v>0.038826696896698314</v>
      </c>
      <c r="H66" s="7"/>
      <c r="I66" s="11" t="s">
        <v>31</v>
      </c>
      <c r="J66" s="11"/>
      <c r="K66" s="11"/>
      <c r="L66" s="14">
        <v>2345509.16</v>
      </c>
      <c r="M66" s="15">
        <v>0.029231187547978377</v>
      </c>
      <c r="N66" s="13">
        <v>276</v>
      </c>
      <c r="O66" s="15">
        <v>0.03962101636520241</v>
      </c>
      <c r="P66" s="7"/>
      <c r="Q66" s="7"/>
      <c r="R66" s="11" t="s">
        <v>31</v>
      </c>
      <c r="S66" s="11"/>
      <c r="T66" s="11"/>
      <c r="U66" s="14">
        <v>3199249.21</v>
      </c>
      <c r="V66" s="15">
        <v>0.040325214174327106</v>
      </c>
      <c r="W66" s="13">
        <v>363</v>
      </c>
      <c r="X66" s="15">
        <v>0.05384957721406319</v>
      </c>
      <c r="Y66" s="7"/>
      <c r="Z66" s="11" t="s">
        <v>31</v>
      </c>
      <c r="AA66" s="11"/>
      <c r="AB66" s="11"/>
      <c r="AC66" s="14">
        <v>4170098.87</v>
      </c>
      <c r="AD66" s="15">
        <v>0.05476380820656309</v>
      </c>
      <c r="AE66" s="13">
        <v>484</v>
      </c>
      <c r="AF66" s="15">
        <v>0.0758382952052648</v>
      </c>
      <c r="AG66" s="7"/>
      <c r="AH66" s="11" t="s">
        <v>31</v>
      </c>
      <c r="AI66" s="11"/>
      <c r="AJ66" s="11"/>
      <c r="AK66" s="14">
        <v>4488682.68</v>
      </c>
      <c r="AL66" s="15">
        <v>0.054815558214147124</v>
      </c>
      <c r="AM66" s="13">
        <v>538</v>
      </c>
      <c r="AN66" s="15">
        <v>0.08524797971795278</v>
      </c>
      <c r="AO66" s="7"/>
      <c r="AP66" s="11" t="s">
        <v>31</v>
      </c>
      <c r="AQ66" s="11"/>
      <c r="AR66" s="11"/>
      <c r="AS66" s="14">
        <v>5093746.52</v>
      </c>
      <c r="AT66" s="15">
        <v>0.05476869017736001</v>
      </c>
      <c r="AU66" s="13">
        <v>563</v>
      </c>
      <c r="AV66" s="15">
        <v>0.0856795008370111</v>
      </c>
      <c r="AW66" s="7"/>
      <c r="AX66" s="11" t="s">
        <v>31</v>
      </c>
      <c r="AY66" s="11"/>
      <c r="AZ66" s="11"/>
      <c r="BA66" s="14">
        <v>4602446.6</v>
      </c>
      <c r="BB66" s="15">
        <v>0.05504365629647092</v>
      </c>
      <c r="BC66" s="13">
        <v>483</v>
      </c>
      <c r="BD66" s="15">
        <v>0.08605024051309461</v>
      </c>
      <c r="BE66" s="7"/>
      <c r="BF66" s="7"/>
      <c r="BG66" s="11" t="s">
        <v>31</v>
      </c>
      <c r="BH66" s="11"/>
      <c r="BI66" s="11"/>
      <c r="BJ66" s="14">
        <v>4966885.74</v>
      </c>
      <c r="BK66" s="15">
        <v>0.04742794210001637</v>
      </c>
      <c r="BL66" s="13">
        <v>513</v>
      </c>
      <c r="BM66" s="15">
        <v>0.08311730395333765</v>
      </c>
      <c r="BN66" s="7"/>
      <c r="BO66" s="11" t="s">
        <v>31</v>
      </c>
      <c r="BP66" s="11"/>
      <c r="BQ66" s="11"/>
      <c r="BR66" s="14">
        <v>5671584.89</v>
      </c>
      <c r="BS66" s="15">
        <v>0.05727818353259082</v>
      </c>
      <c r="BT66" s="13">
        <v>500</v>
      </c>
      <c r="BU66" s="15">
        <v>0.08435970980259828</v>
      </c>
      <c r="BV66" s="7"/>
      <c r="BW66" s="11" t="s">
        <v>31</v>
      </c>
      <c r="BX66" s="11"/>
      <c r="BY66" s="11"/>
      <c r="BZ66" s="14">
        <v>5907837.959999998</v>
      </c>
      <c r="CA66" s="15">
        <v>0.05565138438449173</v>
      </c>
      <c r="CB66" s="13">
        <v>446</v>
      </c>
      <c r="CC66" s="15">
        <v>0.07104173303599873</v>
      </c>
      <c r="CD66" s="7"/>
      <c r="CE66" s="11" t="s">
        <v>31</v>
      </c>
      <c r="CF66" s="11"/>
      <c r="CG66" s="11"/>
      <c r="CH66" s="14">
        <v>5405423.040000002</v>
      </c>
      <c r="CI66" s="15">
        <v>0.04931884937509401</v>
      </c>
      <c r="CJ66" s="13">
        <v>365</v>
      </c>
      <c r="CK66" s="15">
        <v>0.06158258815589674</v>
      </c>
      <c r="CL66" s="7"/>
    </row>
    <row r="67" spans="1:90" ht="12.75">
      <c r="A67" s="11" t="s">
        <v>32</v>
      </c>
      <c r="B67" s="11"/>
      <c r="C67" s="11"/>
      <c r="D67" s="14">
        <v>3339764.3</v>
      </c>
      <c r="E67" s="15">
        <v>0.042434679711930226</v>
      </c>
      <c r="F67" s="13">
        <v>377</v>
      </c>
      <c r="G67" s="15">
        <v>0.05342213405129659</v>
      </c>
      <c r="H67" s="7"/>
      <c r="I67" s="11" t="s">
        <v>32</v>
      </c>
      <c r="J67" s="11"/>
      <c r="K67" s="11"/>
      <c r="L67" s="14">
        <v>3057403.89</v>
      </c>
      <c r="M67" s="15">
        <v>0.03810326049569066</v>
      </c>
      <c r="N67" s="13">
        <v>342</v>
      </c>
      <c r="O67" s="15">
        <v>0.04909560723514212</v>
      </c>
      <c r="P67" s="7"/>
      <c r="Q67" s="7"/>
      <c r="R67" s="11" t="s">
        <v>32</v>
      </c>
      <c r="S67" s="11"/>
      <c r="T67" s="11"/>
      <c r="U67" s="14">
        <v>3975905.47</v>
      </c>
      <c r="V67" s="15">
        <v>0.05011464537163341</v>
      </c>
      <c r="W67" s="13">
        <v>444</v>
      </c>
      <c r="X67" s="15">
        <v>0.06586559857587895</v>
      </c>
      <c r="Y67" s="7"/>
      <c r="Z67" s="11" t="s">
        <v>32</v>
      </c>
      <c r="AA67" s="11"/>
      <c r="AB67" s="11"/>
      <c r="AC67" s="14">
        <v>5299163.15</v>
      </c>
      <c r="AD67" s="15">
        <v>0.06959124074722164</v>
      </c>
      <c r="AE67" s="13">
        <v>582</v>
      </c>
      <c r="AF67" s="15">
        <v>0.0911939830774052</v>
      </c>
      <c r="AG67" s="7"/>
      <c r="AH67" s="11" t="s">
        <v>32</v>
      </c>
      <c r="AI67" s="11"/>
      <c r="AJ67" s="11"/>
      <c r="AK67" s="14">
        <v>7093403.799999991</v>
      </c>
      <c r="AL67" s="15">
        <v>0.08662427635346939</v>
      </c>
      <c r="AM67" s="13">
        <v>700</v>
      </c>
      <c r="AN67" s="15">
        <v>0.11091744572967834</v>
      </c>
      <c r="AO67" s="7"/>
      <c r="AP67" s="11" t="s">
        <v>32</v>
      </c>
      <c r="AQ67" s="11"/>
      <c r="AR67" s="11"/>
      <c r="AS67" s="14">
        <v>7122428.449999999</v>
      </c>
      <c r="AT67" s="15">
        <v>0.0765813680670676</v>
      </c>
      <c r="AU67" s="13">
        <v>683</v>
      </c>
      <c r="AV67" s="15">
        <v>0.10394156140617866</v>
      </c>
      <c r="AW67" s="7"/>
      <c r="AX67" s="11" t="s">
        <v>32</v>
      </c>
      <c r="AY67" s="11"/>
      <c r="AZ67" s="11"/>
      <c r="BA67" s="14">
        <v>6884474.94999999</v>
      </c>
      <c r="BB67" s="15">
        <v>0.08233591953667939</v>
      </c>
      <c r="BC67" s="13">
        <v>624</v>
      </c>
      <c r="BD67" s="15">
        <v>0.11117049706039552</v>
      </c>
      <c r="BE67" s="7"/>
      <c r="BF67" s="7"/>
      <c r="BG67" s="11" t="s">
        <v>32</v>
      </c>
      <c r="BH67" s="11"/>
      <c r="BI67" s="11"/>
      <c r="BJ67" s="14">
        <v>7016717.070000009</v>
      </c>
      <c r="BK67" s="15">
        <v>0.06700143074524534</v>
      </c>
      <c r="BL67" s="13">
        <v>567</v>
      </c>
      <c r="BM67" s="15">
        <v>0.09186649384316267</v>
      </c>
      <c r="BN67" s="7"/>
      <c r="BO67" s="11" t="s">
        <v>32</v>
      </c>
      <c r="BP67" s="11"/>
      <c r="BQ67" s="11"/>
      <c r="BR67" s="14">
        <v>6255166.090000003</v>
      </c>
      <c r="BS67" s="15">
        <v>0.06317185729893195</v>
      </c>
      <c r="BT67" s="13">
        <v>401</v>
      </c>
      <c r="BU67" s="15">
        <v>0.06765648726168381</v>
      </c>
      <c r="BV67" s="7"/>
      <c r="BW67" s="11" t="s">
        <v>32</v>
      </c>
      <c r="BX67" s="11"/>
      <c r="BY67" s="11"/>
      <c r="BZ67" s="14">
        <v>5980668.110000001</v>
      </c>
      <c r="CA67" s="15">
        <v>0.056337438859897546</v>
      </c>
      <c r="CB67" s="13">
        <v>377</v>
      </c>
      <c r="CC67" s="15">
        <v>0.06005097164702135</v>
      </c>
      <c r="CD67" s="7"/>
      <c r="CE67" s="11" t="s">
        <v>32</v>
      </c>
      <c r="CF67" s="11"/>
      <c r="CG67" s="11"/>
      <c r="CH67" s="14">
        <v>7058733.03</v>
      </c>
      <c r="CI67" s="15">
        <v>0.06440357924059369</v>
      </c>
      <c r="CJ67" s="13">
        <v>382</v>
      </c>
      <c r="CK67" s="15">
        <v>0.06445081828918509</v>
      </c>
      <c r="CL67" s="7"/>
    </row>
    <row r="68" spans="1:90" ht="12.75">
      <c r="A68" s="11" t="s">
        <v>33</v>
      </c>
      <c r="B68" s="11"/>
      <c r="C68" s="11"/>
      <c r="D68" s="14">
        <v>4389505.54</v>
      </c>
      <c r="E68" s="15">
        <v>0.05577257702995489</v>
      </c>
      <c r="F68" s="13">
        <v>447</v>
      </c>
      <c r="G68" s="15">
        <v>0.06334136318548958</v>
      </c>
      <c r="H68" s="7"/>
      <c r="I68" s="11" t="s">
        <v>33</v>
      </c>
      <c r="J68" s="11"/>
      <c r="K68" s="11"/>
      <c r="L68" s="14">
        <v>3794131.29</v>
      </c>
      <c r="M68" s="15">
        <v>0.0472848135539335</v>
      </c>
      <c r="N68" s="13">
        <v>418</v>
      </c>
      <c r="O68" s="15">
        <v>0.060005742176284814</v>
      </c>
      <c r="P68" s="7"/>
      <c r="Q68" s="7"/>
      <c r="R68" s="11" t="s">
        <v>33</v>
      </c>
      <c r="S68" s="11"/>
      <c r="T68" s="11"/>
      <c r="U68" s="14">
        <v>5068228.86</v>
      </c>
      <c r="V68" s="15">
        <v>0.0638829302903869</v>
      </c>
      <c r="W68" s="13">
        <v>529</v>
      </c>
      <c r="X68" s="15">
        <v>0.07847500370864857</v>
      </c>
      <c r="Y68" s="7"/>
      <c r="Z68" s="11" t="s">
        <v>33</v>
      </c>
      <c r="AA68" s="11"/>
      <c r="AB68" s="11"/>
      <c r="AC68" s="14">
        <v>8511711.08</v>
      </c>
      <c r="AD68" s="15">
        <v>0.1117800147253578</v>
      </c>
      <c r="AE68" s="13">
        <v>784</v>
      </c>
      <c r="AF68" s="15">
        <v>0.12284550297712316</v>
      </c>
      <c r="AG68" s="7"/>
      <c r="AH68" s="11" t="s">
        <v>33</v>
      </c>
      <c r="AI68" s="11"/>
      <c r="AJ68" s="11"/>
      <c r="AK68" s="14">
        <v>8739275.569999985</v>
      </c>
      <c r="AL68" s="15">
        <v>0.1067235763604496</v>
      </c>
      <c r="AM68" s="13">
        <v>760</v>
      </c>
      <c r="AN68" s="15">
        <v>0.12042465536365077</v>
      </c>
      <c r="AO68" s="7"/>
      <c r="AP68" s="11" t="s">
        <v>33</v>
      </c>
      <c r="AQ68" s="11"/>
      <c r="AR68" s="11"/>
      <c r="AS68" s="14">
        <v>7664505.800000001</v>
      </c>
      <c r="AT68" s="15">
        <v>0.08240986116497591</v>
      </c>
      <c r="AU68" s="13">
        <v>630</v>
      </c>
      <c r="AV68" s="15">
        <v>0.09587581798812966</v>
      </c>
      <c r="AW68" s="7"/>
      <c r="AX68" s="11" t="s">
        <v>33</v>
      </c>
      <c r="AY68" s="11"/>
      <c r="AZ68" s="11"/>
      <c r="BA68" s="14">
        <v>6481446.100000004</v>
      </c>
      <c r="BB68" s="15">
        <v>0.0775158350414109</v>
      </c>
      <c r="BC68" s="13">
        <v>500</v>
      </c>
      <c r="BD68" s="15">
        <v>0.08907892392659897</v>
      </c>
      <c r="BE68" s="7"/>
      <c r="BF68" s="7"/>
      <c r="BG68" s="11" t="s">
        <v>33</v>
      </c>
      <c r="BH68" s="11"/>
      <c r="BI68" s="11"/>
      <c r="BJ68" s="14">
        <v>7156043.6400000015</v>
      </c>
      <c r="BK68" s="15">
        <v>0.06833183632348068</v>
      </c>
      <c r="BL68" s="13">
        <v>455</v>
      </c>
      <c r="BM68" s="15">
        <v>0.0737200259235256</v>
      </c>
      <c r="BN68" s="7"/>
      <c r="BO68" s="11" t="s">
        <v>33</v>
      </c>
      <c r="BP68" s="11"/>
      <c r="BQ68" s="11"/>
      <c r="BR68" s="14">
        <v>6646790.97</v>
      </c>
      <c r="BS68" s="15">
        <v>0.06712693549799399</v>
      </c>
      <c r="BT68" s="13">
        <v>388</v>
      </c>
      <c r="BU68" s="15">
        <v>0.06546313480681626</v>
      </c>
      <c r="BV68" s="7"/>
      <c r="BW68" s="11" t="s">
        <v>33</v>
      </c>
      <c r="BX68" s="11"/>
      <c r="BY68" s="11"/>
      <c r="BZ68" s="14">
        <v>7978978.130000001</v>
      </c>
      <c r="CA68" s="15">
        <v>0.07516136730806396</v>
      </c>
      <c r="CB68" s="13">
        <v>440</v>
      </c>
      <c r="CC68" s="15">
        <v>0.07008601465434852</v>
      </c>
      <c r="CD68" s="7"/>
      <c r="CE68" s="11" t="s">
        <v>33</v>
      </c>
      <c r="CF68" s="11"/>
      <c r="CG68" s="11"/>
      <c r="CH68" s="14">
        <v>7713677.2700000005</v>
      </c>
      <c r="CI68" s="15">
        <v>0.07037926256502881</v>
      </c>
      <c r="CJ68" s="13">
        <v>364</v>
      </c>
      <c r="CK68" s="15">
        <v>0.061413868736291545</v>
      </c>
      <c r="CL68" s="7"/>
    </row>
    <row r="69" spans="1:90" ht="12.75">
      <c r="A69" s="11" t="s">
        <v>34</v>
      </c>
      <c r="B69" s="11"/>
      <c r="C69" s="11"/>
      <c r="D69" s="14">
        <v>6179035.2500000065</v>
      </c>
      <c r="E69" s="15">
        <v>0.07851014568976528</v>
      </c>
      <c r="F69" s="13">
        <v>634</v>
      </c>
      <c r="G69" s="15">
        <v>0.08983987530111946</v>
      </c>
      <c r="H69" s="7"/>
      <c r="I69" s="11" t="s">
        <v>34</v>
      </c>
      <c r="J69" s="11"/>
      <c r="K69" s="11"/>
      <c r="L69" s="14">
        <v>5288053.26</v>
      </c>
      <c r="M69" s="15">
        <v>0.06590299421672623</v>
      </c>
      <c r="N69" s="13">
        <v>517</v>
      </c>
      <c r="O69" s="15">
        <v>0.07421762848119437</v>
      </c>
      <c r="P69" s="7"/>
      <c r="Q69" s="7"/>
      <c r="R69" s="11" t="s">
        <v>34</v>
      </c>
      <c r="S69" s="11"/>
      <c r="T69" s="11"/>
      <c r="U69" s="14">
        <v>8444871.83000001</v>
      </c>
      <c r="V69" s="15">
        <v>0.10644411949999094</v>
      </c>
      <c r="W69" s="13">
        <v>700</v>
      </c>
      <c r="X69" s="15">
        <v>0.10384215991692627</v>
      </c>
      <c r="Y69" s="7"/>
      <c r="Z69" s="11" t="s">
        <v>34</v>
      </c>
      <c r="AA69" s="11"/>
      <c r="AB69" s="11"/>
      <c r="AC69" s="14">
        <v>9615975.209999993</v>
      </c>
      <c r="AD69" s="15">
        <v>0.12628175938655978</v>
      </c>
      <c r="AE69" s="13">
        <v>840</v>
      </c>
      <c r="AF69" s="15">
        <v>0.13162018176120338</v>
      </c>
      <c r="AG69" s="7"/>
      <c r="AH69" s="11" t="s">
        <v>34</v>
      </c>
      <c r="AI69" s="11"/>
      <c r="AJ69" s="11"/>
      <c r="AK69" s="14">
        <v>8204914.180000002</v>
      </c>
      <c r="AL69" s="15">
        <v>0.10019798300285974</v>
      </c>
      <c r="AM69" s="13">
        <v>618</v>
      </c>
      <c r="AN69" s="15">
        <v>0.09792425922991602</v>
      </c>
      <c r="AO69" s="7"/>
      <c r="AP69" s="11" t="s">
        <v>34</v>
      </c>
      <c r="AQ69" s="11"/>
      <c r="AR69" s="11"/>
      <c r="AS69" s="14">
        <v>7435111.280000001</v>
      </c>
      <c r="AT69" s="15">
        <v>0.07994337851906202</v>
      </c>
      <c r="AU69" s="13">
        <v>477</v>
      </c>
      <c r="AV69" s="15">
        <v>0.07259169076244103</v>
      </c>
      <c r="AW69" s="7"/>
      <c r="AX69" s="11" t="s">
        <v>34</v>
      </c>
      <c r="AY69" s="11"/>
      <c r="AZ69" s="11"/>
      <c r="BA69" s="14">
        <v>7359698.960000003</v>
      </c>
      <c r="BB69" s="15">
        <v>0.08801943296848572</v>
      </c>
      <c r="BC69" s="13">
        <v>456</v>
      </c>
      <c r="BD69" s="15">
        <v>0.08123997862105825</v>
      </c>
      <c r="BE69" s="7"/>
      <c r="BF69" s="7"/>
      <c r="BG69" s="11" t="s">
        <v>34</v>
      </c>
      <c r="BH69" s="11"/>
      <c r="BI69" s="11"/>
      <c r="BJ69" s="14">
        <v>7798309.420000002</v>
      </c>
      <c r="BK69" s="15">
        <v>0.07446472236540155</v>
      </c>
      <c r="BL69" s="13">
        <v>448</v>
      </c>
      <c r="BM69" s="15">
        <v>0.07258587167854828</v>
      </c>
      <c r="BN69" s="7"/>
      <c r="BO69" s="11" t="s">
        <v>34</v>
      </c>
      <c r="BP69" s="11"/>
      <c r="BQ69" s="11"/>
      <c r="BR69" s="14">
        <v>7733408.509999998</v>
      </c>
      <c r="BS69" s="15">
        <v>0.078100848450543</v>
      </c>
      <c r="BT69" s="13">
        <v>406</v>
      </c>
      <c r="BU69" s="15">
        <v>0.0685000843597098</v>
      </c>
      <c r="BV69" s="7"/>
      <c r="BW69" s="11" t="s">
        <v>34</v>
      </c>
      <c r="BX69" s="11"/>
      <c r="BY69" s="11"/>
      <c r="BZ69" s="14">
        <v>8109027.520000001</v>
      </c>
      <c r="CA69" s="15">
        <v>0.07638642267364117</v>
      </c>
      <c r="CB69" s="13">
        <v>396</v>
      </c>
      <c r="CC69" s="15">
        <v>0.06307741318891366</v>
      </c>
      <c r="CD69" s="7"/>
      <c r="CE69" s="11" t="s">
        <v>34</v>
      </c>
      <c r="CF69" s="11"/>
      <c r="CG69" s="11"/>
      <c r="CH69" s="14">
        <v>9198287.379999999</v>
      </c>
      <c r="CI69" s="15">
        <v>0.08392478191735533</v>
      </c>
      <c r="CJ69" s="13">
        <v>393</v>
      </c>
      <c r="CK69" s="15">
        <v>0.06630673190484225</v>
      </c>
      <c r="CL69" s="7"/>
    </row>
    <row r="70" spans="1:90" ht="12.75">
      <c r="A70" s="11" t="s">
        <v>35</v>
      </c>
      <c r="B70" s="11"/>
      <c r="C70" s="11"/>
      <c r="D70" s="14">
        <v>8644982.149999993</v>
      </c>
      <c r="E70" s="15">
        <v>0.10984219714265571</v>
      </c>
      <c r="F70" s="13">
        <v>817</v>
      </c>
      <c r="G70" s="15">
        <v>0.11577157432336686</v>
      </c>
      <c r="H70" s="7"/>
      <c r="I70" s="11" t="s">
        <v>35</v>
      </c>
      <c r="J70" s="11"/>
      <c r="K70" s="11"/>
      <c r="L70" s="14">
        <v>6665794.609999994</v>
      </c>
      <c r="M70" s="15">
        <v>0.08307326005122621</v>
      </c>
      <c r="N70" s="13">
        <v>636</v>
      </c>
      <c r="O70" s="15">
        <v>0.0913006029285099</v>
      </c>
      <c r="P70" s="7"/>
      <c r="Q70" s="7"/>
      <c r="R70" s="11" t="s">
        <v>35</v>
      </c>
      <c r="S70" s="11"/>
      <c r="T70" s="11"/>
      <c r="U70" s="14">
        <v>10204488.280000014</v>
      </c>
      <c r="V70" s="15">
        <v>0.12862335767535</v>
      </c>
      <c r="W70" s="13">
        <v>852</v>
      </c>
      <c r="X70" s="15">
        <v>0.12639074321317312</v>
      </c>
      <c r="Y70" s="7"/>
      <c r="Z70" s="11" t="s">
        <v>35</v>
      </c>
      <c r="AA70" s="11"/>
      <c r="AB70" s="11"/>
      <c r="AC70" s="14">
        <v>8820178.610000005</v>
      </c>
      <c r="AD70" s="15">
        <v>0.11583096343844491</v>
      </c>
      <c r="AE70" s="13">
        <v>656</v>
      </c>
      <c r="AF70" s="15">
        <v>0.10278909432779693</v>
      </c>
      <c r="AG70" s="7"/>
      <c r="AH70" s="11" t="s">
        <v>35</v>
      </c>
      <c r="AI70" s="11"/>
      <c r="AJ70" s="11"/>
      <c r="AK70" s="14">
        <v>7272507.9600000065</v>
      </c>
      <c r="AL70" s="15">
        <v>0.08881148699159735</v>
      </c>
      <c r="AM70" s="13">
        <v>443</v>
      </c>
      <c r="AN70" s="15">
        <v>0.07019489779749644</v>
      </c>
      <c r="AO70" s="7"/>
      <c r="AP70" s="11" t="s">
        <v>35</v>
      </c>
      <c r="AQ70" s="11"/>
      <c r="AR70" s="11"/>
      <c r="AS70" s="14">
        <v>7704401.919999997</v>
      </c>
      <c r="AT70" s="15">
        <v>0.08283882994600558</v>
      </c>
      <c r="AU70" s="13">
        <v>438</v>
      </c>
      <c r="AV70" s="15">
        <v>0.06665652107746158</v>
      </c>
      <c r="AW70" s="7"/>
      <c r="AX70" s="11" t="s">
        <v>35</v>
      </c>
      <c r="AY70" s="11"/>
      <c r="AZ70" s="11"/>
      <c r="BA70" s="14">
        <v>7522565.529999997</v>
      </c>
      <c r="BB70" s="15">
        <v>0.0899672603482243</v>
      </c>
      <c r="BC70" s="13">
        <v>407</v>
      </c>
      <c r="BD70" s="15">
        <v>0.07251024407625156</v>
      </c>
      <c r="BE70" s="7"/>
      <c r="BF70" s="7"/>
      <c r="BG70" s="11" t="s">
        <v>35</v>
      </c>
      <c r="BH70" s="11"/>
      <c r="BI70" s="11"/>
      <c r="BJ70" s="14">
        <v>8790000.430000003</v>
      </c>
      <c r="BK70" s="15">
        <v>0.08393421014214006</v>
      </c>
      <c r="BL70" s="13">
        <v>422</v>
      </c>
      <c r="BM70" s="15">
        <v>0.06837329876863253</v>
      </c>
      <c r="BN70" s="7"/>
      <c r="BO70" s="11" t="s">
        <v>35</v>
      </c>
      <c r="BP70" s="11"/>
      <c r="BQ70" s="11"/>
      <c r="BR70" s="14">
        <v>8294438.6899999995</v>
      </c>
      <c r="BS70" s="15">
        <v>0.08376677609521634</v>
      </c>
      <c r="BT70" s="13">
        <v>364</v>
      </c>
      <c r="BU70" s="15">
        <v>0.061413868736291545</v>
      </c>
      <c r="BV70" s="7"/>
      <c r="BW70" s="11" t="s">
        <v>35</v>
      </c>
      <c r="BX70" s="11"/>
      <c r="BY70" s="11"/>
      <c r="BZ70" s="14">
        <v>9308744.910000006</v>
      </c>
      <c r="CA70" s="15">
        <v>0.08768766926769118</v>
      </c>
      <c r="CB70" s="13">
        <v>417</v>
      </c>
      <c r="CC70" s="15">
        <v>0.0664224275246894</v>
      </c>
      <c r="CD70" s="7"/>
      <c r="CE70" s="11" t="s">
        <v>35</v>
      </c>
      <c r="CF70" s="11"/>
      <c r="CG70" s="11"/>
      <c r="CH70" s="14">
        <v>10316594.16</v>
      </c>
      <c r="CI70" s="15">
        <v>0.09412816530286117</v>
      </c>
      <c r="CJ70" s="13">
        <v>404</v>
      </c>
      <c r="CK70" s="15">
        <v>0.06816264552049942</v>
      </c>
      <c r="CL70" s="7"/>
    </row>
    <row r="71" spans="1:90" ht="12.75">
      <c r="A71" s="11" t="s">
        <v>36</v>
      </c>
      <c r="B71" s="11"/>
      <c r="C71" s="11"/>
      <c r="D71" s="14">
        <v>12264516.27999999</v>
      </c>
      <c r="E71" s="15">
        <v>0.15583160169822566</v>
      </c>
      <c r="F71" s="13">
        <v>976</v>
      </c>
      <c r="G71" s="15">
        <v>0.13830239478531955</v>
      </c>
      <c r="H71" s="7"/>
      <c r="I71" s="11" t="s">
        <v>36</v>
      </c>
      <c r="J71" s="11"/>
      <c r="K71" s="11"/>
      <c r="L71" s="14">
        <v>10375588.620000014</v>
      </c>
      <c r="M71" s="15">
        <v>0.1293070101981143</v>
      </c>
      <c r="N71" s="13">
        <v>853</v>
      </c>
      <c r="O71" s="15">
        <v>0.1224519092736147</v>
      </c>
      <c r="P71" s="7"/>
      <c r="Q71" s="7"/>
      <c r="R71" s="11" t="s">
        <v>36</v>
      </c>
      <c r="S71" s="11"/>
      <c r="T71" s="11"/>
      <c r="U71" s="14">
        <v>9232108.070000013</v>
      </c>
      <c r="V71" s="15">
        <v>0.11636690697292809</v>
      </c>
      <c r="W71" s="13">
        <v>790</v>
      </c>
      <c r="X71" s="15">
        <v>0.11719329476338822</v>
      </c>
      <c r="Y71" s="7"/>
      <c r="Z71" s="11" t="s">
        <v>36</v>
      </c>
      <c r="AA71" s="11"/>
      <c r="AB71" s="11"/>
      <c r="AC71" s="14">
        <v>6907961.300000006</v>
      </c>
      <c r="AD71" s="15">
        <v>0.09071877658659938</v>
      </c>
      <c r="AE71" s="13">
        <v>443</v>
      </c>
      <c r="AF71" s="15">
        <v>0.0694139768097775</v>
      </c>
      <c r="AG71" s="7"/>
      <c r="AH71" s="11" t="s">
        <v>36</v>
      </c>
      <c r="AI71" s="11"/>
      <c r="AJ71" s="11"/>
      <c r="AK71" s="14">
        <v>7174828.599999991</v>
      </c>
      <c r="AL71" s="15">
        <v>0.08761863175407777</v>
      </c>
      <c r="AM71" s="13">
        <v>412</v>
      </c>
      <c r="AN71" s="15">
        <v>0.06528283948661068</v>
      </c>
      <c r="AO71" s="7"/>
      <c r="AP71" s="11" t="s">
        <v>36</v>
      </c>
      <c r="AQ71" s="11"/>
      <c r="AR71" s="11"/>
      <c r="AS71" s="14">
        <v>7945042.600000004</v>
      </c>
      <c r="AT71" s="15">
        <v>0.08542623291064891</v>
      </c>
      <c r="AU71" s="13">
        <v>439</v>
      </c>
      <c r="AV71" s="15">
        <v>0.06680870491553798</v>
      </c>
      <c r="AW71" s="7"/>
      <c r="AX71" s="11" t="s">
        <v>36</v>
      </c>
      <c r="AY71" s="11"/>
      <c r="AZ71" s="11"/>
      <c r="BA71" s="14">
        <v>8007563.949999994</v>
      </c>
      <c r="BB71" s="15">
        <v>0.0957676723149403</v>
      </c>
      <c r="BC71" s="13">
        <v>389</v>
      </c>
      <c r="BD71" s="15">
        <v>0.069303402814894</v>
      </c>
      <c r="BE71" s="7"/>
      <c r="BF71" s="7"/>
      <c r="BG71" s="11" t="s">
        <v>36</v>
      </c>
      <c r="BH71" s="11"/>
      <c r="BI71" s="11"/>
      <c r="BJ71" s="14">
        <v>8553939.36</v>
      </c>
      <c r="BK71" s="15">
        <v>0.08168010337462096</v>
      </c>
      <c r="BL71" s="13">
        <v>390</v>
      </c>
      <c r="BM71" s="15">
        <v>0.06318859364873623</v>
      </c>
      <c r="BN71" s="7"/>
      <c r="BO71" s="11" t="s">
        <v>36</v>
      </c>
      <c r="BP71" s="11"/>
      <c r="BQ71" s="11"/>
      <c r="BR71" s="14">
        <v>8999444.64</v>
      </c>
      <c r="BS71" s="15">
        <v>0.0908867365610939</v>
      </c>
      <c r="BT71" s="13">
        <v>401</v>
      </c>
      <c r="BU71" s="15">
        <v>0.06765648726168381</v>
      </c>
      <c r="BV71" s="7"/>
      <c r="BW71" s="11" t="s">
        <v>36</v>
      </c>
      <c r="BX71" s="11"/>
      <c r="BY71" s="11"/>
      <c r="BZ71" s="14">
        <v>10043446.250000006</v>
      </c>
      <c r="CA71" s="15">
        <v>0.09460850002794127</v>
      </c>
      <c r="CB71" s="13">
        <v>400</v>
      </c>
      <c r="CC71" s="15">
        <v>0.06371455877668047</v>
      </c>
      <c r="CD71" s="7"/>
      <c r="CE71" s="11" t="s">
        <v>36</v>
      </c>
      <c r="CF71" s="11"/>
      <c r="CG71" s="11"/>
      <c r="CH71" s="14">
        <v>10870583.270000001</v>
      </c>
      <c r="CI71" s="15">
        <v>0.09918273832505564</v>
      </c>
      <c r="CJ71" s="13">
        <v>410</v>
      </c>
      <c r="CK71" s="15">
        <v>0.06917496203813059</v>
      </c>
      <c r="CL71" s="7"/>
    </row>
    <row r="72" spans="1:90" ht="12.75">
      <c r="A72" s="11" t="s">
        <v>37</v>
      </c>
      <c r="B72" s="11"/>
      <c r="C72" s="11"/>
      <c r="D72" s="14">
        <v>12569047.969999984</v>
      </c>
      <c r="E72" s="15">
        <v>0.15970094802523518</v>
      </c>
      <c r="F72" s="13">
        <v>1057</v>
      </c>
      <c r="G72" s="15">
        <v>0.1497803599263143</v>
      </c>
      <c r="H72" s="7"/>
      <c r="I72" s="11" t="s">
        <v>37</v>
      </c>
      <c r="J72" s="11"/>
      <c r="K72" s="11"/>
      <c r="L72" s="14">
        <v>10918460.150000006</v>
      </c>
      <c r="M72" s="15">
        <v>0.1360726113641689</v>
      </c>
      <c r="N72" s="13">
        <v>943</v>
      </c>
      <c r="O72" s="15">
        <v>0.13537180591444156</v>
      </c>
      <c r="P72" s="7"/>
      <c r="Q72" s="7"/>
      <c r="R72" s="11" t="s">
        <v>37</v>
      </c>
      <c r="S72" s="11"/>
      <c r="T72" s="11"/>
      <c r="U72" s="14">
        <v>8811255.970000006</v>
      </c>
      <c r="V72" s="15">
        <v>0.11106224017323993</v>
      </c>
      <c r="W72" s="13">
        <v>666</v>
      </c>
      <c r="X72" s="15">
        <v>0.09879839786381843</v>
      </c>
      <c r="Y72" s="7"/>
      <c r="Z72" s="11" t="s">
        <v>37</v>
      </c>
      <c r="AA72" s="11"/>
      <c r="AB72" s="11"/>
      <c r="AC72" s="14">
        <v>6791448.539999999</v>
      </c>
      <c r="AD72" s="15">
        <v>0.08918867319069172</v>
      </c>
      <c r="AE72" s="13">
        <v>367</v>
      </c>
      <c r="AF72" s="15">
        <v>0.05750548417424005</v>
      </c>
      <c r="AG72" s="7"/>
      <c r="AH72" s="11" t="s">
        <v>37</v>
      </c>
      <c r="AI72" s="11"/>
      <c r="AJ72" s="11"/>
      <c r="AK72" s="14">
        <v>6450561.439999997</v>
      </c>
      <c r="AL72" s="15">
        <v>0.07877391906176184</v>
      </c>
      <c r="AM72" s="13">
        <v>334</v>
      </c>
      <c r="AN72" s="15">
        <v>0.05292346696244652</v>
      </c>
      <c r="AO72" s="7"/>
      <c r="AP72" s="11" t="s">
        <v>37</v>
      </c>
      <c r="AQ72" s="11"/>
      <c r="AR72" s="11"/>
      <c r="AS72" s="14">
        <v>8716558.069999998</v>
      </c>
      <c r="AT72" s="15">
        <v>0.09372167744789887</v>
      </c>
      <c r="AU72" s="13">
        <v>417</v>
      </c>
      <c r="AV72" s="15">
        <v>0.06346066047785726</v>
      </c>
      <c r="AW72" s="7"/>
      <c r="AX72" s="11" t="s">
        <v>37</v>
      </c>
      <c r="AY72" s="11"/>
      <c r="AZ72" s="11"/>
      <c r="BA72" s="14">
        <v>7229540.840000001</v>
      </c>
      <c r="BB72" s="15">
        <v>0.08646278724412795</v>
      </c>
      <c r="BC72" s="13">
        <v>327</v>
      </c>
      <c r="BD72" s="15">
        <v>0.058257616247995726</v>
      </c>
      <c r="BE72" s="7"/>
      <c r="BF72" s="7"/>
      <c r="BG72" s="11" t="s">
        <v>37</v>
      </c>
      <c r="BH72" s="11"/>
      <c r="BI72" s="11"/>
      <c r="BJ72" s="14">
        <v>10121035.259999998</v>
      </c>
      <c r="BK72" s="15">
        <v>0.09664403399452948</v>
      </c>
      <c r="BL72" s="13">
        <v>418</v>
      </c>
      <c r="BM72" s="15">
        <v>0.06772521062864549</v>
      </c>
      <c r="BN72" s="7"/>
      <c r="BO72" s="11" t="s">
        <v>37</v>
      </c>
      <c r="BP72" s="11"/>
      <c r="BQ72" s="11"/>
      <c r="BR72" s="14">
        <v>9861996.740000008</v>
      </c>
      <c r="BS72" s="15">
        <v>0.09959777914415256</v>
      </c>
      <c r="BT72" s="13">
        <v>399</v>
      </c>
      <c r="BU72" s="15">
        <v>0.06731904842247342</v>
      </c>
      <c r="BV72" s="7"/>
      <c r="BW72" s="11" t="s">
        <v>37</v>
      </c>
      <c r="BX72" s="11"/>
      <c r="BY72" s="11"/>
      <c r="BZ72" s="14">
        <v>10545207.65999999</v>
      </c>
      <c r="CA72" s="15">
        <v>0.09933505435903091</v>
      </c>
      <c r="CB72" s="13">
        <v>396</v>
      </c>
      <c r="CC72" s="15">
        <v>0.06307741318891366</v>
      </c>
      <c r="CD72" s="7"/>
      <c r="CE72" s="11" t="s">
        <v>37</v>
      </c>
      <c r="CF72" s="11"/>
      <c r="CG72" s="11"/>
      <c r="CH72" s="14">
        <v>10696620.210000018</v>
      </c>
      <c r="CI72" s="15">
        <v>0.09759550678194044</v>
      </c>
      <c r="CJ72" s="13">
        <v>400</v>
      </c>
      <c r="CK72" s="15">
        <v>0.06748776784207862</v>
      </c>
      <c r="CL72" s="7"/>
    </row>
    <row r="73" spans="1:90" ht="12.75">
      <c r="A73" s="11" t="s">
        <v>38</v>
      </c>
      <c r="B73" s="11"/>
      <c r="C73" s="11"/>
      <c r="D73" s="14">
        <v>9964033.850000003</v>
      </c>
      <c r="E73" s="15">
        <v>0.1266019236937113</v>
      </c>
      <c r="F73" s="13">
        <v>774</v>
      </c>
      <c r="G73" s="15">
        <v>0.10967833356950546</v>
      </c>
      <c r="H73" s="7"/>
      <c r="I73" s="11" t="s">
        <v>38</v>
      </c>
      <c r="J73" s="11"/>
      <c r="K73" s="11"/>
      <c r="L73" s="14">
        <v>11179601.619999992</v>
      </c>
      <c r="M73" s="15">
        <v>0.13932711806842937</v>
      </c>
      <c r="N73" s="13">
        <v>902</v>
      </c>
      <c r="O73" s="15">
        <v>0.12948607522250932</v>
      </c>
      <c r="P73" s="7"/>
      <c r="Q73" s="7"/>
      <c r="R73" s="11" t="s">
        <v>38</v>
      </c>
      <c r="S73" s="11"/>
      <c r="T73" s="11"/>
      <c r="U73" s="14">
        <v>6639348.940000002</v>
      </c>
      <c r="V73" s="15">
        <v>0.08368624961966979</v>
      </c>
      <c r="W73" s="13">
        <v>422</v>
      </c>
      <c r="X73" s="15">
        <v>0.0626019878356327</v>
      </c>
      <c r="Y73" s="7"/>
      <c r="Z73" s="11" t="s">
        <v>38</v>
      </c>
      <c r="AA73" s="11"/>
      <c r="AB73" s="11"/>
      <c r="AC73" s="14">
        <v>4424515.26</v>
      </c>
      <c r="AD73" s="15">
        <v>0.05810493052066454</v>
      </c>
      <c r="AE73" s="13">
        <v>237</v>
      </c>
      <c r="AF73" s="15">
        <v>0.0371356941397681</v>
      </c>
      <c r="AG73" s="7"/>
      <c r="AH73" s="11" t="s">
        <v>38</v>
      </c>
      <c r="AI73" s="11"/>
      <c r="AJ73" s="11"/>
      <c r="AK73" s="14">
        <v>6280262.540000003</v>
      </c>
      <c r="AL73" s="15">
        <v>0.076694237798404</v>
      </c>
      <c r="AM73" s="13">
        <v>296</v>
      </c>
      <c r="AN73" s="15">
        <v>0.04690223419426398</v>
      </c>
      <c r="AO73" s="7"/>
      <c r="AP73" s="11" t="s">
        <v>38</v>
      </c>
      <c r="AQ73" s="11"/>
      <c r="AR73" s="11"/>
      <c r="AS73" s="14">
        <v>6807128.120000001</v>
      </c>
      <c r="AT73" s="15">
        <v>0.07319121388118768</v>
      </c>
      <c r="AU73" s="13">
        <v>319</v>
      </c>
      <c r="AV73" s="15">
        <v>0.04854664434637042</v>
      </c>
      <c r="AW73" s="7"/>
      <c r="AX73" s="11" t="s">
        <v>38</v>
      </c>
      <c r="AY73" s="11"/>
      <c r="AZ73" s="11"/>
      <c r="BA73" s="14">
        <v>6428379.8100000005</v>
      </c>
      <c r="BB73" s="15">
        <v>0.07688118071914476</v>
      </c>
      <c r="BC73" s="13">
        <v>266</v>
      </c>
      <c r="BD73" s="15">
        <v>0.04738998752895065</v>
      </c>
      <c r="BE73" s="7"/>
      <c r="BF73" s="7"/>
      <c r="BG73" s="11" t="s">
        <v>38</v>
      </c>
      <c r="BH73" s="11"/>
      <c r="BI73" s="11"/>
      <c r="BJ73" s="14">
        <v>9536452.109999998</v>
      </c>
      <c r="BK73" s="15">
        <v>0.09106194951701435</v>
      </c>
      <c r="BL73" s="13">
        <v>384</v>
      </c>
      <c r="BM73" s="15">
        <v>0.06221646143875567</v>
      </c>
      <c r="BN73" s="7"/>
      <c r="BO73" s="11" t="s">
        <v>38</v>
      </c>
      <c r="BP73" s="11"/>
      <c r="BQ73" s="11"/>
      <c r="BR73" s="14">
        <v>8420912.819999997</v>
      </c>
      <c r="BS73" s="15">
        <v>0.08504405723810064</v>
      </c>
      <c r="BT73" s="13">
        <v>306</v>
      </c>
      <c r="BU73" s="15">
        <v>0.05162814239919015</v>
      </c>
      <c r="BV73" s="7"/>
      <c r="BW73" s="11" t="s">
        <v>38</v>
      </c>
      <c r="BX73" s="11"/>
      <c r="BY73" s="11"/>
      <c r="BZ73" s="14">
        <v>8894886.890000006</v>
      </c>
      <c r="CA73" s="15">
        <v>0.08378915818672297</v>
      </c>
      <c r="CB73" s="13">
        <v>328</v>
      </c>
      <c r="CC73" s="15">
        <v>0.052245938196877985</v>
      </c>
      <c r="CD73" s="7"/>
      <c r="CE73" s="11" t="s">
        <v>38</v>
      </c>
      <c r="CF73" s="11"/>
      <c r="CG73" s="11"/>
      <c r="CH73" s="14">
        <v>10728874.389999991</v>
      </c>
      <c r="CI73" s="15">
        <v>0.09788979254521271</v>
      </c>
      <c r="CJ73" s="13">
        <v>357</v>
      </c>
      <c r="CK73" s="15">
        <v>0.06023283279905517</v>
      </c>
      <c r="CL73" s="7"/>
    </row>
    <row r="74" spans="1:90" ht="12.75">
      <c r="A74" s="11" t="s">
        <v>39</v>
      </c>
      <c r="B74" s="11"/>
      <c r="C74" s="11"/>
      <c r="D74" s="14">
        <v>5878968.079999997</v>
      </c>
      <c r="E74" s="15">
        <v>0.07469752506530512</v>
      </c>
      <c r="F74" s="13">
        <v>398</v>
      </c>
      <c r="G74" s="15">
        <v>0.05639790279155449</v>
      </c>
      <c r="H74" s="7"/>
      <c r="I74" s="11" t="s">
        <v>39</v>
      </c>
      <c r="J74" s="11"/>
      <c r="K74" s="11"/>
      <c r="L74" s="14">
        <v>8007369.979999999</v>
      </c>
      <c r="M74" s="15">
        <v>0.0997928030481159</v>
      </c>
      <c r="N74" s="13">
        <v>554</v>
      </c>
      <c r="O74" s="15">
        <v>0.07952914154464542</v>
      </c>
      <c r="P74" s="7"/>
      <c r="Q74" s="7"/>
      <c r="R74" s="11" t="s">
        <v>39</v>
      </c>
      <c r="S74" s="11"/>
      <c r="T74" s="11"/>
      <c r="U74" s="14">
        <v>6179514.000000003</v>
      </c>
      <c r="V74" s="15">
        <v>0.07789022023178137</v>
      </c>
      <c r="W74" s="13">
        <v>351</v>
      </c>
      <c r="X74" s="15">
        <v>0.0520694259012016</v>
      </c>
      <c r="Y74" s="7"/>
      <c r="Z74" s="11" t="s">
        <v>39</v>
      </c>
      <c r="AA74" s="11"/>
      <c r="AB74" s="11"/>
      <c r="AC74" s="14">
        <v>4623331.06</v>
      </c>
      <c r="AD74" s="15">
        <v>0.06071587828930444</v>
      </c>
      <c r="AE74" s="13">
        <v>234</v>
      </c>
      <c r="AF74" s="15">
        <v>0.03666562206204951</v>
      </c>
      <c r="AG74" s="7"/>
      <c r="AH74" s="11" t="s">
        <v>39</v>
      </c>
      <c r="AI74" s="11"/>
      <c r="AJ74" s="11"/>
      <c r="AK74" s="14">
        <v>4338137.4</v>
      </c>
      <c r="AL74" s="15">
        <v>0.05297710712548489</v>
      </c>
      <c r="AM74" s="13">
        <v>192</v>
      </c>
      <c r="AN74" s="15">
        <v>0.030423070828711773</v>
      </c>
      <c r="AO74" s="7"/>
      <c r="AP74" s="11" t="s">
        <v>39</v>
      </c>
      <c r="AQ74" s="11"/>
      <c r="AR74" s="11"/>
      <c r="AS74" s="14">
        <v>6239390.379999999</v>
      </c>
      <c r="AT74" s="15">
        <v>0.0670868166046513</v>
      </c>
      <c r="AU74" s="13">
        <v>260</v>
      </c>
      <c r="AV74" s="15">
        <v>0.03956779789986303</v>
      </c>
      <c r="AW74" s="7"/>
      <c r="AX74" s="11" t="s">
        <v>39</v>
      </c>
      <c r="AY74" s="11"/>
      <c r="AZ74" s="11"/>
      <c r="BA74" s="14">
        <v>6194338.340000003</v>
      </c>
      <c r="BB74" s="15">
        <v>0.07408212635666706</v>
      </c>
      <c r="BC74" s="13">
        <v>233</v>
      </c>
      <c r="BD74" s="15">
        <v>0.04151077854979512</v>
      </c>
      <c r="BE74" s="7"/>
      <c r="BF74" s="7"/>
      <c r="BG74" s="11" t="s">
        <v>39</v>
      </c>
      <c r="BH74" s="11"/>
      <c r="BI74" s="11"/>
      <c r="BJ74" s="14">
        <v>7731891.81</v>
      </c>
      <c r="BK74" s="15">
        <v>0.07383051197152574</v>
      </c>
      <c r="BL74" s="13">
        <v>282</v>
      </c>
      <c r="BM74" s="15">
        <v>0.04569021386908619</v>
      </c>
      <c r="BN74" s="7"/>
      <c r="BO74" s="11" t="s">
        <v>39</v>
      </c>
      <c r="BP74" s="11"/>
      <c r="BQ74" s="11"/>
      <c r="BR74" s="14">
        <v>7526486.229999999</v>
      </c>
      <c r="BS74" s="15">
        <v>0.07601110941627068</v>
      </c>
      <c r="BT74" s="13">
        <v>264</v>
      </c>
      <c r="BU74" s="15">
        <v>0.044541926775771894</v>
      </c>
      <c r="BV74" s="7"/>
      <c r="BW74" s="11" t="s">
        <v>39</v>
      </c>
      <c r="BX74" s="11"/>
      <c r="BY74" s="11"/>
      <c r="BZ74" s="14">
        <v>8556755.97</v>
      </c>
      <c r="CA74" s="15">
        <v>0.08060399062989274</v>
      </c>
      <c r="CB74" s="13">
        <v>285</v>
      </c>
      <c r="CC74" s="15">
        <v>0.045396623128384835</v>
      </c>
      <c r="CD74" s="7"/>
      <c r="CE74" s="11" t="s">
        <v>39</v>
      </c>
      <c r="CF74" s="11"/>
      <c r="CG74" s="11"/>
      <c r="CH74" s="14">
        <v>7565804.699999998</v>
      </c>
      <c r="CI74" s="15">
        <v>0.06903007954039396</v>
      </c>
      <c r="CJ74" s="13">
        <v>233</v>
      </c>
      <c r="CK74" s="15">
        <v>0.0393116247680108</v>
      </c>
      <c r="CL74" s="7"/>
    </row>
    <row r="75" spans="1:90" ht="12.75">
      <c r="A75" s="11" t="s">
        <v>3</v>
      </c>
      <c r="B75" s="11"/>
      <c r="C75" s="11"/>
      <c r="D75" s="14">
        <v>2866824.11</v>
      </c>
      <c r="E75" s="15">
        <v>0.03642555341354161</v>
      </c>
      <c r="F75" s="13">
        <v>170</v>
      </c>
      <c r="G75" s="15">
        <v>0.02408955646875443</v>
      </c>
      <c r="H75" s="7"/>
      <c r="I75" s="11" t="s">
        <v>3</v>
      </c>
      <c r="J75" s="11"/>
      <c r="K75" s="11"/>
      <c r="L75" s="14">
        <v>6282030.430000002</v>
      </c>
      <c r="M75" s="15">
        <v>0.07829055320399485</v>
      </c>
      <c r="N75" s="13">
        <v>340</v>
      </c>
      <c r="O75" s="15">
        <v>0.04880849842090152</v>
      </c>
      <c r="P75" s="7"/>
      <c r="Q75" s="7"/>
      <c r="R75" s="11" t="s">
        <v>3</v>
      </c>
      <c r="S75" s="11"/>
      <c r="T75" s="11"/>
      <c r="U75" s="14">
        <v>4718034.56</v>
      </c>
      <c r="V75" s="15">
        <v>0.05946887585974487</v>
      </c>
      <c r="W75" s="13">
        <v>249</v>
      </c>
      <c r="X75" s="15">
        <v>0.03693813974187806</v>
      </c>
      <c r="Y75" s="7"/>
      <c r="Z75" s="11" t="s">
        <v>3</v>
      </c>
      <c r="AA75" s="11"/>
      <c r="AB75" s="11"/>
      <c r="AC75" s="14">
        <v>2600964.23</v>
      </c>
      <c r="AD75" s="15">
        <v>0.03415715326765169</v>
      </c>
      <c r="AE75" s="13">
        <v>117</v>
      </c>
      <c r="AF75" s="15">
        <v>0.018332811031024757</v>
      </c>
      <c r="AG75" s="7"/>
      <c r="AH75" s="11" t="s">
        <v>3</v>
      </c>
      <c r="AI75" s="11"/>
      <c r="AJ75" s="11"/>
      <c r="AK75" s="14">
        <v>2685892.97</v>
      </c>
      <c r="AL75" s="15">
        <v>0.03279998452775534</v>
      </c>
      <c r="AM75" s="13">
        <v>104</v>
      </c>
      <c r="AN75" s="15">
        <v>0.01647916336555221</v>
      </c>
      <c r="AO75" s="7"/>
      <c r="AP75" s="11" t="s">
        <v>3</v>
      </c>
      <c r="AQ75" s="11"/>
      <c r="AR75" s="11"/>
      <c r="AS75" s="14">
        <v>5287796.45</v>
      </c>
      <c r="AT75" s="15">
        <v>0.056855142742947916</v>
      </c>
      <c r="AU75" s="13">
        <v>197</v>
      </c>
      <c r="AV75" s="15">
        <v>0.029980216101050068</v>
      </c>
      <c r="AW75" s="7"/>
      <c r="AX75" s="11" t="s">
        <v>3</v>
      </c>
      <c r="AY75" s="11"/>
      <c r="AZ75" s="11"/>
      <c r="BA75" s="14">
        <v>3793653.56</v>
      </c>
      <c r="BB75" s="15">
        <v>0.045370773593445594</v>
      </c>
      <c r="BC75" s="13">
        <v>120</v>
      </c>
      <c r="BD75" s="15">
        <v>0.021378941742383754</v>
      </c>
      <c r="BE75" s="7"/>
      <c r="BF75" s="7"/>
      <c r="BG75" s="11" t="s">
        <v>3</v>
      </c>
      <c r="BH75" s="11"/>
      <c r="BI75" s="11"/>
      <c r="BJ75" s="14">
        <v>8159843.630000003</v>
      </c>
      <c r="BK75" s="15">
        <v>0.0779169506783998</v>
      </c>
      <c r="BL75" s="13">
        <v>262</v>
      </c>
      <c r="BM75" s="15">
        <v>0.042449773169151</v>
      </c>
      <c r="BN75" s="7"/>
      <c r="BO75" s="11" t="s">
        <v>3</v>
      </c>
      <c r="BP75" s="11"/>
      <c r="BQ75" s="11"/>
      <c r="BR75" s="14">
        <v>6571247.990000001</v>
      </c>
      <c r="BS75" s="15">
        <v>0.06636401565160892</v>
      </c>
      <c r="BT75" s="13">
        <v>204</v>
      </c>
      <c r="BU75" s="15">
        <v>0.0344187615994601</v>
      </c>
      <c r="BV75" s="7"/>
      <c r="BW75" s="11" t="s">
        <v>3</v>
      </c>
      <c r="BX75" s="11"/>
      <c r="BY75" s="11"/>
      <c r="BZ75" s="14">
        <v>6293196.74</v>
      </c>
      <c r="CA75" s="15">
        <v>0.059281434791581586</v>
      </c>
      <c r="CB75" s="13">
        <v>190</v>
      </c>
      <c r="CC75" s="15">
        <v>0.030264415418923225</v>
      </c>
      <c r="CD75" s="7"/>
      <c r="CE75" s="11" t="s">
        <v>3</v>
      </c>
      <c r="CF75" s="11"/>
      <c r="CG75" s="11"/>
      <c r="CH75" s="14">
        <v>4248209.69</v>
      </c>
      <c r="CI75" s="15">
        <v>0.03876048410355772</v>
      </c>
      <c r="CJ75" s="13">
        <v>119</v>
      </c>
      <c r="CK75" s="15">
        <v>0.02007761093301839</v>
      </c>
      <c r="CL75" s="7"/>
    </row>
    <row r="76" spans="1:90" ht="12.75">
      <c r="A76" s="11" t="s">
        <v>40</v>
      </c>
      <c r="B76" s="11"/>
      <c r="C76" s="11"/>
      <c r="D76" s="14">
        <v>2597457.93</v>
      </c>
      <c r="E76" s="15">
        <v>0.03300301620828848</v>
      </c>
      <c r="F76" s="13">
        <v>135</v>
      </c>
      <c r="G76" s="15">
        <v>0.01912994190165793</v>
      </c>
      <c r="H76" s="7"/>
      <c r="I76" s="11" t="s">
        <v>40</v>
      </c>
      <c r="J76" s="11"/>
      <c r="K76" s="11"/>
      <c r="L76" s="14">
        <v>5305481.49</v>
      </c>
      <c r="M76" s="15">
        <v>0.0661201956109682</v>
      </c>
      <c r="N76" s="13">
        <v>255</v>
      </c>
      <c r="O76" s="15">
        <v>0.03660637381567614</v>
      </c>
      <c r="P76" s="7"/>
      <c r="Q76" s="7"/>
      <c r="R76" s="11" t="s">
        <v>40</v>
      </c>
      <c r="S76" s="11"/>
      <c r="T76" s="11"/>
      <c r="U76" s="14">
        <v>4005262.61</v>
      </c>
      <c r="V76" s="15">
        <v>0.050484679989238515</v>
      </c>
      <c r="W76" s="13">
        <v>195</v>
      </c>
      <c r="X76" s="15">
        <v>0.02892745883400089</v>
      </c>
      <c r="Y76" s="7"/>
      <c r="Z76" s="11" t="s">
        <v>40</v>
      </c>
      <c r="AA76" s="11"/>
      <c r="AB76" s="11"/>
      <c r="AC76" s="14">
        <v>3361905.71</v>
      </c>
      <c r="AD76" s="15">
        <v>0.04415021447944452</v>
      </c>
      <c r="AE76" s="13">
        <v>108</v>
      </c>
      <c r="AF76" s="15">
        <v>0.016922594797869006</v>
      </c>
      <c r="AG76" s="7"/>
      <c r="AH76" s="11" t="s">
        <v>40</v>
      </c>
      <c r="AI76" s="11"/>
      <c r="AJ76" s="11"/>
      <c r="AK76" s="14">
        <v>6882812.8</v>
      </c>
      <c r="AL76" s="15">
        <v>0.08405255007143357</v>
      </c>
      <c r="AM76" s="13">
        <v>187</v>
      </c>
      <c r="AN76" s="15">
        <v>0.029630803359214072</v>
      </c>
      <c r="AO76" s="7"/>
      <c r="AP76" s="11" t="s">
        <v>40</v>
      </c>
      <c r="AQ76" s="11"/>
      <c r="AR76" s="11"/>
      <c r="AS76" s="14">
        <v>10124749.709999997</v>
      </c>
      <c r="AT76" s="15">
        <v>0.10886275510825887</v>
      </c>
      <c r="AU76" s="13">
        <v>296</v>
      </c>
      <c r="AV76" s="15">
        <v>0.0450464160706133</v>
      </c>
      <c r="AW76" s="7"/>
      <c r="AX76" s="11" t="s">
        <v>40</v>
      </c>
      <c r="AY76" s="11"/>
      <c r="AZ76" s="11"/>
      <c r="BA76" s="14">
        <v>7843524.019999997</v>
      </c>
      <c r="BB76" s="15">
        <v>0.09380581195879473</v>
      </c>
      <c r="BC76" s="13">
        <v>210</v>
      </c>
      <c r="BD76" s="15">
        <v>0.03741314804917156</v>
      </c>
      <c r="BE76" s="7"/>
      <c r="BF76" s="7"/>
      <c r="BG76" s="11" t="s">
        <v>40</v>
      </c>
      <c r="BH76" s="11"/>
      <c r="BI76" s="11"/>
      <c r="BJ76" s="14">
        <v>12600361.18</v>
      </c>
      <c r="BK76" s="15">
        <v>0.1203186929933954</v>
      </c>
      <c r="BL76" s="13">
        <v>346</v>
      </c>
      <c r="BM76" s="15">
        <v>0.056059624108878804</v>
      </c>
      <c r="BN76" s="7"/>
      <c r="BO76" s="11" t="s">
        <v>40</v>
      </c>
      <c r="BP76" s="11"/>
      <c r="BQ76" s="11"/>
      <c r="BR76" s="14">
        <v>8782996.349999992</v>
      </c>
      <c r="BS76" s="15">
        <v>0.08870079292798434</v>
      </c>
      <c r="BT76" s="13">
        <v>240</v>
      </c>
      <c r="BU76" s="15">
        <v>0.04049266070524717</v>
      </c>
      <c r="BV76" s="7"/>
      <c r="BW76" s="11" t="s">
        <v>40</v>
      </c>
      <c r="BX76" s="11"/>
      <c r="BY76" s="11"/>
      <c r="BZ76" s="14">
        <v>9373768.640000004</v>
      </c>
      <c r="CA76" s="15">
        <v>0.08830018786025315</v>
      </c>
      <c r="CB76" s="13">
        <v>246</v>
      </c>
      <c r="CC76" s="15">
        <v>0.03918445364765849</v>
      </c>
      <c r="CD76" s="7"/>
      <c r="CE76" s="11" t="s">
        <v>40</v>
      </c>
      <c r="CF76" s="11"/>
      <c r="CG76" s="11"/>
      <c r="CH76" s="14">
        <v>8897602.459999997</v>
      </c>
      <c r="CI76" s="15">
        <v>0.0811813455259564</v>
      </c>
      <c r="CJ76" s="13">
        <v>224</v>
      </c>
      <c r="CK76" s="15">
        <v>0.03779314999156403</v>
      </c>
      <c r="CL76" s="7"/>
    </row>
    <row r="77" spans="1:90" ht="12.75">
      <c r="A77" s="11"/>
      <c r="B77" s="11"/>
      <c r="C77" s="11"/>
      <c r="D77" s="14"/>
      <c r="E77" s="11"/>
      <c r="F77" s="13"/>
      <c r="G77" s="11"/>
      <c r="H77" s="7"/>
      <c r="I77" s="11"/>
      <c r="J77" s="11"/>
      <c r="K77" s="11"/>
      <c r="L77" s="14"/>
      <c r="M77" s="11"/>
      <c r="N77" s="13"/>
      <c r="O77" s="11"/>
      <c r="P77" s="7"/>
      <c r="Q77" s="7"/>
      <c r="R77" s="11"/>
      <c r="S77" s="11"/>
      <c r="T77" s="11"/>
      <c r="U77" s="14"/>
      <c r="V77" s="11"/>
      <c r="W77" s="13"/>
      <c r="X77" s="11"/>
      <c r="Y77" s="7"/>
      <c r="Z77" s="11"/>
      <c r="AA77" s="11"/>
      <c r="AB77" s="11"/>
      <c r="AC77" s="14"/>
      <c r="AD77" s="11"/>
      <c r="AE77" s="13"/>
      <c r="AF77" s="11"/>
      <c r="AG77" s="7"/>
      <c r="AH77" s="11"/>
      <c r="AI77" s="11"/>
      <c r="AJ77" s="11"/>
      <c r="AK77" s="14"/>
      <c r="AL77" s="11"/>
      <c r="AM77" s="13"/>
      <c r="AN77" s="11"/>
      <c r="AO77" s="7"/>
      <c r="AP77" s="11"/>
      <c r="AQ77" s="11"/>
      <c r="AR77" s="11"/>
      <c r="AS77" s="14"/>
      <c r="AT77" s="11"/>
      <c r="AU77" s="13"/>
      <c r="AV77" s="11"/>
      <c r="AW77" s="7"/>
      <c r="AX77" s="11"/>
      <c r="AY77" s="11"/>
      <c r="AZ77" s="11"/>
      <c r="BA77" s="14"/>
      <c r="BB77" s="11"/>
      <c r="BC77" s="13"/>
      <c r="BD77" s="11"/>
      <c r="BE77" s="7"/>
      <c r="BF77" s="7"/>
      <c r="BG77" s="11"/>
      <c r="BH77" s="11"/>
      <c r="BI77" s="11"/>
      <c r="BJ77" s="14"/>
      <c r="BK77" s="11"/>
      <c r="BL77" s="13"/>
      <c r="BM77" s="11"/>
      <c r="BN77" s="7"/>
      <c r="BO77" s="11"/>
      <c r="BP77" s="11"/>
      <c r="BQ77" s="11"/>
      <c r="BR77" s="14"/>
      <c r="BS77" s="11"/>
      <c r="BT77" s="13"/>
      <c r="BU77" s="11"/>
      <c r="BV77" s="7"/>
      <c r="BW77" s="11"/>
      <c r="BX77" s="11"/>
      <c r="BY77" s="11"/>
      <c r="BZ77" s="14"/>
      <c r="CA77" s="11"/>
      <c r="CB77" s="13"/>
      <c r="CC77" s="11"/>
      <c r="CD77" s="7"/>
      <c r="CE77" s="11"/>
      <c r="CF77" s="11"/>
      <c r="CG77" s="11"/>
      <c r="CH77" s="14"/>
      <c r="CI77" s="11"/>
      <c r="CJ77" s="13"/>
      <c r="CK77" s="11"/>
      <c r="CL77" s="7"/>
    </row>
    <row r="78" spans="1:90" ht="13.5" thickBot="1">
      <c r="A78" s="11"/>
      <c r="B78" s="11"/>
      <c r="C78" s="11"/>
      <c r="D78" s="31">
        <f>SUM(D64:D77)</f>
        <v>78703652.83</v>
      </c>
      <c r="E78" s="11"/>
      <c r="F78" s="32">
        <f>SUM(F64:F77)</f>
        <v>7057</v>
      </c>
      <c r="G78" s="11"/>
      <c r="H78" s="7"/>
      <c r="I78" s="11"/>
      <c r="J78" s="11"/>
      <c r="K78" s="11"/>
      <c r="L78" s="31">
        <f>SUM(L64:L77)</f>
        <v>80239954.53999999</v>
      </c>
      <c r="M78" s="11"/>
      <c r="N78" s="32">
        <f>SUM(N64:N77)</f>
        <v>6966</v>
      </c>
      <c r="O78" s="11"/>
      <c r="P78" s="7"/>
      <c r="Q78" s="7"/>
      <c r="R78" s="11"/>
      <c r="S78" s="11"/>
      <c r="T78" s="11"/>
      <c r="U78" s="31">
        <f>SUM(U64:U77)</f>
        <v>79336198.84000006</v>
      </c>
      <c r="V78" s="11"/>
      <c r="W78" s="32">
        <f>SUM(W64:W77)</f>
        <v>6741</v>
      </c>
      <c r="X78" s="11"/>
      <c r="Y78" s="7"/>
      <c r="Z78" s="11"/>
      <c r="AA78" s="11"/>
      <c r="AB78" s="11"/>
      <c r="AC78" s="31">
        <f>SUM(AC64:AC77)</f>
        <v>76146984.77999999</v>
      </c>
      <c r="AD78" s="11"/>
      <c r="AE78" s="32">
        <f>SUM(AE64:AE77)</f>
        <v>6382</v>
      </c>
      <c r="AF78" s="11"/>
      <c r="AG78" s="7"/>
      <c r="AH78" s="11"/>
      <c r="AI78" s="11"/>
      <c r="AJ78" s="11"/>
      <c r="AK78" s="31">
        <f>SUM(AK64:AK77)</f>
        <v>81887019.41999997</v>
      </c>
      <c r="AL78" s="11"/>
      <c r="AM78" s="32">
        <f>SUM(AM64:AM77)</f>
        <v>6311</v>
      </c>
      <c r="AN78" s="11"/>
      <c r="AO78" s="7"/>
      <c r="AP78" s="11"/>
      <c r="AQ78" s="11"/>
      <c r="AR78" s="11"/>
      <c r="AS78" s="31">
        <f>SUM(AS64:AS77)</f>
        <v>93004716.80999999</v>
      </c>
      <c r="AT78" s="11"/>
      <c r="AU78" s="32">
        <f>SUM(AU64:AU77)</f>
        <v>6571</v>
      </c>
      <c r="AV78" s="11"/>
      <c r="AW78" s="7"/>
      <c r="AX78" s="11"/>
      <c r="AY78" s="11"/>
      <c r="AZ78" s="11"/>
      <c r="BA78" s="31">
        <f>SUM(BA64:BA77)</f>
        <v>83614478.20999998</v>
      </c>
      <c r="BB78" s="11"/>
      <c r="BC78" s="32">
        <f>SUM(BC64:BC77)</f>
        <v>5613</v>
      </c>
      <c r="BD78" s="11"/>
      <c r="BE78" s="7"/>
      <c r="BF78" s="7"/>
      <c r="BG78" s="11"/>
      <c r="BH78" s="11"/>
      <c r="BI78" s="11"/>
      <c r="BJ78" s="31">
        <f>SUM(BJ64:BJ77)</f>
        <v>104724884.11000001</v>
      </c>
      <c r="BK78" s="11"/>
      <c r="BL78" s="32">
        <f>SUM(BL64:BL77)</f>
        <v>6172</v>
      </c>
      <c r="BM78" s="11"/>
      <c r="BN78" s="7"/>
      <c r="BO78" s="11"/>
      <c r="BP78" s="11"/>
      <c r="BQ78" s="11"/>
      <c r="BR78" s="31">
        <f>SUM(BR64:BR77)</f>
        <v>99018239.41000003</v>
      </c>
      <c r="BS78" s="11"/>
      <c r="BT78" s="32">
        <f>SUM(BT64:BT77)</f>
        <v>5927</v>
      </c>
      <c r="BU78" s="11"/>
      <c r="BV78" s="7"/>
      <c r="BW78" s="11"/>
      <c r="BX78" s="11"/>
      <c r="BY78" s="11"/>
      <c r="BZ78" s="31">
        <f>SUM(BZ64:BZ77)</f>
        <v>106157969.39000002</v>
      </c>
      <c r="CA78" s="11"/>
      <c r="CB78" s="32">
        <f>SUM(CB64:CB77)</f>
        <v>6278</v>
      </c>
      <c r="CC78" s="11"/>
      <c r="CD78" s="7"/>
      <c r="CE78" s="11"/>
      <c r="CF78" s="11"/>
      <c r="CG78" s="11"/>
      <c r="CH78" s="31">
        <f>SUM(CH64:CH77)</f>
        <v>109601564.27999997</v>
      </c>
      <c r="CI78" s="11"/>
      <c r="CJ78" s="32">
        <f>SUM(CJ64:CJ77)</f>
        <v>5927</v>
      </c>
      <c r="CK78" s="11"/>
      <c r="CL78" s="7"/>
    </row>
    <row r="79" spans="1:90" ht="13.5" thickTop="1">
      <c r="A79" s="7"/>
      <c r="B79" s="7"/>
      <c r="C79" s="7"/>
      <c r="D79" s="9"/>
      <c r="E79" s="7"/>
      <c r="F79" s="8"/>
      <c r="G79" s="7"/>
      <c r="H79" s="7"/>
      <c r="I79" s="7"/>
      <c r="J79" s="7"/>
      <c r="K79" s="7"/>
      <c r="L79" s="9"/>
      <c r="M79" s="7"/>
      <c r="N79" s="8"/>
      <c r="O79" s="7"/>
      <c r="P79" s="7"/>
      <c r="Q79" s="7"/>
      <c r="R79" s="7"/>
      <c r="S79" s="7"/>
      <c r="T79" s="7"/>
      <c r="U79" s="9"/>
      <c r="V79" s="7"/>
      <c r="W79" s="8"/>
      <c r="X79" s="7"/>
      <c r="Y79" s="7"/>
      <c r="Z79" s="7"/>
      <c r="AA79" s="7"/>
      <c r="AB79" s="7"/>
      <c r="AC79" s="9"/>
      <c r="AD79" s="7"/>
      <c r="AE79" s="8"/>
      <c r="AF79" s="7"/>
      <c r="AG79" s="7"/>
      <c r="AH79" s="7"/>
      <c r="AI79" s="7"/>
      <c r="AJ79" s="7"/>
      <c r="AK79" s="9"/>
      <c r="AL79" s="7"/>
      <c r="AM79" s="8"/>
      <c r="AN79" s="7"/>
      <c r="AO79" s="7"/>
      <c r="AP79" s="7"/>
      <c r="AQ79" s="7"/>
      <c r="AR79" s="7"/>
      <c r="AS79" s="9"/>
      <c r="AT79" s="7"/>
      <c r="AU79" s="8"/>
      <c r="AV79" s="7"/>
      <c r="AW79" s="7"/>
      <c r="AX79" s="7"/>
      <c r="AY79" s="7"/>
      <c r="AZ79" s="7"/>
      <c r="BA79" s="9"/>
      <c r="BB79" s="7"/>
      <c r="BC79" s="8"/>
      <c r="BD79" s="7"/>
      <c r="BE79" s="7"/>
      <c r="BF79" s="7"/>
      <c r="BG79" s="7"/>
      <c r="BH79" s="7"/>
      <c r="BI79" s="7"/>
      <c r="BJ79" s="9"/>
      <c r="BK79" s="7"/>
      <c r="BL79" s="8"/>
      <c r="BM79" s="7"/>
      <c r="BN79" s="7"/>
      <c r="BO79" s="7"/>
      <c r="BP79" s="7"/>
      <c r="BQ79" s="7"/>
      <c r="BR79" s="9"/>
      <c r="BS79" s="7"/>
      <c r="BT79" s="8"/>
      <c r="BU79" s="7"/>
      <c r="BV79" s="7"/>
      <c r="BW79" s="7"/>
      <c r="BX79" s="7"/>
      <c r="BY79" s="7"/>
      <c r="BZ79" s="9"/>
      <c r="CA79" s="7"/>
      <c r="CB79" s="8"/>
      <c r="CC79" s="7"/>
      <c r="CD79" s="7"/>
      <c r="CE79" s="7"/>
      <c r="CF79" s="7"/>
      <c r="CG79" s="7"/>
      <c r="CH79" s="9"/>
      <c r="CI79" s="7"/>
      <c r="CJ79" s="8"/>
      <c r="CK79" s="7"/>
      <c r="CL79" s="7"/>
    </row>
    <row r="80" spans="1:90" ht="12.75">
      <c r="A80" s="7"/>
      <c r="B80" s="7"/>
      <c r="C80" s="7"/>
      <c r="D80" s="9"/>
      <c r="E80" s="7"/>
      <c r="F80" s="8"/>
      <c r="G80" s="7"/>
      <c r="H80" s="7"/>
      <c r="I80" s="7"/>
      <c r="J80" s="7"/>
      <c r="K80" s="7"/>
      <c r="L80" s="9"/>
      <c r="M80" s="7"/>
      <c r="N80" s="8"/>
      <c r="O80" s="7"/>
      <c r="P80" s="7"/>
      <c r="Q80" s="7"/>
      <c r="R80" s="7"/>
      <c r="S80" s="7"/>
      <c r="T80" s="7"/>
      <c r="U80" s="9"/>
      <c r="V80" s="7"/>
      <c r="W80" s="8"/>
      <c r="X80" s="7"/>
      <c r="Y80" s="7"/>
      <c r="Z80" s="7"/>
      <c r="AA80" s="7"/>
      <c r="AB80" s="7"/>
      <c r="AC80" s="9"/>
      <c r="AD80" s="7"/>
      <c r="AE80" s="8"/>
      <c r="AF80" s="7"/>
      <c r="AG80" s="7"/>
      <c r="AH80" s="7"/>
      <c r="AI80" s="7"/>
      <c r="AJ80" s="7"/>
      <c r="AK80" s="9"/>
      <c r="AL80" s="7"/>
      <c r="AM80" s="8"/>
      <c r="AN80" s="7"/>
      <c r="AO80" s="7"/>
      <c r="AP80" s="7"/>
      <c r="AQ80" s="7"/>
      <c r="AR80" s="7"/>
      <c r="AS80" s="9"/>
      <c r="AT80" s="7"/>
      <c r="AU80" s="8"/>
      <c r="AV80" s="7"/>
      <c r="AW80" s="7"/>
      <c r="AX80" s="7"/>
      <c r="AY80" s="7"/>
      <c r="AZ80" s="7"/>
      <c r="BA80" s="9"/>
      <c r="BB80" s="7"/>
      <c r="BC80" s="8"/>
      <c r="BD80" s="7"/>
      <c r="BE80" s="7"/>
      <c r="BF80" s="7"/>
      <c r="BG80" s="7"/>
      <c r="BH80" s="7"/>
      <c r="BI80" s="7"/>
      <c r="BJ80" s="9"/>
      <c r="BK80" s="7"/>
      <c r="BL80" s="8"/>
      <c r="BM80" s="7"/>
      <c r="BN80" s="7"/>
      <c r="BO80" s="7"/>
      <c r="BP80" s="7"/>
      <c r="BQ80" s="7"/>
      <c r="BR80" s="9"/>
      <c r="BS80" s="7"/>
      <c r="BT80" s="8"/>
      <c r="BU80" s="7"/>
      <c r="BV80" s="7"/>
      <c r="BW80" s="7"/>
      <c r="BX80" s="7"/>
      <c r="BY80" s="7"/>
      <c r="BZ80" s="9"/>
      <c r="CA80" s="7"/>
      <c r="CB80" s="8"/>
      <c r="CC80" s="7"/>
      <c r="CD80" s="7"/>
      <c r="CE80" s="7"/>
      <c r="CF80" s="7"/>
      <c r="CG80" s="7"/>
      <c r="CH80" s="9"/>
      <c r="CI80" s="7"/>
      <c r="CJ80" s="8"/>
      <c r="CK80" s="7"/>
      <c r="CL80" s="7"/>
    </row>
    <row r="81" spans="1:90" ht="12.75">
      <c r="A81" s="22" t="s">
        <v>91</v>
      </c>
      <c r="B81" s="7"/>
      <c r="C81" s="7"/>
      <c r="D81" s="9"/>
      <c r="E81" s="7"/>
      <c r="F81" s="8"/>
      <c r="G81" s="7"/>
      <c r="H81" s="7"/>
      <c r="I81" s="22" t="s">
        <v>91</v>
      </c>
      <c r="J81" s="7"/>
      <c r="K81" s="7"/>
      <c r="L81" s="9"/>
      <c r="M81" s="7"/>
      <c r="N81" s="8"/>
      <c r="O81" s="7"/>
      <c r="P81" s="7"/>
      <c r="Q81" s="7"/>
      <c r="R81" s="22" t="s">
        <v>91</v>
      </c>
      <c r="S81" s="7"/>
      <c r="T81" s="7"/>
      <c r="U81" s="9"/>
      <c r="V81" s="7"/>
      <c r="W81" s="8"/>
      <c r="X81" s="7"/>
      <c r="Y81" s="7"/>
      <c r="Z81" s="22" t="s">
        <v>91</v>
      </c>
      <c r="AA81" s="7"/>
      <c r="AB81" s="7"/>
      <c r="AC81" s="9"/>
      <c r="AD81" s="7"/>
      <c r="AE81" s="8"/>
      <c r="AF81" s="7"/>
      <c r="AG81" s="7"/>
      <c r="AH81" s="22" t="s">
        <v>91</v>
      </c>
      <c r="AI81" s="7"/>
      <c r="AJ81" s="7"/>
      <c r="AK81" s="9"/>
      <c r="AL81" s="7"/>
      <c r="AM81" s="8"/>
      <c r="AN81" s="7"/>
      <c r="AO81" s="7"/>
      <c r="AP81" s="22" t="s">
        <v>91</v>
      </c>
      <c r="AQ81" s="7"/>
      <c r="AR81" s="7"/>
      <c r="AS81" s="9"/>
      <c r="AT81" s="7"/>
      <c r="AU81" s="8"/>
      <c r="AV81" s="7"/>
      <c r="AW81" s="7"/>
      <c r="AX81" s="22" t="s">
        <v>91</v>
      </c>
      <c r="AY81" s="7"/>
      <c r="AZ81" s="7"/>
      <c r="BA81" s="9"/>
      <c r="BB81" s="7"/>
      <c r="BC81" s="8"/>
      <c r="BD81" s="7"/>
      <c r="BE81" s="7"/>
      <c r="BF81" s="7"/>
      <c r="BG81" s="22" t="s">
        <v>91</v>
      </c>
      <c r="BH81" s="7"/>
      <c r="BI81" s="7"/>
      <c r="BJ81" s="9"/>
      <c r="BK81" s="7"/>
      <c r="BL81" s="8"/>
      <c r="BM81" s="7"/>
      <c r="BN81" s="7"/>
      <c r="BO81" s="22" t="s">
        <v>91</v>
      </c>
      <c r="BP81" s="7"/>
      <c r="BQ81" s="7"/>
      <c r="BR81" s="9"/>
      <c r="BS81" s="7"/>
      <c r="BT81" s="8"/>
      <c r="BU81" s="7"/>
      <c r="BV81" s="7"/>
      <c r="BW81" s="22" t="s">
        <v>91</v>
      </c>
      <c r="BX81" s="7"/>
      <c r="BY81" s="7"/>
      <c r="BZ81" s="9"/>
      <c r="CA81" s="7"/>
      <c r="CB81" s="8"/>
      <c r="CC81" s="7"/>
      <c r="CD81" s="7"/>
      <c r="CE81" s="22" t="s">
        <v>91</v>
      </c>
      <c r="CF81" s="7"/>
      <c r="CG81" s="7"/>
      <c r="CH81" s="9"/>
      <c r="CI81" s="7"/>
      <c r="CJ81" s="8"/>
      <c r="CK81" s="7"/>
      <c r="CL81" s="7"/>
    </row>
    <row r="82" spans="1:90" ht="12.75">
      <c r="A82" s="33"/>
      <c r="B82" s="7"/>
      <c r="C82" s="7"/>
      <c r="D82" s="9"/>
      <c r="E82" s="7"/>
      <c r="F82" s="8"/>
      <c r="G82" s="7"/>
      <c r="H82" s="7"/>
      <c r="I82" s="33"/>
      <c r="J82" s="7"/>
      <c r="K82" s="7"/>
      <c r="L82" s="9"/>
      <c r="M82" s="7"/>
      <c r="N82" s="8"/>
      <c r="O82" s="7"/>
      <c r="P82" s="7"/>
      <c r="Q82" s="7"/>
      <c r="R82" s="33"/>
      <c r="S82" s="7"/>
      <c r="T82" s="7"/>
      <c r="U82" s="9"/>
      <c r="V82" s="7"/>
      <c r="W82" s="8"/>
      <c r="X82" s="7"/>
      <c r="Y82" s="7"/>
      <c r="Z82" s="33"/>
      <c r="AA82" s="7"/>
      <c r="AB82" s="7"/>
      <c r="AC82" s="9"/>
      <c r="AD82" s="7"/>
      <c r="AE82" s="8"/>
      <c r="AF82" s="7"/>
      <c r="AG82" s="7"/>
      <c r="AH82" s="33"/>
      <c r="AI82" s="7"/>
      <c r="AJ82" s="7"/>
      <c r="AK82" s="9"/>
      <c r="AL82" s="7"/>
      <c r="AM82" s="8"/>
      <c r="AN82" s="7"/>
      <c r="AO82" s="7"/>
      <c r="AP82" s="33"/>
      <c r="AQ82" s="7"/>
      <c r="AR82" s="7"/>
      <c r="AS82" s="9"/>
      <c r="AT82" s="7"/>
      <c r="AU82" s="8"/>
      <c r="AV82" s="7"/>
      <c r="AW82" s="7"/>
      <c r="AX82" s="33"/>
      <c r="AY82" s="7"/>
      <c r="AZ82" s="7"/>
      <c r="BA82" s="9"/>
      <c r="BB82" s="7"/>
      <c r="BC82" s="8"/>
      <c r="BD82" s="7"/>
      <c r="BE82" s="7"/>
      <c r="BF82" s="7"/>
      <c r="BG82" s="33"/>
      <c r="BH82" s="7"/>
      <c r="BI82" s="7"/>
      <c r="BJ82" s="9"/>
      <c r="BK82" s="7"/>
      <c r="BL82" s="8"/>
      <c r="BM82" s="7"/>
      <c r="BN82" s="7"/>
      <c r="BO82" s="33"/>
      <c r="BP82" s="7"/>
      <c r="BQ82" s="7"/>
      <c r="BR82" s="9"/>
      <c r="BS82" s="7"/>
      <c r="BT82" s="8"/>
      <c r="BU82" s="7"/>
      <c r="BV82" s="7"/>
      <c r="BW82" s="33"/>
      <c r="BX82" s="7"/>
      <c r="BY82" s="7"/>
      <c r="BZ82" s="9"/>
      <c r="CA82" s="7"/>
      <c r="CB82" s="8"/>
      <c r="CC82" s="7"/>
      <c r="CD82" s="7"/>
      <c r="CE82" s="33"/>
      <c r="CF82" s="7"/>
      <c r="CG82" s="7"/>
      <c r="CH82" s="9"/>
      <c r="CI82" s="7"/>
      <c r="CJ82" s="8"/>
      <c r="CK82" s="7"/>
      <c r="CL82" s="7"/>
    </row>
    <row r="83" spans="1:90" ht="12.75">
      <c r="A83" s="7"/>
      <c r="B83" s="34"/>
      <c r="C83" s="34"/>
      <c r="D83" s="23" t="s">
        <v>95</v>
      </c>
      <c r="E83" s="24" t="s">
        <v>5</v>
      </c>
      <c r="F83" s="25" t="s">
        <v>96</v>
      </c>
      <c r="G83" s="26" t="s">
        <v>5</v>
      </c>
      <c r="H83" s="7"/>
      <c r="I83" s="7"/>
      <c r="J83" s="34"/>
      <c r="K83" s="34"/>
      <c r="L83" s="23" t="s">
        <v>95</v>
      </c>
      <c r="M83" s="24" t="s">
        <v>5</v>
      </c>
      <c r="N83" s="25" t="s">
        <v>96</v>
      </c>
      <c r="O83" s="26" t="s">
        <v>5</v>
      </c>
      <c r="P83" s="7"/>
      <c r="Q83" s="7"/>
      <c r="R83" s="7"/>
      <c r="S83" s="34"/>
      <c r="T83" s="34"/>
      <c r="U83" s="23" t="s">
        <v>95</v>
      </c>
      <c r="V83" s="24" t="s">
        <v>5</v>
      </c>
      <c r="W83" s="25" t="s">
        <v>96</v>
      </c>
      <c r="X83" s="26" t="s">
        <v>5</v>
      </c>
      <c r="Y83" s="7"/>
      <c r="Z83" s="7"/>
      <c r="AA83" s="34"/>
      <c r="AB83" s="34"/>
      <c r="AC83" s="23" t="s">
        <v>95</v>
      </c>
      <c r="AD83" s="24" t="s">
        <v>5</v>
      </c>
      <c r="AE83" s="25" t="s">
        <v>96</v>
      </c>
      <c r="AF83" s="26" t="s">
        <v>5</v>
      </c>
      <c r="AG83" s="7"/>
      <c r="AH83" s="7"/>
      <c r="AI83" s="34"/>
      <c r="AJ83" s="34"/>
      <c r="AK83" s="23" t="s">
        <v>95</v>
      </c>
      <c r="AL83" s="24" t="s">
        <v>5</v>
      </c>
      <c r="AM83" s="25" t="s">
        <v>96</v>
      </c>
      <c r="AN83" s="26" t="s">
        <v>5</v>
      </c>
      <c r="AO83" s="7"/>
      <c r="AP83" s="7"/>
      <c r="AQ83" s="34"/>
      <c r="AR83" s="34"/>
      <c r="AS83" s="23" t="s">
        <v>95</v>
      </c>
      <c r="AT83" s="24" t="s">
        <v>5</v>
      </c>
      <c r="AU83" s="25" t="s">
        <v>96</v>
      </c>
      <c r="AV83" s="26" t="s">
        <v>5</v>
      </c>
      <c r="AW83" s="7"/>
      <c r="AX83" s="7"/>
      <c r="AY83" s="34"/>
      <c r="AZ83" s="34"/>
      <c r="BA83" s="23" t="s">
        <v>95</v>
      </c>
      <c r="BB83" s="24" t="s">
        <v>5</v>
      </c>
      <c r="BC83" s="25" t="s">
        <v>96</v>
      </c>
      <c r="BD83" s="26" t="s">
        <v>5</v>
      </c>
      <c r="BE83" s="7"/>
      <c r="BF83" s="7"/>
      <c r="BG83" s="7"/>
      <c r="BH83" s="34"/>
      <c r="BI83" s="34"/>
      <c r="BJ83" s="23" t="s">
        <v>95</v>
      </c>
      <c r="BK83" s="24" t="s">
        <v>5</v>
      </c>
      <c r="BL83" s="25" t="s">
        <v>96</v>
      </c>
      <c r="BM83" s="26" t="s">
        <v>5</v>
      </c>
      <c r="BN83" s="7"/>
      <c r="BO83" s="7"/>
      <c r="BP83" s="34"/>
      <c r="BQ83" s="34"/>
      <c r="BR83" s="23" t="s">
        <v>95</v>
      </c>
      <c r="BS83" s="24" t="s">
        <v>5</v>
      </c>
      <c r="BT83" s="25" t="s">
        <v>96</v>
      </c>
      <c r="BU83" s="26" t="s">
        <v>5</v>
      </c>
      <c r="BV83" s="7"/>
      <c r="BW83" s="7"/>
      <c r="BX83" s="34"/>
      <c r="BY83" s="34"/>
      <c r="BZ83" s="23" t="s">
        <v>95</v>
      </c>
      <c r="CA83" s="24" t="s">
        <v>5</v>
      </c>
      <c r="CB83" s="25" t="s">
        <v>96</v>
      </c>
      <c r="CC83" s="26" t="s">
        <v>5</v>
      </c>
      <c r="CD83" s="7"/>
      <c r="CE83" s="7"/>
      <c r="CF83" s="34"/>
      <c r="CG83" s="34"/>
      <c r="CH83" s="23" t="s">
        <v>95</v>
      </c>
      <c r="CI83" s="24" t="s">
        <v>5</v>
      </c>
      <c r="CJ83" s="25" t="s">
        <v>96</v>
      </c>
      <c r="CK83" s="26" t="s">
        <v>5</v>
      </c>
      <c r="CL83" s="7"/>
    </row>
    <row r="84" spans="1:90" ht="12.75">
      <c r="A84" s="34"/>
      <c r="B84" s="7"/>
      <c r="C84" s="7"/>
      <c r="D84" s="9"/>
      <c r="E84" s="7"/>
      <c r="F84" s="8"/>
      <c r="G84" s="7"/>
      <c r="H84" s="7"/>
      <c r="I84" s="34"/>
      <c r="J84" s="7"/>
      <c r="K84" s="7"/>
      <c r="L84" s="9"/>
      <c r="M84" s="7"/>
      <c r="N84" s="8"/>
      <c r="O84" s="7"/>
      <c r="P84" s="7"/>
      <c r="Q84" s="7"/>
      <c r="R84" s="34"/>
      <c r="S84" s="7"/>
      <c r="T84" s="7"/>
      <c r="U84" s="9"/>
      <c r="V84" s="7"/>
      <c r="W84" s="8"/>
      <c r="X84" s="7"/>
      <c r="Y84" s="7"/>
      <c r="Z84" s="34"/>
      <c r="AA84" s="7"/>
      <c r="AB84" s="7"/>
      <c r="AC84" s="9"/>
      <c r="AD84" s="7"/>
      <c r="AE84" s="8"/>
      <c r="AF84" s="7"/>
      <c r="AG84" s="7"/>
      <c r="AH84" s="34"/>
      <c r="AI84" s="7"/>
      <c r="AJ84" s="7"/>
      <c r="AK84" s="9"/>
      <c r="AL84" s="7"/>
      <c r="AM84" s="8"/>
      <c r="AN84" s="7"/>
      <c r="AO84" s="7"/>
      <c r="AP84" s="34"/>
      <c r="AQ84" s="7"/>
      <c r="AR84" s="7"/>
      <c r="AS84" s="9"/>
      <c r="AT84" s="7"/>
      <c r="AU84" s="8"/>
      <c r="AV84" s="7"/>
      <c r="AW84" s="7"/>
      <c r="AX84" s="34"/>
      <c r="AY84" s="7"/>
      <c r="AZ84" s="7"/>
      <c r="BA84" s="9"/>
      <c r="BB84" s="7"/>
      <c r="BC84" s="8"/>
      <c r="BD84" s="7"/>
      <c r="BE84" s="7"/>
      <c r="BF84" s="7"/>
      <c r="BG84" s="34"/>
      <c r="BH84" s="7"/>
      <c r="BI84" s="7"/>
      <c r="BJ84" s="9"/>
      <c r="BK84" s="7"/>
      <c r="BL84" s="8"/>
      <c r="BM84" s="7"/>
      <c r="BN84" s="7"/>
      <c r="BO84" s="34"/>
      <c r="BP84" s="7"/>
      <c r="BQ84" s="7"/>
      <c r="BR84" s="9"/>
      <c r="BS84" s="7"/>
      <c r="BT84" s="8"/>
      <c r="BU84" s="7"/>
      <c r="BV84" s="7"/>
      <c r="BW84" s="34"/>
      <c r="BX84" s="7"/>
      <c r="BY84" s="7"/>
      <c r="BZ84" s="9"/>
      <c r="CA84" s="7"/>
      <c r="CB84" s="8"/>
      <c r="CC84" s="7"/>
      <c r="CD84" s="7"/>
      <c r="CE84" s="34"/>
      <c r="CF84" s="7"/>
      <c r="CG84" s="7"/>
      <c r="CH84" s="9"/>
      <c r="CI84" s="7"/>
      <c r="CJ84" s="8"/>
      <c r="CK84" s="7"/>
      <c r="CL84" s="7"/>
    </row>
    <row r="85" spans="1:90" ht="12.75">
      <c r="A85" s="11" t="s">
        <v>42</v>
      </c>
      <c r="B85" s="11"/>
      <c r="C85" s="11"/>
      <c r="D85" s="14">
        <v>39824961.769999966</v>
      </c>
      <c r="E85" s="15">
        <v>0.5060116060435209</v>
      </c>
      <c r="F85" s="13">
        <v>5429</v>
      </c>
      <c r="G85" s="15">
        <v>0.76930707099334</v>
      </c>
      <c r="H85" s="7"/>
      <c r="I85" s="11" t="s">
        <v>42</v>
      </c>
      <c r="J85" s="11"/>
      <c r="K85" s="11"/>
      <c r="L85" s="14">
        <v>37878541.55000004</v>
      </c>
      <c r="M85" s="15">
        <v>0.4720658401060955</v>
      </c>
      <c r="N85" s="13">
        <v>5248</v>
      </c>
      <c r="O85" s="15">
        <v>0.753373528567327</v>
      </c>
      <c r="P85" s="7"/>
      <c r="Q85" s="7"/>
      <c r="R85" s="11" t="s">
        <v>42</v>
      </c>
      <c r="S85" s="11"/>
      <c r="T85" s="11"/>
      <c r="U85" s="14">
        <v>34952326.109999895</v>
      </c>
      <c r="V85" s="15">
        <v>0.4405596262620229</v>
      </c>
      <c r="W85" s="13">
        <v>4970</v>
      </c>
      <c r="X85" s="15">
        <v>0.7372793354101765</v>
      </c>
      <c r="Y85" s="7"/>
      <c r="Z85" s="11" t="s">
        <v>42</v>
      </c>
      <c r="AA85" s="11"/>
      <c r="AB85" s="11"/>
      <c r="AC85" s="14">
        <v>31775909.580000065</v>
      </c>
      <c r="AD85" s="15">
        <v>0.4172970167079547</v>
      </c>
      <c r="AE85" s="13">
        <v>4656</v>
      </c>
      <c r="AF85" s="15">
        <v>0.7295518646192416</v>
      </c>
      <c r="AG85" s="7"/>
      <c r="AH85" s="11" t="s">
        <v>42</v>
      </c>
      <c r="AI85" s="11"/>
      <c r="AJ85" s="11"/>
      <c r="AK85" s="14">
        <v>28820510.750000004</v>
      </c>
      <c r="AL85" s="15">
        <v>0.35195457050621265</v>
      </c>
      <c r="AM85" s="13">
        <v>4387</v>
      </c>
      <c r="AN85" s="15">
        <v>0.6951354777372841</v>
      </c>
      <c r="AO85" s="7"/>
      <c r="AP85" s="11" t="s">
        <v>42</v>
      </c>
      <c r="AQ85" s="11"/>
      <c r="AR85" s="11"/>
      <c r="AS85" s="14">
        <v>27559720.279999994</v>
      </c>
      <c r="AT85" s="15">
        <v>0.29632604910030474</v>
      </c>
      <c r="AU85" s="13">
        <v>4258</v>
      </c>
      <c r="AV85" s="15">
        <v>0.6479987825292954</v>
      </c>
      <c r="AW85" s="7"/>
      <c r="AX85" s="11" t="s">
        <v>42</v>
      </c>
      <c r="AY85" s="11"/>
      <c r="AZ85" s="11"/>
      <c r="BA85" s="14">
        <v>23107637.97000004</v>
      </c>
      <c r="BB85" s="15">
        <v>0.276359291652393</v>
      </c>
      <c r="BC85" s="13">
        <v>3512</v>
      </c>
      <c r="BD85" s="15">
        <v>0.6256903616604311</v>
      </c>
      <c r="BE85" s="7"/>
      <c r="BF85" s="7"/>
      <c r="BG85" s="11" t="s">
        <v>42</v>
      </c>
      <c r="BH85" s="11"/>
      <c r="BI85" s="11"/>
      <c r="BJ85" s="14">
        <v>22649887.710000005</v>
      </c>
      <c r="BK85" s="15">
        <v>0.2162799023602569</v>
      </c>
      <c r="BL85" s="13">
        <v>3406</v>
      </c>
      <c r="BM85" s="15">
        <v>0.551847051198963</v>
      </c>
      <c r="BN85" s="7"/>
      <c r="BO85" s="11" t="s">
        <v>42</v>
      </c>
      <c r="BP85" s="11"/>
      <c r="BQ85" s="11"/>
      <c r="BR85" s="14">
        <v>20717152.359999914</v>
      </c>
      <c r="BS85" s="15">
        <v>0.209225618264302</v>
      </c>
      <c r="BT85" s="13">
        <v>3285</v>
      </c>
      <c r="BU85" s="15">
        <v>0.5542432934030707</v>
      </c>
      <c r="BV85" s="7"/>
      <c r="BW85" s="11" t="s">
        <v>42</v>
      </c>
      <c r="BX85" s="11"/>
      <c r="BY85" s="11"/>
      <c r="BZ85" s="14">
        <v>19498715.879999988</v>
      </c>
      <c r="CA85" s="15">
        <v>0.18367642101711815</v>
      </c>
      <c r="CB85" s="13">
        <v>3416</v>
      </c>
      <c r="CC85" s="15">
        <v>0.5441223319528512</v>
      </c>
      <c r="CD85" s="7"/>
      <c r="CE85" s="11" t="s">
        <v>42</v>
      </c>
      <c r="CF85" s="11"/>
      <c r="CG85" s="11"/>
      <c r="CH85" s="14">
        <v>17918774.719999988</v>
      </c>
      <c r="CI85" s="15">
        <v>0.16349013663913384</v>
      </c>
      <c r="CJ85" s="13">
        <v>2968</v>
      </c>
      <c r="CK85" s="15">
        <v>0.5007592373882234</v>
      </c>
      <c r="CL85" s="7"/>
    </row>
    <row r="86" spans="1:90" ht="12.75">
      <c r="A86" s="11" t="s">
        <v>43</v>
      </c>
      <c r="B86" s="11"/>
      <c r="C86" s="11"/>
      <c r="D86" s="14">
        <v>28392317.069999985</v>
      </c>
      <c r="E86" s="15">
        <v>0.36074967360571497</v>
      </c>
      <c r="F86" s="13">
        <v>1360</v>
      </c>
      <c r="G86" s="15">
        <v>0.19271645175003543</v>
      </c>
      <c r="H86" s="7"/>
      <c r="I86" s="11" t="s">
        <v>43</v>
      </c>
      <c r="J86" s="11"/>
      <c r="K86" s="11"/>
      <c r="L86" s="14">
        <v>28979600.240000043</v>
      </c>
      <c r="M86" s="15">
        <v>0.36116172306096644</v>
      </c>
      <c r="N86" s="13">
        <v>1381</v>
      </c>
      <c r="O86" s="15">
        <v>0.19824863623313235</v>
      </c>
      <c r="P86" s="7"/>
      <c r="Q86" s="7"/>
      <c r="R86" s="11" t="s">
        <v>43</v>
      </c>
      <c r="S86" s="11"/>
      <c r="T86" s="11"/>
      <c r="U86" s="14">
        <v>29611865.880000014</v>
      </c>
      <c r="V86" s="15">
        <v>0.37324533205478244</v>
      </c>
      <c r="W86" s="13">
        <v>1400</v>
      </c>
      <c r="X86" s="15">
        <v>0.20768431983385255</v>
      </c>
      <c r="Y86" s="7"/>
      <c r="Z86" s="11" t="s">
        <v>43</v>
      </c>
      <c r="AA86" s="11"/>
      <c r="AB86" s="11"/>
      <c r="AC86" s="14">
        <v>27954659.92000001</v>
      </c>
      <c r="AD86" s="15">
        <v>0.3671144694798509</v>
      </c>
      <c r="AE86" s="13">
        <v>1320</v>
      </c>
      <c r="AF86" s="15">
        <v>0.20683171419617674</v>
      </c>
      <c r="AG86" s="7"/>
      <c r="AH86" s="11" t="s">
        <v>43</v>
      </c>
      <c r="AI86" s="11"/>
      <c r="AJ86" s="11"/>
      <c r="AK86" s="14">
        <v>28593617.300000012</v>
      </c>
      <c r="AL86" s="15">
        <v>0.3491837595570895</v>
      </c>
      <c r="AM86" s="13">
        <v>1334</v>
      </c>
      <c r="AN86" s="15">
        <v>0.211376960861987</v>
      </c>
      <c r="AO86" s="7"/>
      <c r="AP86" s="11" t="s">
        <v>43</v>
      </c>
      <c r="AQ86" s="11"/>
      <c r="AR86" s="11"/>
      <c r="AS86" s="14">
        <v>33788884.32</v>
      </c>
      <c r="AT86" s="15">
        <v>0.3633029106365386</v>
      </c>
      <c r="AU86" s="13">
        <v>1558</v>
      </c>
      <c r="AV86" s="15">
        <v>0.23710241972302543</v>
      </c>
      <c r="AW86" s="7"/>
      <c r="AX86" s="11" t="s">
        <v>43</v>
      </c>
      <c r="AY86" s="11"/>
      <c r="AZ86" s="11"/>
      <c r="BA86" s="14">
        <v>29952519.539999954</v>
      </c>
      <c r="BB86" s="15">
        <v>0.3582216881719145</v>
      </c>
      <c r="BC86" s="13">
        <v>1378</v>
      </c>
      <c r="BD86" s="15">
        <v>0.24550151434170675</v>
      </c>
      <c r="BE86" s="7"/>
      <c r="BF86" s="7"/>
      <c r="BG86" s="11" t="s">
        <v>43</v>
      </c>
      <c r="BH86" s="11"/>
      <c r="BI86" s="11"/>
      <c r="BJ86" s="14">
        <v>38430398.31999994</v>
      </c>
      <c r="BK86" s="15">
        <v>0.36696529813901524</v>
      </c>
      <c r="BL86" s="13">
        <v>1749</v>
      </c>
      <c r="BM86" s="15">
        <v>0.2833765392093325</v>
      </c>
      <c r="BN86" s="7"/>
      <c r="BO86" s="11" t="s">
        <v>43</v>
      </c>
      <c r="BP86" s="11"/>
      <c r="BQ86" s="11"/>
      <c r="BR86" s="14">
        <v>36656486.93000004</v>
      </c>
      <c r="BS86" s="15">
        <v>0.37019934052976167</v>
      </c>
      <c r="BT86" s="13">
        <v>1665</v>
      </c>
      <c r="BU86" s="15">
        <v>0.28091783364265227</v>
      </c>
      <c r="BV86" s="7"/>
      <c r="BW86" s="11" t="s">
        <v>43</v>
      </c>
      <c r="BX86" s="11"/>
      <c r="BY86" s="11"/>
      <c r="BZ86" s="14">
        <v>38161893.16000004</v>
      </c>
      <c r="CA86" s="15">
        <v>0.35948213195188383</v>
      </c>
      <c r="CB86" s="13">
        <v>1730</v>
      </c>
      <c r="CC86" s="15">
        <v>0.27556546670914306</v>
      </c>
      <c r="CD86" s="7"/>
      <c r="CE86" s="11" t="s">
        <v>43</v>
      </c>
      <c r="CF86" s="11"/>
      <c r="CG86" s="11"/>
      <c r="CH86" s="14">
        <v>38190891.989999905</v>
      </c>
      <c r="CI86" s="15">
        <v>0.3484520703776944</v>
      </c>
      <c r="CJ86" s="13">
        <v>1725</v>
      </c>
      <c r="CK86" s="15">
        <v>0.29104099881896406</v>
      </c>
      <c r="CL86" s="7"/>
    </row>
    <row r="87" spans="1:90" ht="12.75">
      <c r="A87" s="11" t="s">
        <v>44</v>
      </c>
      <c r="B87" s="11"/>
      <c r="C87" s="11"/>
      <c r="D87" s="14">
        <v>7794098.439999999</v>
      </c>
      <c r="E87" s="15">
        <v>0.09903096183903011</v>
      </c>
      <c r="F87" s="13">
        <v>214</v>
      </c>
      <c r="G87" s="15">
        <v>0.030324500495961457</v>
      </c>
      <c r="H87" s="7"/>
      <c r="I87" s="11" t="s">
        <v>44</v>
      </c>
      <c r="J87" s="11"/>
      <c r="K87" s="11"/>
      <c r="L87" s="14">
        <v>9346490.899999997</v>
      </c>
      <c r="M87" s="15">
        <v>0.11648175716925062</v>
      </c>
      <c r="N87" s="13">
        <v>257</v>
      </c>
      <c r="O87" s="15">
        <v>0.036893482629916735</v>
      </c>
      <c r="P87" s="7"/>
      <c r="Q87" s="7"/>
      <c r="R87" s="11" t="s">
        <v>44</v>
      </c>
      <c r="S87" s="11"/>
      <c r="T87" s="11"/>
      <c r="U87" s="14">
        <v>10248108.100000003</v>
      </c>
      <c r="V87" s="15">
        <v>0.12917316748017788</v>
      </c>
      <c r="W87" s="13">
        <v>282</v>
      </c>
      <c r="X87" s="15">
        <v>0.04183355585224744</v>
      </c>
      <c r="Y87" s="7"/>
      <c r="Z87" s="11" t="s">
        <v>44</v>
      </c>
      <c r="AA87" s="11"/>
      <c r="AB87" s="11"/>
      <c r="AC87" s="14">
        <v>10676985.950000005</v>
      </c>
      <c r="AD87" s="15">
        <v>0.1402154790612839</v>
      </c>
      <c r="AE87" s="13">
        <v>295</v>
      </c>
      <c r="AF87" s="15">
        <v>0.046223754308994044</v>
      </c>
      <c r="AG87" s="7"/>
      <c r="AH87" s="11" t="s">
        <v>44</v>
      </c>
      <c r="AI87" s="11"/>
      <c r="AJ87" s="11"/>
      <c r="AK87" s="14">
        <v>14938265.12</v>
      </c>
      <c r="AL87" s="15">
        <v>0.18242531265402837</v>
      </c>
      <c r="AM87" s="13">
        <v>410</v>
      </c>
      <c r="AN87" s="15">
        <v>0.0649659324988116</v>
      </c>
      <c r="AO87" s="7"/>
      <c r="AP87" s="11" t="s">
        <v>44</v>
      </c>
      <c r="AQ87" s="11"/>
      <c r="AR87" s="11"/>
      <c r="AS87" s="14">
        <v>18660023.409999993</v>
      </c>
      <c r="AT87" s="15">
        <v>0.20063523711513137</v>
      </c>
      <c r="AU87" s="13">
        <v>513</v>
      </c>
      <c r="AV87" s="15">
        <v>0.07807030893319129</v>
      </c>
      <c r="AW87" s="7"/>
      <c r="AX87" s="11" t="s">
        <v>44</v>
      </c>
      <c r="AY87" s="11"/>
      <c r="AZ87" s="11"/>
      <c r="BA87" s="14">
        <v>17937947.360000003</v>
      </c>
      <c r="BB87" s="15">
        <v>0.21453159481481632</v>
      </c>
      <c r="BC87" s="13">
        <v>492</v>
      </c>
      <c r="BD87" s="15">
        <v>0.08765366114377339</v>
      </c>
      <c r="BE87" s="7"/>
      <c r="BF87" s="7"/>
      <c r="BG87" s="11" t="s">
        <v>44</v>
      </c>
      <c r="BH87" s="11"/>
      <c r="BI87" s="11"/>
      <c r="BJ87" s="14">
        <v>24038563.360000003</v>
      </c>
      <c r="BK87" s="15">
        <v>0.2295401285405158</v>
      </c>
      <c r="BL87" s="13">
        <v>663</v>
      </c>
      <c r="BM87" s="15">
        <v>0.10742060920285158</v>
      </c>
      <c r="BN87" s="7"/>
      <c r="BO87" s="11" t="s">
        <v>44</v>
      </c>
      <c r="BP87" s="11"/>
      <c r="BQ87" s="11"/>
      <c r="BR87" s="14">
        <v>23487250.840000015</v>
      </c>
      <c r="BS87" s="15">
        <v>0.23720125685882487</v>
      </c>
      <c r="BT87" s="13">
        <v>647</v>
      </c>
      <c r="BU87" s="15">
        <v>0.10916146448456217</v>
      </c>
      <c r="BV87" s="7"/>
      <c r="BW87" s="11" t="s">
        <v>44</v>
      </c>
      <c r="BX87" s="11"/>
      <c r="BY87" s="11"/>
      <c r="BZ87" s="14">
        <v>26926430.64</v>
      </c>
      <c r="CA87" s="15">
        <v>0.2536449292947425</v>
      </c>
      <c r="CB87" s="13">
        <v>742</v>
      </c>
      <c r="CC87" s="15">
        <v>0.11819050653074227</v>
      </c>
      <c r="CD87" s="7"/>
      <c r="CE87" s="11" t="s">
        <v>44</v>
      </c>
      <c r="CF87" s="11"/>
      <c r="CG87" s="11"/>
      <c r="CH87" s="14">
        <v>28455838.489999965</v>
      </c>
      <c r="CI87" s="15">
        <v>0.2596298572646613</v>
      </c>
      <c r="CJ87" s="13">
        <v>781</v>
      </c>
      <c r="CK87" s="15">
        <v>0.13176986671165852</v>
      </c>
      <c r="CL87" s="7"/>
    </row>
    <row r="88" spans="1:90" ht="12.75">
      <c r="A88" s="11" t="s">
        <v>45</v>
      </c>
      <c r="B88" s="11"/>
      <c r="C88" s="11"/>
      <c r="D88" s="14">
        <v>2566210.67</v>
      </c>
      <c r="E88" s="15">
        <v>0.03260599194224214</v>
      </c>
      <c r="F88" s="13">
        <v>52</v>
      </c>
      <c r="G88" s="15">
        <v>0.007368570213971943</v>
      </c>
      <c r="H88" s="7"/>
      <c r="I88" s="11" t="s">
        <v>45</v>
      </c>
      <c r="J88" s="11"/>
      <c r="K88" s="11"/>
      <c r="L88" s="14">
        <v>3783961.25</v>
      </c>
      <c r="M88" s="15">
        <v>0.04715806821791848</v>
      </c>
      <c r="N88" s="13">
        <v>76</v>
      </c>
      <c r="O88" s="15">
        <v>0.010910134941142693</v>
      </c>
      <c r="P88" s="7"/>
      <c r="Q88" s="7"/>
      <c r="R88" s="11" t="s">
        <v>45</v>
      </c>
      <c r="S88" s="11"/>
      <c r="T88" s="11"/>
      <c r="U88" s="14">
        <v>4275841.99</v>
      </c>
      <c r="V88" s="15">
        <v>0.05389522125484281</v>
      </c>
      <c r="W88" s="13">
        <v>85</v>
      </c>
      <c r="X88" s="15">
        <v>0.012609405132769619</v>
      </c>
      <c r="Y88" s="7"/>
      <c r="Z88" s="11" t="s">
        <v>45</v>
      </c>
      <c r="AA88" s="11"/>
      <c r="AB88" s="11"/>
      <c r="AC88" s="14">
        <v>5286399.89</v>
      </c>
      <c r="AD88" s="15">
        <v>0.06942362728180491</v>
      </c>
      <c r="AE88" s="13">
        <v>104</v>
      </c>
      <c r="AF88" s="15">
        <v>0.01629583202757756</v>
      </c>
      <c r="AG88" s="7"/>
      <c r="AH88" s="11" t="s">
        <v>45</v>
      </c>
      <c r="AI88" s="11"/>
      <c r="AJ88" s="11"/>
      <c r="AK88" s="14">
        <v>7886162.490000003</v>
      </c>
      <c r="AL88" s="15">
        <v>0.09630540402932156</v>
      </c>
      <c r="AM88" s="13">
        <v>155</v>
      </c>
      <c r="AN88" s="15">
        <v>0.024560291554428775</v>
      </c>
      <c r="AO88" s="7"/>
      <c r="AP88" s="11" t="s">
        <v>45</v>
      </c>
      <c r="AQ88" s="11"/>
      <c r="AR88" s="11"/>
      <c r="AS88" s="14">
        <v>10310572.499999996</v>
      </c>
      <c r="AT88" s="15">
        <v>0.11086074828939634</v>
      </c>
      <c r="AU88" s="13">
        <v>201</v>
      </c>
      <c r="AV88" s="15">
        <v>0.030588951453355655</v>
      </c>
      <c r="AW88" s="7"/>
      <c r="AX88" s="11" t="s">
        <v>45</v>
      </c>
      <c r="AY88" s="11"/>
      <c r="AZ88" s="11"/>
      <c r="BA88" s="14">
        <v>9472850.569999997</v>
      </c>
      <c r="BB88" s="15">
        <v>0.11329198929171909</v>
      </c>
      <c r="BC88" s="13">
        <v>184</v>
      </c>
      <c r="BD88" s="15">
        <v>0.03278104400498842</v>
      </c>
      <c r="BE88" s="7"/>
      <c r="BF88" s="7"/>
      <c r="BG88" s="11" t="s">
        <v>45</v>
      </c>
      <c r="BH88" s="11"/>
      <c r="BI88" s="11"/>
      <c r="BJ88" s="14">
        <v>14129424.929999996</v>
      </c>
      <c r="BK88" s="15">
        <v>0.13491946112023256</v>
      </c>
      <c r="BL88" s="13">
        <v>274</v>
      </c>
      <c r="BM88" s="15">
        <v>0.04439403758911212</v>
      </c>
      <c r="BN88" s="7"/>
      <c r="BO88" s="11" t="s">
        <v>45</v>
      </c>
      <c r="BP88" s="11"/>
      <c r="BQ88" s="11"/>
      <c r="BR88" s="14">
        <v>13300440.289999995</v>
      </c>
      <c r="BS88" s="15">
        <v>0.13432313449775163</v>
      </c>
      <c r="BT88" s="13">
        <v>259</v>
      </c>
      <c r="BU88" s="15">
        <v>0.04369832967774591</v>
      </c>
      <c r="BV88" s="7"/>
      <c r="BW88" s="11" t="s">
        <v>45</v>
      </c>
      <c r="BX88" s="11"/>
      <c r="BY88" s="11"/>
      <c r="BZ88" s="14">
        <v>15736732.240000008</v>
      </c>
      <c r="CA88" s="15">
        <v>0.14823882116835582</v>
      </c>
      <c r="CB88" s="13">
        <v>304</v>
      </c>
      <c r="CC88" s="15">
        <v>0.048423064670277155</v>
      </c>
      <c r="CD88" s="7"/>
      <c r="CE88" s="11" t="s">
        <v>45</v>
      </c>
      <c r="CF88" s="11"/>
      <c r="CG88" s="11"/>
      <c r="CH88" s="14">
        <v>18241200.870000016</v>
      </c>
      <c r="CI88" s="15">
        <v>0.16643193908618945</v>
      </c>
      <c r="CJ88" s="13">
        <v>354</v>
      </c>
      <c r="CK88" s="15">
        <v>0.05972667454023958</v>
      </c>
      <c r="CL88" s="7"/>
    </row>
    <row r="89" spans="1:90" ht="12.75">
      <c r="A89" s="11" t="s">
        <v>46</v>
      </c>
      <c r="B89" s="11"/>
      <c r="C89" s="11"/>
      <c r="D89" s="14">
        <v>126064.88</v>
      </c>
      <c r="E89" s="15">
        <v>0.0016017665694920212</v>
      </c>
      <c r="F89" s="13">
        <v>2</v>
      </c>
      <c r="G89" s="15">
        <v>0.00028340654669122857</v>
      </c>
      <c r="H89" s="7"/>
      <c r="I89" s="11" t="s">
        <v>46</v>
      </c>
      <c r="J89" s="11"/>
      <c r="K89" s="11"/>
      <c r="L89" s="14">
        <v>251360.6</v>
      </c>
      <c r="M89" s="15">
        <v>0.003132611445769144</v>
      </c>
      <c r="N89" s="13">
        <v>4</v>
      </c>
      <c r="O89" s="15">
        <v>0.0005742176284811944</v>
      </c>
      <c r="P89" s="7"/>
      <c r="Q89" s="7"/>
      <c r="R89" s="11" t="s">
        <v>46</v>
      </c>
      <c r="S89" s="11"/>
      <c r="T89" s="11"/>
      <c r="U89" s="14">
        <v>248056.76</v>
      </c>
      <c r="V89" s="15">
        <v>0.0031266529481739445</v>
      </c>
      <c r="W89" s="13">
        <v>4</v>
      </c>
      <c r="X89" s="15">
        <v>0.0005933837709538644</v>
      </c>
      <c r="Y89" s="7"/>
      <c r="Z89" s="11" t="s">
        <v>46</v>
      </c>
      <c r="AA89" s="11"/>
      <c r="AB89" s="11"/>
      <c r="AC89" s="14">
        <v>453029.44</v>
      </c>
      <c r="AD89" s="15">
        <v>0.005949407469105562</v>
      </c>
      <c r="AE89" s="13">
        <v>7</v>
      </c>
      <c r="AF89" s="15">
        <v>0.0010968348480100282</v>
      </c>
      <c r="AG89" s="7"/>
      <c r="AH89" s="11" t="s">
        <v>46</v>
      </c>
      <c r="AI89" s="11"/>
      <c r="AJ89" s="11"/>
      <c r="AK89" s="14">
        <v>1648463.76</v>
      </c>
      <c r="AL89" s="15">
        <v>0.02013095325334775</v>
      </c>
      <c r="AM89" s="13">
        <v>25</v>
      </c>
      <c r="AN89" s="15">
        <v>0.0039613373474885125</v>
      </c>
      <c r="AO89" s="7"/>
      <c r="AP89" s="11" t="s">
        <v>46</v>
      </c>
      <c r="AQ89" s="11"/>
      <c r="AR89" s="11"/>
      <c r="AS89" s="14">
        <v>2685516.3</v>
      </c>
      <c r="AT89" s="15">
        <v>0.02887505485862894</v>
      </c>
      <c r="AU89" s="13">
        <v>41</v>
      </c>
      <c r="AV89" s="15">
        <v>0.006239537361132248</v>
      </c>
      <c r="AW89" s="7"/>
      <c r="AX89" s="11" t="s">
        <v>46</v>
      </c>
      <c r="AY89" s="11"/>
      <c r="AZ89" s="11"/>
      <c r="BA89" s="14">
        <v>3143522.77</v>
      </c>
      <c r="BB89" s="15">
        <v>0.037595436069157294</v>
      </c>
      <c r="BC89" s="13">
        <v>47</v>
      </c>
      <c r="BD89" s="15">
        <v>0.008373418849100303</v>
      </c>
      <c r="BE89" s="7"/>
      <c r="BF89" s="7"/>
      <c r="BG89" s="11" t="s">
        <v>46</v>
      </c>
      <c r="BH89" s="11"/>
      <c r="BI89" s="11"/>
      <c r="BJ89" s="14">
        <v>5476609.789999998</v>
      </c>
      <c r="BK89" s="15">
        <v>0.052295209839979664</v>
      </c>
      <c r="BL89" s="13">
        <v>80</v>
      </c>
      <c r="BM89" s="15">
        <v>0.012961762799740765</v>
      </c>
      <c r="BN89" s="7"/>
      <c r="BO89" s="11" t="s">
        <v>46</v>
      </c>
      <c r="BP89" s="11"/>
      <c r="BQ89" s="11"/>
      <c r="BR89" s="14">
        <v>4856908.99</v>
      </c>
      <c r="BS89" s="15">
        <v>0.049050649849359924</v>
      </c>
      <c r="BT89" s="13">
        <v>71</v>
      </c>
      <c r="BU89" s="15">
        <v>0.011979078791968956</v>
      </c>
      <c r="BV89" s="7"/>
      <c r="BW89" s="11" t="s">
        <v>46</v>
      </c>
      <c r="BX89" s="11"/>
      <c r="BY89" s="11"/>
      <c r="BZ89" s="14">
        <v>5834197.470000001</v>
      </c>
      <c r="CA89" s="15">
        <v>0.054957696567899644</v>
      </c>
      <c r="CB89" s="13">
        <v>86</v>
      </c>
      <c r="CC89" s="15">
        <v>0.0136986301369863</v>
      </c>
      <c r="CD89" s="7"/>
      <c r="CE89" s="11" t="s">
        <v>46</v>
      </c>
      <c r="CF89" s="11"/>
      <c r="CG89" s="11"/>
      <c r="CH89" s="14">
        <v>6794858.209999995</v>
      </c>
      <c r="CI89" s="15">
        <v>0.06199599663232109</v>
      </c>
      <c r="CJ89" s="13">
        <v>99</v>
      </c>
      <c r="CK89" s="15">
        <v>0.01670322254091446</v>
      </c>
      <c r="CL89" s="7"/>
    </row>
    <row r="90" spans="1:90" ht="12.75">
      <c r="A90" s="11"/>
      <c r="B90" s="11"/>
      <c r="C90" s="11"/>
      <c r="D90" s="14"/>
      <c r="E90" s="11"/>
      <c r="F90" s="13"/>
      <c r="G90" s="11"/>
      <c r="H90" s="7"/>
      <c r="I90" s="11"/>
      <c r="J90" s="11"/>
      <c r="K90" s="11"/>
      <c r="L90" s="14"/>
      <c r="M90" s="11"/>
      <c r="N90" s="13"/>
      <c r="O90" s="11"/>
      <c r="P90" s="7"/>
      <c r="Q90" s="7"/>
      <c r="R90" s="11"/>
      <c r="S90" s="11"/>
      <c r="T90" s="11"/>
      <c r="U90" s="14"/>
      <c r="V90" s="11"/>
      <c r="W90" s="13"/>
      <c r="X90" s="11"/>
      <c r="Y90" s="7"/>
      <c r="Z90" s="11"/>
      <c r="AA90" s="11"/>
      <c r="AB90" s="11"/>
      <c r="AC90" s="14"/>
      <c r="AD90" s="11"/>
      <c r="AE90" s="13"/>
      <c r="AF90" s="11"/>
      <c r="AG90" s="7"/>
      <c r="AH90" s="11"/>
      <c r="AI90" s="11"/>
      <c r="AJ90" s="11"/>
      <c r="AK90" s="14"/>
      <c r="AL90" s="11"/>
      <c r="AM90" s="13"/>
      <c r="AN90" s="11"/>
      <c r="AO90" s="7"/>
      <c r="AP90" s="11"/>
      <c r="AQ90" s="11"/>
      <c r="AR90" s="11"/>
      <c r="AS90" s="14"/>
      <c r="AT90" s="11"/>
      <c r="AU90" s="13"/>
      <c r="AV90" s="11"/>
      <c r="AW90" s="7"/>
      <c r="AX90" s="11"/>
      <c r="AY90" s="11"/>
      <c r="AZ90" s="11"/>
      <c r="BA90" s="14"/>
      <c r="BB90" s="11"/>
      <c r="BC90" s="13"/>
      <c r="BD90" s="11"/>
      <c r="BE90" s="7"/>
      <c r="BF90" s="7"/>
      <c r="BG90" s="11"/>
      <c r="BH90" s="11"/>
      <c r="BI90" s="11"/>
      <c r="BJ90" s="14"/>
      <c r="BK90" s="11"/>
      <c r="BL90" s="13"/>
      <c r="BM90" s="11"/>
      <c r="BN90" s="7"/>
      <c r="BO90" s="11"/>
      <c r="BP90" s="11"/>
      <c r="BQ90" s="11"/>
      <c r="BR90" s="14"/>
      <c r="BS90" s="11"/>
      <c r="BT90" s="13"/>
      <c r="BU90" s="11"/>
      <c r="BV90" s="7"/>
      <c r="BW90" s="11"/>
      <c r="BX90" s="11"/>
      <c r="BY90" s="11"/>
      <c r="BZ90" s="14"/>
      <c r="CA90" s="11"/>
      <c r="CB90" s="13"/>
      <c r="CC90" s="11"/>
      <c r="CD90" s="7"/>
      <c r="CE90" s="11"/>
      <c r="CF90" s="11"/>
      <c r="CG90" s="11"/>
      <c r="CH90" s="14"/>
      <c r="CI90" s="11"/>
      <c r="CJ90" s="13"/>
      <c r="CK90" s="11"/>
      <c r="CL90" s="7"/>
    </row>
    <row r="91" spans="1:90" ht="13.5" thickBot="1">
      <c r="A91" s="11"/>
      <c r="B91" s="10"/>
      <c r="C91" s="10"/>
      <c r="D91" s="31">
        <f>SUM(D85:D90)</f>
        <v>78703652.82999994</v>
      </c>
      <c r="E91" s="35"/>
      <c r="F91" s="32">
        <f>SUM(F85:F90)</f>
        <v>7057</v>
      </c>
      <c r="G91" s="10"/>
      <c r="H91" s="7"/>
      <c r="I91" s="11"/>
      <c r="J91" s="10"/>
      <c r="K91" s="10"/>
      <c r="L91" s="31">
        <f>SUM(L85:L90)</f>
        <v>80239954.54000007</v>
      </c>
      <c r="M91" s="35"/>
      <c r="N91" s="32">
        <f>SUM(N85:N90)</f>
        <v>6966</v>
      </c>
      <c r="O91" s="10"/>
      <c r="P91" s="7"/>
      <c r="Q91" s="7"/>
      <c r="R91" s="11"/>
      <c r="S91" s="10"/>
      <c r="T91" s="10"/>
      <c r="U91" s="31">
        <f>SUM(U85:U90)</f>
        <v>79336198.83999991</v>
      </c>
      <c r="V91" s="35"/>
      <c r="W91" s="32">
        <f>SUM(W85:W90)</f>
        <v>6741</v>
      </c>
      <c r="X91" s="10"/>
      <c r="Y91" s="7"/>
      <c r="Z91" s="11"/>
      <c r="AA91" s="10"/>
      <c r="AB91" s="10"/>
      <c r="AC91" s="31">
        <f>SUM(AC85:AC90)</f>
        <v>76146984.78000008</v>
      </c>
      <c r="AD91" s="35"/>
      <c r="AE91" s="32">
        <f>SUM(AE85:AE90)</f>
        <v>6382</v>
      </c>
      <c r="AF91" s="10"/>
      <c r="AG91" s="7"/>
      <c r="AH91" s="11"/>
      <c r="AI91" s="10"/>
      <c r="AJ91" s="10"/>
      <c r="AK91" s="31">
        <f>SUM(AK85:AK90)</f>
        <v>81887019.42000003</v>
      </c>
      <c r="AL91" s="35"/>
      <c r="AM91" s="32">
        <f>SUM(AM85:AM90)</f>
        <v>6311</v>
      </c>
      <c r="AN91" s="10"/>
      <c r="AO91" s="7"/>
      <c r="AP91" s="11"/>
      <c r="AQ91" s="10"/>
      <c r="AR91" s="10"/>
      <c r="AS91" s="31">
        <f>SUM(AS85:AS90)</f>
        <v>93004716.80999999</v>
      </c>
      <c r="AT91" s="35"/>
      <c r="AU91" s="32">
        <f>SUM(AU85:AU90)</f>
        <v>6571</v>
      </c>
      <c r="AV91" s="10"/>
      <c r="AW91" s="7"/>
      <c r="AX91" s="11"/>
      <c r="AY91" s="10"/>
      <c r="AZ91" s="10"/>
      <c r="BA91" s="31">
        <f>SUM(BA85:BA90)</f>
        <v>83614478.20999998</v>
      </c>
      <c r="BB91" s="35"/>
      <c r="BC91" s="32">
        <f>SUM(BC85:BC90)</f>
        <v>5613</v>
      </c>
      <c r="BD91" s="10"/>
      <c r="BE91" s="7"/>
      <c r="BF91" s="7"/>
      <c r="BG91" s="11"/>
      <c r="BH91" s="10"/>
      <c r="BI91" s="10"/>
      <c r="BJ91" s="31">
        <f>SUM(BJ85:BJ90)</f>
        <v>104724884.10999992</v>
      </c>
      <c r="BK91" s="35"/>
      <c r="BL91" s="32">
        <f>SUM(BL85:BL90)</f>
        <v>6172</v>
      </c>
      <c r="BM91" s="10"/>
      <c r="BN91" s="7"/>
      <c r="BO91" s="11"/>
      <c r="BP91" s="10"/>
      <c r="BQ91" s="10"/>
      <c r="BR91" s="31">
        <f>SUM(BR85:BR90)</f>
        <v>99018239.40999995</v>
      </c>
      <c r="BS91" s="35"/>
      <c r="BT91" s="32">
        <f>SUM(BT85:BT90)</f>
        <v>5927</v>
      </c>
      <c r="BU91" s="10"/>
      <c r="BV91" s="7"/>
      <c r="BW91" s="11"/>
      <c r="BX91" s="10"/>
      <c r="BY91" s="10"/>
      <c r="BZ91" s="31">
        <f>SUM(BZ85:BZ90)</f>
        <v>106157969.39000005</v>
      </c>
      <c r="CA91" s="35"/>
      <c r="CB91" s="32">
        <f>SUM(CB85:CB90)</f>
        <v>6278</v>
      </c>
      <c r="CC91" s="10"/>
      <c r="CD91" s="7"/>
      <c r="CE91" s="11"/>
      <c r="CF91" s="10"/>
      <c r="CG91" s="10"/>
      <c r="CH91" s="31">
        <f>SUM(CH85:CH90)</f>
        <v>109601564.27999987</v>
      </c>
      <c r="CI91" s="35"/>
      <c r="CJ91" s="32">
        <f>SUM(CJ85:CJ90)</f>
        <v>5927</v>
      </c>
      <c r="CK91" s="10"/>
      <c r="CL91" s="7"/>
    </row>
    <row r="92" spans="1:90" ht="13.5" thickTop="1">
      <c r="A92" s="11"/>
      <c r="B92" s="11"/>
      <c r="C92" s="11"/>
      <c r="D92" s="14"/>
      <c r="E92" s="11"/>
      <c r="F92" s="13"/>
      <c r="G92" s="11"/>
      <c r="H92" s="7"/>
      <c r="I92" s="11"/>
      <c r="J92" s="11"/>
      <c r="K92" s="11"/>
      <c r="L92" s="14"/>
      <c r="M92" s="11"/>
      <c r="N92" s="13"/>
      <c r="O92" s="11"/>
      <c r="P92" s="7"/>
      <c r="Q92" s="7"/>
      <c r="R92" s="11"/>
      <c r="S92" s="11"/>
      <c r="T92" s="11"/>
      <c r="U92" s="14"/>
      <c r="V92" s="11"/>
      <c r="W92" s="13"/>
      <c r="X92" s="11"/>
      <c r="Y92" s="7"/>
      <c r="Z92" s="11"/>
      <c r="AA92" s="11"/>
      <c r="AB92" s="11"/>
      <c r="AC92" s="14"/>
      <c r="AD92" s="11"/>
      <c r="AE92" s="13"/>
      <c r="AF92" s="11"/>
      <c r="AG92" s="7"/>
      <c r="AH92" s="11"/>
      <c r="AI92" s="11"/>
      <c r="AJ92" s="11"/>
      <c r="AK92" s="14"/>
      <c r="AL92" s="11"/>
      <c r="AM92" s="13"/>
      <c r="AN92" s="11"/>
      <c r="AO92" s="7"/>
      <c r="AP92" s="11"/>
      <c r="AQ92" s="11"/>
      <c r="AR92" s="11"/>
      <c r="AS92" s="14"/>
      <c r="AT92" s="11"/>
      <c r="AU92" s="13"/>
      <c r="AV92" s="11"/>
      <c r="AW92" s="7"/>
      <c r="AX92" s="11"/>
      <c r="AY92" s="11"/>
      <c r="AZ92" s="11"/>
      <c r="BA92" s="14"/>
      <c r="BB92" s="11"/>
      <c r="BC92" s="13"/>
      <c r="BD92" s="11"/>
      <c r="BE92" s="7"/>
      <c r="BF92" s="7"/>
      <c r="BG92" s="11"/>
      <c r="BH92" s="11"/>
      <c r="BI92" s="11"/>
      <c r="BJ92" s="14"/>
      <c r="BK92" s="11"/>
      <c r="BL92" s="13"/>
      <c r="BM92" s="11"/>
      <c r="BN92" s="7"/>
      <c r="BO92" s="11"/>
      <c r="BP92" s="11"/>
      <c r="BQ92" s="11"/>
      <c r="BR92" s="14"/>
      <c r="BS92" s="11"/>
      <c r="BT92" s="13"/>
      <c r="BU92" s="11"/>
      <c r="BV92" s="7"/>
      <c r="BW92" s="11"/>
      <c r="BX92" s="11"/>
      <c r="BY92" s="11"/>
      <c r="BZ92" s="14"/>
      <c r="CA92" s="11"/>
      <c r="CB92" s="13"/>
      <c r="CC92" s="11"/>
      <c r="CD92" s="7"/>
      <c r="CE92" s="11"/>
      <c r="CF92" s="11"/>
      <c r="CG92" s="11"/>
      <c r="CH92" s="14"/>
      <c r="CI92" s="11"/>
      <c r="CJ92" s="13"/>
      <c r="CK92" s="11"/>
      <c r="CL92" s="7"/>
    </row>
    <row r="93" spans="1:90" ht="12.75">
      <c r="A93" s="7"/>
      <c r="B93" s="7"/>
      <c r="C93" s="7"/>
      <c r="D93" s="9"/>
      <c r="E93" s="7"/>
      <c r="F93" s="8"/>
      <c r="G93" s="7"/>
      <c r="H93" s="7"/>
      <c r="I93" s="7"/>
      <c r="J93" s="7"/>
      <c r="K93" s="7"/>
      <c r="L93" s="9"/>
      <c r="M93" s="7"/>
      <c r="N93" s="8"/>
      <c r="O93" s="7"/>
      <c r="P93" s="7"/>
      <c r="Q93" s="7"/>
      <c r="R93" s="7"/>
      <c r="S93" s="7"/>
      <c r="T93" s="7"/>
      <c r="U93" s="9"/>
      <c r="V93" s="7"/>
      <c r="W93" s="8"/>
      <c r="X93" s="7"/>
      <c r="Y93" s="7"/>
      <c r="Z93" s="7"/>
      <c r="AA93" s="7"/>
      <c r="AB93" s="7"/>
      <c r="AC93" s="9"/>
      <c r="AD93" s="7"/>
      <c r="AE93" s="8"/>
      <c r="AF93" s="7"/>
      <c r="AG93" s="7"/>
      <c r="AH93" s="7"/>
      <c r="AI93" s="7"/>
      <c r="AJ93" s="7"/>
      <c r="AK93" s="9"/>
      <c r="AL93" s="7"/>
      <c r="AM93" s="8"/>
      <c r="AN93" s="7"/>
      <c r="AO93" s="7"/>
      <c r="AP93" s="7"/>
      <c r="AQ93" s="7"/>
      <c r="AR93" s="7"/>
      <c r="AS93" s="9"/>
      <c r="AT93" s="7"/>
      <c r="AU93" s="8"/>
      <c r="AV93" s="7"/>
      <c r="AW93" s="7"/>
      <c r="AX93" s="7"/>
      <c r="AY93" s="7"/>
      <c r="AZ93" s="7"/>
      <c r="BA93" s="9"/>
      <c r="BB93" s="7"/>
      <c r="BC93" s="8"/>
      <c r="BD93" s="7"/>
      <c r="BE93" s="7"/>
      <c r="BF93" s="7"/>
      <c r="BG93" s="7"/>
      <c r="BH93" s="7"/>
      <c r="BI93" s="7"/>
      <c r="BJ93" s="9"/>
      <c r="BK93" s="7"/>
      <c r="BL93" s="8"/>
      <c r="BM93" s="7"/>
      <c r="BN93" s="7"/>
      <c r="BO93" s="7"/>
      <c r="BP93" s="7"/>
      <c r="BQ93" s="7"/>
      <c r="BR93" s="9"/>
      <c r="BS93" s="7"/>
      <c r="BT93" s="8"/>
      <c r="BU93" s="7"/>
      <c r="BV93" s="7"/>
      <c r="BW93" s="7"/>
      <c r="BX93" s="7"/>
      <c r="BY93" s="7"/>
      <c r="BZ93" s="9"/>
      <c r="CA93" s="7"/>
      <c r="CB93" s="8"/>
      <c r="CC93" s="7"/>
      <c r="CD93" s="7"/>
      <c r="CE93" s="7"/>
      <c r="CF93" s="7"/>
      <c r="CG93" s="7"/>
      <c r="CH93" s="9"/>
      <c r="CI93" s="7"/>
      <c r="CJ93" s="8"/>
      <c r="CK93" s="7"/>
      <c r="CL93" s="7"/>
    </row>
    <row r="94" spans="1:90" ht="12.75">
      <c r="A94" s="7"/>
      <c r="B94" s="7"/>
      <c r="C94" s="7"/>
      <c r="D94" s="9"/>
      <c r="E94" s="7"/>
      <c r="F94" s="8"/>
      <c r="G94" s="7"/>
      <c r="H94" s="7"/>
      <c r="I94" s="7"/>
      <c r="J94" s="7"/>
      <c r="K94" s="7"/>
      <c r="L94" s="9"/>
      <c r="M94" s="7"/>
      <c r="N94" s="8"/>
      <c r="O94" s="7"/>
      <c r="P94" s="7"/>
      <c r="Q94" s="7"/>
      <c r="R94" s="7"/>
      <c r="S94" s="7"/>
      <c r="T94" s="7"/>
      <c r="U94" s="9"/>
      <c r="V94" s="7"/>
      <c r="W94" s="8"/>
      <c r="X94" s="7"/>
      <c r="Y94" s="7"/>
      <c r="Z94" s="7"/>
      <c r="AA94" s="7"/>
      <c r="AB94" s="7"/>
      <c r="AC94" s="9"/>
      <c r="AD94" s="7"/>
      <c r="AE94" s="8"/>
      <c r="AF94" s="7"/>
      <c r="AG94" s="7"/>
      <c r="AH94" s="7"/>
      <c r="AI94" s="7"/>
      <c r="AJ94" s="7"/>
      <c r="AK94" s="9"/>
      <c r="AL94" s="7"/>
      <c r="AM94" s="8"/>
      <c r="AN94" s="7"/>
      <c r="AO94" s="7"/>
      <c r="AP94" s="7"/>
      <c r="AQ94" s="7"/>
      <c r="AR94" s="7"/>
      <c r="AS94" s="9"/>
      <c r="AT94" s="7"/>
      <c r="AU94" s="8"/>
      <c r="AV94" s="7"/>
      <c r="AW94" s="7"/>
      <c r="AX94" s="7"/>
      <c r="AY94" s="7"/>
      <c r="AZ94" s="7"/>
      <c r="BA94" s="9"/>
      <c r="BB94" s="7"/>
      <c r="BC94" s="8"/>
      <c r="BD94" s="7"/>
      <c r="BE94" s="7"/>
      <c r="BF94" s="7"/>
      <c r="BG94" s="7"/>
      <c r="BH94" s="7"/>
      <c r="BI94" s="7"/>
      <c r="BJ94" s="9"/>
      <c r="BK94" s="7"/>
      <c r="BL94" s="8"/>
      <c r="BM94" s="7"/>
      <c r="BN94" s="7"/>
      <c r="BO94" s="7"/>
      <c r="BP94" s="7"/>
      <c r="BQ94" s="7"/>
      <c r="BR94" s="9"/>
      <c r="BS94" s="7"/>
      <c r="BT94" s="8"/>
      <c r="BU94" s="7"/>
      <c r="BV94" s="7"/>
      <c r="BW94" s="7"/>
      <c r="BX94" s="7"/>
      <c r="BY94" s="7"/>
      <c r="BZ94" s="9"/>
      <c r="CA94" s="7"/>
      <c r="CB94" s="8"/>
      <c r="CC94" s="7"/>
      <c r="CD94" s="7"/>
      <c r="CE94" s="7"/>
      <c r="CF94" s="7"/>
      <c r="CG94" s="7"/>
      <c r="CH94" s="9"/>
      <c r="CI94" s="7"/>
      <c r="CJ94" s="8"/>
      <c r="CK94" s="7"/>
      <c r="CL94" s="7"/>
    </row>
    <row r="95" spans="1:90" ht="12.75">
      <c r="A95" s="7"/>
      <c r="B95" s="7"/>
      <c r="C95" s="7"/>
      <c r="D95" s="9"/>
      <c r="E95" s="7"/>
      <c r="F95" s="8"/>
      <c r="G95" s="7"/>
      <c r="H95" s="7"/>
      <c r="I95" s="7"/>
      <c r="J95" s="7"/>
      <c r="K95" s="7"/>
      <c r="L95" s="9"/>
      <c r="M95" s="7"/>
      <c r="N95" s="8"/>
      <c r="O95" s="7"/>
      <c r="P95" s="7"/>
      <c r="Q95" s="7"/>
      <c r="R95" s="7"/>
      <c r="S95" s="7"/>
      <c r="T95" s="7"/>
      <c r="U95" s="9"/>
      <c r="V95" s="7"/>
      <c r="W95" s="8"/>
      <c r="X95" s="7"/>
      <c r="Y95" s="7"/>
      <c r="Z95" s="7"/>
      <c r="AA95" s="7"/>
      <c r="AB95" s="7"/>
      <c r="AC95" s="9"/>
      <c r="AD95" s="7"/>
      <c r="AE95" s="8"/>
      <c r="AF95" s="7"/>
      <c r="AG95" s="7"/>
      <c r="AH95" s="7"/>
      <c r="AI95" s="7"/>
      <c r="AJ95" s="7"/>
      <c r="AK95" s="9"/>
      <c r="AL95" s="7"/>
      <c r="AM95" s="8"/>
      <c r="AN95" s="7"/>
      <c r="AO95" s="7"/>
      <c r="AP95" s="7"/>
      <c r="AQ95" s="7"/>
      <c r="AR95" s="7"/>
      <c r="AS95" s="9"/>
      <c r="AT95" s="7"/>
      <c r="AU95" s="8"/>
      <c r="AV95" s="7"/>
      <c r="AW95" s="7"/>
      <c r="AX95" s="7"/>
      <c r="AY95" s="7"/>
      <c r="AZ95" s="7"/>
      <c r="BA95" s="9"/>
      <c r="BB95" s="7"/>
      <c r="BC95" s="8"/>
      <c r="BD95" s="7"/>
      <c r="BE95" s="7"/>
      <c r="BF95" s="7"/>
      <c r="BG95" s="7"/>
      <c r="BH95" s="7"/>
      <c r="BI95" s="7"/>
      <c r="BJ95" s="9"/>
      <c r="BK95" s="7"/>
      <c r="BL95" s="8"/>
      <c r="BM95" s="7"/>
      <c r="BN95" s="7"/>
      <c r="BO95" s="7"/>
      <c r="BP95" s="7"/>
      <c r="BQ95" s="7"/>
      <c r="BR95" s="9"/>
      <c r="BS95" s="7"/>
      <c r="BT95" s="8"/>
      <c r="BU95" s="7"/>
      <c r="BV95" s="7"/>
      <c r="BW95" s="7"/>
      <c r="BX95" s="7"/>
      <c r="BY95" s="7"/>
      <c r="BZ95" s="9"/>
      <c r="CA95" s="7"/>
      <c r="CB95" s="8"/>
      <c r="CC95" s="7"/>
      <c r="CD95" s="7"/>
      <c r="CE95" s="7"/>
      <c r="CF95" s="7"/>
      <c r="CG95" s="7"/>
      <c r="CH95" s="9"/>
      <c r="CI95" s="7"/>
      <c r="CJ95" s="8"/>
      <c r="CK95" s="7"/>
      <c r="CL95" s="7"/>
    </row>
    <row r="96" spans="1:90" ht="12.75">
      <c r="A96" s="22" t="s">
        <v>89</v>
      </c>
      <c r="B96" s="7"/>
      <c r="C96" s="7"/>
      <c r="D96" s="7"/>
      <c r="E96" s="8"/>
      <c r="F96" s="8"/>
      <c r="G96" s="7"/>
      <c r="H96" s="7"/>
      <c r="I96" s="22" t="s">
        <v>89</v>
      </c>
      <c r="J96" s="7"/>
      <c r="K96" s="7"/>
      <c r="L96" s="7"/>
      <c r="M96" s="8"/>
      <c r="N96" s="8"/>
      <c r="O96" s="7"/>
      <c r="P96" s="7"/>
      <c r="Q96" s="7"/>
      <c r="R96" s="22" t="s">
        <v>89</v>
      </c>
      <c r="S96" s="7"/>
      <c r="T96" s="7"/>
      <c r="U96" s="7"/>
      <c r="V96" s="8"/>
      <c r="W96" s="8"/>
      <c r="X96" s="7"/>
      <c r="Y96" s="7"/>
      <c r="Z96" s="22" t="s">
        <v>89</v>
      </c>
      <c r="AA96" s="7"/>
      <c r="AB96" s="7"/>
      <c r="AC96" s="7"/>
      <c r="AD96" s="8"/>
      <c r="AE96" s="8"/>
      <c r="AF96" s="7"/>
      <c r="AG96" s="7"/>
      <c r="AH96" s="22" t="s">
        <v>89</v>
      </c>
      <c r="AI96" s="7"/>
      <c r="AJ96" s="7"/>
      <c r="AK96" s="7"/>
      <c r="AL96" s="8"/>
      <c r="AM96" s="8"/>
      <c r="AN96" s="7"/>
      <c r="AO96" s="7"/>
      <c r="AP96" s="22" t="s">
        <v>89</v>
      </c>
      <c r="AQ96" s="7"/>
      <c r="AR96" s="7"/>
      <c r="AS96" s="7"/>
      <c r="AT96" s="8"/>
      <c r="AU96" s="8"/>
      <c r="AV96" s="7"/>
      <c r="AW96" s="7"/>
      <c r="AX96" s="22" t="s">
        <v>89</v>
      </c>
      <c r="AY96" s="7"/>
      <c r="AZ96" s="7"/>
      <c r="BA96" s="7"/>
      <c r="BB96" s="8"/>
      <c r="BC96" s="8"/>
      <c r="BD96" s="7"/>
      <c r="BE96" s="7"/>
      <c r="BF96" s="7"/>
      <c r="BG96" s="22" t="s">
        <v>89</v>
      </c>
      <c r="BH96" s="7"/>
      <c r="BI96" s="7"/>
      <c r="BJ96" s="7"/>
      <c r="BK96" s="8"/>
      <c r="BL96" s="8"/>
      <c r="BM96" s="7"/>
      <c r="BN96" s="7"/>
      <c r="BO96" s="22" t="s">
        <v>89</v>
      </c>
      <c r="BP96" s="7"/>
      <c r="BQ96" s="7"/>
      <c r="BR96" s="7"/>
      <c r="BS96" s="8"/>
      <c r="BT96" s="8"/>
      <c r="BU96" s="7"/>
      <c r="BV96" s="7"/>
      <c r="BW96" s="22" t="s">
        <v>89</v>
      </c>
      <c r="BX96" s="7"/>
      <c r="BY96" s="7"/>
      <c r="BZ96" s="7"/>
      <c r="CA96" s="8"/>
      <c r="CB96" s="8"/>
      <c r="CC96" s="7"/>
      <c r="CD96" s="7"/>
      <c r="CE96" s="22" t="s">
        <v>89</v>
      </c>
      <c r="CF96" s="7"/>
      <c r="CG96" s="7"/>
      <c r="CH96" s="7"/>
      <c r="CI96" s="8"/>
      <c r="CJ96" s="8"/>
      <c r="CK96" s="7"/>
      <c r="CL96" s="7"/>
    </row>
    <row r="97" spans="1:90" ht="12.75">
      <c r="A97" s="33"/>
      <c r="B97" s="7"/>
      <c r="C97" s="7"/>
      <c r="D97" s="9"/>
      <c r="E97" s="7"/>
      <c r="F97" s="8"/>
      <c r="G97" s="7"/>
      <c r="H97" s="7"/>
      <c r="I97" s="33"/>
      <c r="J97" s="7"/>
      <c r="K97" s="7"/>
      <c r="L97" s="9"/>
      <c r="M97" s="7"/>
      <c r="N97" s="8"/>
      <c r="O97" s="7"/>
      <c r="P97" s="7"/>
      <c r="Q97" s="7"/>
      <c r="R97" s="33"/>
      <c r="S97" s="7"/>
      <c r="T97" s="7"/>
      <c r="U97" s="9"/>
      <c r="V97" s="7"/>
      <c r="W97" s="8"/>
      <c r="X97" s="7"/>
      <c r="Y97" s="7"/>
      <c r="Z97" s="33"/>
      <c r="AA97" s="7"/>
      <c r="AB97" s="7"/>
      <c r="AC97" s="9"/>
      <c r="AD97" s="7"/>
      <c r="AE97" s="8"/>
      <c r="AF97" s="7"/>
      <c r="AG97" s="7"/>
      <c r="AH97" s="33"/>
      <c r="AI97" s="7"/>
      <c r="AJ97" s="7"/>
      <c r="AK97" s="9"/>
      <c r="AL97" s="7"/>
      <c r="AM97" s="8"/>
      <c r="AN97" s="7"/>
      <c r="AO97" s="7"/>
      <c r="AP97" s="33"/>
      <c r="AQ97" s="7"/>
      <c r="AR97" s="7"/>
      <c r="AS97" s="9"/>
      <c r="AT97" s="7"/>
      <c r="AU97" s="8"/>
      <c r="AV97" s="7"/>
      <c r="AW97" s="7"/>
      <c r="AX97" s="33"/>
      <c r="AY97" s="7"/>
      <c r="AZ97" s="7"/>
      <c r="BA97" s="9"/>
      <c r="BB97" s="7"/>
      <c r="BC97" s="8"/>
      <c r="BD97" s="7"/>
      <c r="BE97" s="7"/>
      <c r="BF97" s="7"/>
      <c r="BG97" s="33"/>
      <c r="BH97" s="7"/>
      <c r="BI97" s="7"/>
      <c r="BJ97" s="9"/>
      <c r="BK97" s="7"/>
      <c r="BL97" s="8"/>
      <c r="BM97" s="7"/>
      <c r="BN97" s="7"/>
      <c r="BO97" s="33"/>
      <c r="BP97" s="7"/>
      <c r="BQ97" s="7"/>
      <c r="BR97" s="9"/>
      <c r="BS97" s="7"/>
      <c r="BT97" s="8"/>
      <c r="BU97" s="7"/>
      <c r="BV97" s="7"/>
      <c r="BW97" s="33"/>
      <c r="BX97" s="7"/>
      <c r="BY97" s="7"/>
      <c r="BZ97" s="9"/>
      <c r="CA97" s="7"/>
      <c r="CB97" s="8"/>
      <c r="CC97" s="7"/>
      <c r="CD97" s="7"/>
      <c r="CE97" s="33"/>
      <c r="CF97" s="7"/>
      <c r="CG97" s="7"/>
      <c r="CH97" s="9"/>
      <c r="CI97" s="7"/>
      <c r="CJ97" s="8"/>
      <c r="CK97" s="7"/>
      <c r="CL97" s="7"/>
    </row>
    <row r="98" spans="1:90" ht="12.75">
      <c r="A98" s="7"/>
      <c r="B98" s="34"/>
      <c r="C98" s="34"/>
      <c r="D98" s="23" t="s">
        <v>95</v>
      </c>
      <c r="E98" s="24" t="s">
        <v>5</v>
      </c>
      <c r="F98" s="25" t="s">
        <v>96</v>
      </c>
      <c r="G98" s="26" t="s">
        <v>5</v>
      </c>
      <c r="H98" s="7"/>
      <c r="I98" s="7"/>
      <c r="J98" s="34"/>
      <c r="K98" s="34"/>
      <c r="L98" s="23" t="s">
        <v>95</v>
      </c>
      <c r="M98" s="24" t="s">
        <v>5</v>
      </c>
      <c r="N98" s="25" t="s">
        <v>96</v>
      </c>
      <c r="O98" s="26" t="s">
        <v>5</v>
      </c>
      <c r="P98" s="7"/>
      <c r="Q98" s="7"/>
      <c r="R98" s="7"/>
      <c r="S98" s="34"/>
      <c r="T98" s="34"/>
      <c r="U98" s="23" t="s">
        <v>95</v>
      </c>
      <c r="V98" s="24" t="s">
        <v>5</v>
      </c>
      <c r="W98" s="25" t="s">
        <v>96</v>
      </c>
      <c r="X98" s="26" t="s">
        <v>5</v>
      </c>
      <c r="Y98" s="7"/>
      <c r="Z98" s="7"/>
      <c r="AA98" s="34"/>
      <c r="AB98" s="34"/>
      <c r="AC98" s="23" t="s">
        <v>95</v>
      </c>
      <c r="AD98" s="24" t="s">
        <v>5</v>
      </c>
      <c r="AE98" s="25" t="s">
        <v>96</v>
      </c>
      <c r="AF98" s="26" t="s">
        <v>5</v>
      </c>
      <c r="AG98" s="7"/>
      <c r="AH98" s="7"/>
      <c r="AI98" s="34"/>
      <c r="AJ98" s="34"/>
      <c r="AK98" s="23" t="s">
        <v>95</v>
      </c>
      <c r="AL98" s="24" t="s">
        <v>5</v>
      </c>
      <c r="AM98" s="25" t="s">
        <v>96</v>
      </c>
      <c r="AN98" s="26" t="s">
        <v>5</v>
      </c>
      <c r="AO98" s="7"/>
      <c r="AP98" s="7"/>
      <c r="AQ98" s="34"/>
      <c r="AR98" s="34"/>
      <c r="AS98" s="23" t="s">
        <v>95</v>
      </c>
      <c r="AT98" s="24" t="s">
        <v>5</v>
      </c>
      <c r="AU98" s="25" t="s">
        <v>96</v>
      </c>
      <c r="AV98" s="26" t="s">
        <v>5</v>
      </c>
      <c r="AW98" s="7"/>
      <c r="AX98" s="7"/>
      <c r="AY98" s="34"/>
      <c r="AZ98" s="34"/>
      <c r="BA98" s="23" t="s">
        <v>95</v>
      </c>
      <c r="BB98" s="24" t="s">
        <v>5</v>
      </c>
      <c r="BC98" s="25" t="s">
        <v>96</v>
      </c>
      <c r="BD98" s="26" t="s">
        <v>5</v>
      </c>
      <c r="BE98" s="7"/>
      <c r="BF98" s="7"/>
      <c r="BG98" s="7"/>
      <c r="BH98" s="34"/>
      <c r="BI98" s="34"/>
      <c r="BJ98" s="23" t="s">
        <v>95</v>
      </c>
      <c r="BK98" s="24" t="s">
        <v>5</v>
      </c>
      <c r="BL98" s="25" t="s">
        <v>96</v>
      </c>
      <c r="BM98" s="26" t="s">
        <v>5</v>
      </c>
      <c r="BN98" s="7"/>
      <c r="BO98" s="7"/>
      <c r="BP98" s="34"/>
      <c r="BQ98" s="34"/>
      <c r="BR98" s="23" t="s">
        <v>95</v>
      </c>
      <c r="BS98" s="24" t="s">
        <v>5</v>
      </c>
      <c r="BT98" s="25" t="s">
        <v>96</v>
      </c>
      <c r="BU98" s="26" t="s">
        <v>5</v>
      </c>
      <c r="BV98" s="7"/>
      <c r="BW98" s="7"/>
      <c r="BX98" s="34"/>
      <c r="BY98" s="34"/>
      <c r="BZ98" s="23" t="s">
        <v>95</v>
      </c>
      <c r="CA98" s="24" t="s">
        <v>5</v>
      </c>
      <c r="CB98" s="25" t="s">
        <v>96</v>
      </c>
      <c r="CC98" s="26" t="s">
        <v>5</v>
      </c>
      <c r="CD98" s="7"/>
      <c r="CE98" s="7"/>
      <c r="CF98" s="34"/>
      <c r="CG98" s="34"/>
      <c r="CH98" s="23" t="s">
        <v>95</v>
      </c>
      <c r="CI98" s="24" t="s">
        <v>5</v>
      </c>
      <c r="CJ98" s="25" t="s">
        <v>96</v>
      </c>
      <c r="CK98" s="26" t="s">
        <v>5</v>
      </c>
      <c r="CL98" s="7"/>
    </row>
    <row r="99" spans="1:90" ht="12.75">
      <c r="A99" s="34"/>
      <c r="B99" s="7"/>
      <c r="C99" s="7"/>
      <c r="D99" s="9"/>
      <c r="E99" s="7"/>
      <c r="F99" s="8"/>
      <c r="G99" s="7"/>
      <c r="H99" s="7"/>
      <c r="I99" s="34"/>
      <c r="J99" s="7"/>
      <c r="K99" s="7"/>
      <c r="L99" s="9"/>
      <c r="M99" s="7"/>
      <c r="N99" s="8"/>
      <c r="O99" s="7"/>
      <c r="P99" s="7"/>
      <c r="Q99" s="7"/>
      <c r="R99" s="34"/>
      <c r="S99" s="7"/>
      <c r="T99" s="7"/>
      <c r="U99" s="9"/>
      <c r="V99" s="7"/>
      <c r="W99" s="8"/>
      <c r="X99" s="7"/>
      <c r="Y99" s="7"/>
      <c r="Z99" s="34"/>
      <c r="AA99" s="7"/>
      <c r="AB99" s="7"/>
      <c r="AC99" s="9"/>
      <c r="AD99" s="7"/>
      <c r="AE99" s="8"/>
      <c r="AF99" s="7"/>
      <c r="AG99" s="7"/>
      <c r="AH99" s="34"/>
      <c r="AI99" s="7"/>
      <c r="AJ99" s="7"/>
      <c r="AK99" s="9"/>
      <c r="AL99" s="7"/>
      <c r="AM99" s="8"/>
      <c r="AN99" s="7"/>
      <c r="AO99" s="7"/>
      <c r="AP99" s="34"/>
      <c r="AQ99" s="7"/>
      <c r="AR99" s="7"/>
      <c r="AS99" s="9"/>
      <c r="AT99" s="7"/>
      <c r="AU99" s="8"/>
      <c r="AV99" s="7"/>
      <c r="AW99" s="7"/>
      <c r="AX99" s="34"/>
      <c r="AY99" s="7"/>
      <c r="AZ99" s="7"/>
      <c r="BA99" s="9"/>
      <c r="BB99" s="7"/>
      <c r="BC99" s="8"/>
      <c r="BD99" s="7"/>
      <c r="BE99" s="7"/>
      <c r="BF99" s="7"/>
      <c r="BG99" s="34"/>
      <c r="BH99" s="7"/>
      <c r="BI99" s="7"/>
      <c r="BJ99" s="9"/>
      <c r="BK99" s="7"/>
      <c r="BL99" s="8"/>
      <c r="BM99" s="7"/>
      <c r="BN99" s="7"/>
      <c r="BO99" s="34"/>
      <c r="BP99" s="7"/>
      <c r="BQ99" s="7"/>
      <c r="BR99" s="9"/>
      <c r="BS99" s="7"/>
      <c r="BT99" s="8"/>
      <c r="BU99" s="7"/>
      <c r="BV99" s="7"/>
      <c r="BW99" s="34"/>
      <c r="BX99" s="7"/>
      <c r="BY99" s="7"/>
      <c r="BZ99" s="9"/>
      <c r="CA99" s="7"/>
      <c r="CB99" s="8"/>
      <c r="CC99" s="7"/>
      <c r="CD99" s="7"/>
      <c r="CE99" s="34"/>
      <c r="CF99" s="7"/>
      <c r="CG99" s="7"/>
      <c r="CH99" s="9"/>
      <c r="CI99" s="7"/>
      <c r="CJ99" s="8"/>
      <c r="CK99" s="7"/>
      <c r="CL99" s="7"/>
    </row>
    <row r="100" spans="1:90" ht="12.75">
      <c r="A100" s="11" t="s">
        <v>69</v>
      </c>
      <c r="B100" s="11"/>
      <c r="C100" s="11"/>
      <c r="D100" s="14">
        <v>7830692.399999998</v>
      </c>
      <c r="E100" s="15">
        <v>0.09949592069016544</v>
      </c>
      <c r="F100" s="13">
        <v>255</v>
      </c>
      <c r="G100" s="15">
        <v>0.03613433470313164</v>
      </c>
      <c r="H100" s="7"/>
      <c r="I100" s="11" t="s">
        <v>69</v>
      </c>
      <c r="J100" s="11"/>
      <c r="K100" s="11"/>
      <c r="L100" s="14">
        <v>13836621.140000008</v>
      </c>
      <c r="M100" s="15">
        <v>0.17244054061748462</v>
      </c>
      <c r="N100" s="13">
        <v>468</v>
      </c>
      <c r="O100" s="15">
        <v>0.06718346253229975</v>
      </c>
      <c r="P100" s="7"/>
      <c r="Q100" s="7"/>
      <c r="R100" s="11" t="s">
        <v>69</v>
      </c>
      <c r="S100" s="11"/>
      <c r="T100" s="11"/>
      <c r="U100" s="14">
        <v>18188883.250000015</v>
      </c>
      <c r="V100" s="15">
        <v>0.22926335665113143</v>
      </c>
      <c r="W100" s="13">
        <v>634</v>
      </c>
      <c r="X100" s="15">
        <v>0.09405132769618751</v>
      </c>
      <c r="Y100" s="7"/>
      <c r="Z100" s="11" t="s">
        <v>69</v>
      </c>
      <c r="AA100" s="11"/>
      <c r="AB100" s="11"/>
      <c r="AC100" s="14">
        <v>22190089.409999993</v>
      </c>
      <c r="AD100" s="15">
        <v>0.29141126827425234</v>
      </c>
      <c r="AE100" s="13">
        <v>761</v>
      </c>
      <c r="AF100" s="15">
        <v>0.11924161704794735</v>
      </c>
      <c r="AG100" s="7"/>
      <c r="AH100" s="11" t="s">
        <v>69</v>
      </c>
      <c r="AI100" s="11"/>
      <c r="AJ100" s="11"/>
      <c r="AK100" s="14">
        <v>33625189.96999996</v>
      </c>
      <c r="AL100" s="15">
        <v>0.41062906194614035</v>
      </c>
      <c r="AM100" s="13">
        <v>1086</v>
      </c>
      <c r="AN100" s="15">
        <v>0.17208049437490097</v>
      </c>
      <c r="AO100" s="7"/>
      <c r="AP100" s="11" t="s">
        <v>69</v>
      </c>
      <c r="AQ100" s="11"/>
      <c r="AR100" s="11"/>
      <c r="AS100" s="14">
        <v>49799553.96000007</v>
      </c>
      <c r="AT100" s="15">
        <v>0.5354519175810822</v>
      </c>
      <c r="AU100" s="13">
        <v>1706</v>
      </c>
      <c r="AV100" s="15">
        <v>0.2596256277583321</v>
      </c>
      <c r="AW100" s="7"/>
      <c r="AX100" s="11" t="s">
        <v>69</v>
      </c>
      <c r="AY100" s="11"/>
      <c r="AZ100" s="11"/>
      <c r="BA100" s="14">
        <v>47837720.32999999</v>
      </c>
      <c r="BB100" s="15">
        <v>0.5721224524041671</v>
      </c>
      <c r="BC100" s="13">
        <v>1627</v>
      </c>
      <c r="BD100" s="15">
        <v>0.28986281845715306</v>
      </c>
      <c r="BE100" s="7"/>
      <c r="BF100" s="7"/>
      <c r="BG100" s="11" t="s">
        <v>69</v>
      </c>
      <c r="BH100" s="11"/>
      <c r="BI100" s="11"/>
      <c r="BJ100" s="14">
        <v>72275316.07999998</v>
      </c>
      <c r="BK100" s="15">
        <v>0.6901446269836317</v>
      </c>
      <c r="BL100" s="13">
        <v>2506</v>
      </c>
      <c r="BM100" s="15">
        <v>0.40602721970187944</v>
      </c>
      <c r="BN100" s="7"/>
      <c r="BO100" s="11" t="s">
        <v>69</v>
      </c>
      <c r="BP100" s="11"/>
      <c r="BQ100" s="11"/>
      <c r="BR100" s="14">
        <v>70884723.58999996</v>
      </c>
      <c r="BS100" s="15">
        <v>0.7158754186336426</v>
      </c>
      <c r="BT100" s="13">
        <v>2522</v>
      </c>
      <c r="BU100" s="15">
        <v>0.4255103762443057</v>
      </c>
      <c r="BV100" s="7"/>
      <c r="BW100" s="11" t="s">
        <v>69</v>
      </c>
      <c r="BX100" s="11"/>
      <c r="BY100" s="11"/>
      <c r="BZ100" s="14">
        <v>81023016.0500001</v>
      </c>
      <c r="CA100" s="15">
        <v>0.7632306506574187</v>
      </c>
      <c r="CB100" s="13">
        <v>2859</v>
      </c>
      <c r="CC100" s="15">
        <v>0.4553998088563237</v>
      </c>
      <c r="CD100" s="7"/>
      <c r="CE100" s="11" t="s">
        <v>69</v>
      </c>
      <c r="CF100" s="11"/>
      <c r="CG100" s="11"/>
      <c r="CH100" s="14">
        <v>87682208.78000014</v>
      </c>
      <c r="CI100" s="15">
        <v>0.8000087348753308</v>
      </c>
      <c r="CJ100" s="13">
        <v>3086</v>
      </c>
      <c r="CK100" s="15">
        <v>0.5206681289016366</v>
      </c>
      <c r="CL100" s="7"/>
    </row>
    <row r="101" spans="1:90" ht="12.75">
      <c r="A101" s="11" t="s">
        <v>7</v>
      </c>
      <c r="B101" s="11"/>
      <c r="C101" s="11"/>
      <c r="D101" s="14">
        <v>14538923.140000006</v>
      </c>
      <c r="E101" s="15">
        <v>0.18472996636387506</v>
      </c>
      <c r="F101" s="13">
        <v>783</v>
      </c>
      <c r="G101" s="15">
        <v>0.11095366302961598</v>
      </c>
      <c r="H101" s="7"/>
      <c r="I101" s="11" t="s">
        <v>7</v>
      </c>
      <c r="J101" s="11"/>
      <c r="K101" s="11"/>
      <c r="L101" s="14">
        <v>15128137.62000001</v>
      </c>
      <c r="M101" s="15">
        <v>0.18853621872951762</v>
      </c>
      <c r="N101" s="13">
        <v>827</v>
      </c>
      <c r="O101" s="15">
        <v>0.11871949468848694</v>
      </c>
      <c r="P101" s="7"/>
      <c r="Q101" s="7"/>
      <c r="R101" s="11" t="s">
        <v>7</v>
      </c>
      <c r="S101" s="11"/>
      <c r="T101" s="11"/>
      <c r="U101" s="14">
        <v>14421984.069999995</v>
      </c>
      <c r="V101" s="15">
        <v>0.18178314919127</v>
      </c>
      <c r="W101" s="13">
        <v>799</v>
      </c>
      <c r="X101" s="15">
        <v>0.11852840824803441</v>
      </c>
      <c r="Y101" s="7"/>
      <c r="Z101" s="11" t="s">
        <v>7</v>
      </c>
      <c r="AA101" s="11"/>
      <c r="AB101" s="11"/>
      <c r="AC101" s="14">
        <v>12887683.119999994</v>
      </c>
      <c r="AD101" s="15">
        <v>0.1692474515863554</v>
      </c>
      <c r="AE101" s="13">
        <v>741</v>
      </c>
      <c r="AF101" s="15">
        <v>0.11610780319649013</v>
      </c>
      <c r="AG101" s="7"/>
      <c r="AH101" s="11" t="s">
        <v>7</v>
      </c>
      <c r="AI101" s="11"/>
      <c r="AJ101" s="11"/>
      <c r="AK101" s="14">
        <v>12904297.100000013</v>
      </c>
      <c r="AL101" s="15">
        <v>0.15758660153221168</v>
      </c>
      <c r="AM101" s="13">
        <v>740</v>
      </c>
      <c r="AN101" s="15">
        <v>0.11725558548565995</v>
      </c>
      <c r="AO101" s="7"/>
      <c r="AP101" s="11" t="s">
        <v>7</v>
      </c>
      <c r="AQ101" s="11"/>
      <c r="AR101" s="11"/>
      <c r="AS101" s="14">
        <v>12546472.489999995</v>
      </c>
      <c r="AT101" s="15">
        <v>0.13490146435939654</v>
      </c>
      <c r="AU101" s="13">
        <v>783</v>
      </c>
      <c r="AV101" s="15">
        <v>0.11915994521381829</v>
      </c>
      <c r="AW101" s="7"/>
      <c r="AX101" s="11" t="s">
        <v>7</v>
      </c>
      <c r="AY101" s="11"/>
      <c r="AZ101" s="11"/>
      <c r="BA101" s="14">
        <v>10431420.319999984</v>
      </c>
      <c r="BB101" s="15">
        <v>0.12475614921379038</v>
      </c>
      <c r="BC101" s="13">
        <v>661</v>
      </c>
      <c r="BD101" s="15">
        <v>0.11776233743096383</v>
      </c>
      <c r="BE101" s="7"/>
      <c r="BF101" s="7"/>
      <c r="BG101" s="11" t="s">
        <v>7</v>
      </c>
      <c r="BH101" s="11"/>
      <c r="BI101" s="11"/>
      <c r="BJ101" s="14">
        <v>10336269.959999999</v>
      </c>
      <c r="BK101" s="15">
        <v>0.09869927331829828</v>
      </c>
      <c r="BL101" s="13">
        <v>695</v>
      </c>
      <c r="BM101" s="15">
        <v>0.1126053143227479</v>
      </c>
      <c r="BN101" s="7"/>
      <c r="BO101" s="11" t="s">
        <v>7</v>
      </c>
      <c r="BP101" s="11"/>
      <c r="BQ101" s="11"/>
      <c r="BR101" s="14">
        <v>9267884.579999998</v>
      </c>
      <c r="BS101" s="15">
        <v>0.093597751638715</v>
      </c>
      <c r="BT101" s="13">
        <v>651</v>
      </c>
      <c r="BU101" s="15">
        <v>0.10983634216298296</v>
      </c>
      <c r="BV101" s="7"/>
      <c r="BW101" s="11" t="s">
        <v>7</v>
      </c>
      <c r="BX101" s="11"/>
      <c r="BY101" s="11"/>
      <c r="BZ101" s="14">
        <v>8111969.990000003</v>
      </c>
      <c r="CA101" s="15">
        <v>0.07641414051731228</v>
      </c>
      <c r="CB101" s="13">
        <v>580</v>
      </c>
      <c r="CC101" s="15">
        <v>0.09238611022618669</v>
      </c>
      <c r="CD101" s="7"/>
      <c r="CE101" s="11" t="s">
        <v>7</v>
      </c>
      <c r="CF101" s="11"/>
      <c r="CG101" s="11"/>
      <c r="CH101" s="14">
        <v>7806451.490000005</v>
      </c>
      <c r="CI101" s="15">
        <v>0.07122573059319474</v>
      </c>
      <c r="CJ101" s="13">
        <v>558</v>
      </c>
      <c r="CK101" s="15">
        <v>0.09414543613969968</v>
      </c>
      <c r="CL101" s="7"/>
    </row>
    <row r="102" spans="1:90" ht="12.75">
      <c r="A102" s="11" t="s">
        <v>8</v>
      </c>
      <c r="B102" s="11"/>
      <c r="C102" s="11"/>
      <c r="D102" s="14">
        <v>23233615.800000064</v>
      </c>
      <c r="E102" s="15">
        <v>0.2952037798065701</v>
      </c>
      <c r="F102" s="13">
        <v>2208</v>
      </c>
      <c r="G102" s="15">
        <v>0.3128808275471163</v>
      </c>
      <c r="H102" s="7"/>
      <c r="I102" s="11" t="s">
        <v>8</v>
      </c>
      <c r="J102" s="11"/>
      <c r="K102" s="11"/>
      <c r="L102" s="14">
        <v>21397612.66000005</v>
      </c>
      <c r="M102" s="15">
        <v>0.2666702988887314</v>
      </c>
      <c r="N102" s="13">
        <v>2132</v>
      </c>
      <c r="O102" s="15">
        <v>0.3060579959804766</v>
      </c>
      <c r="P102" s="7"/>
      <c r="Q102" s="7"/>
      <c r="R102" s="11" t="s">
        <v>8</v>
      </c>
      <c r="S102" s="11"/>
      <c r="T102" s="11"/>
      <c r="U102" s="14">
        <v>20025685.82999997</v>
      </c>
      <c r="V102" s="15">
        <v>0.2524154940972964</v>
      </c>
      <c r="W102" s="13">
        <v>2060</v>
      </c>
      <c r="X102" s="15">
        <v>0.30559264204124015</v>
      </c>
      <c r="Y102" s="7"/>
      <c r="Z102" s="11" t="s">
        <v>8</v>
      </c>
      <c r="AA102" s="11"/>
      <c r="AB102" s="11"/>
      <c r="AC102" s="14">
        <v>17937452.050000027</v>
      </c>
      <c r="AD102" s="15">
        <v>0.23556352364869074</v>
      </c>
      <c r="AE102" s="13">
        <v>1938</v>
      </c>
      <c r="AF102" s="15">
        <v>0.30366656220620497</v>
      </c>
      <c r="AG102" s="7"/>
      <c r="AH102" s="11" t="s">
        <v>8</v>
      </c>
      <c r="AI102" s="11"/>
      <c r="AJ102" s="11"/>
      <c r="AK102" s="14">
        <v>15982987.699999997</v>
      </c>
      <c r="AL102" s="15">
        <v>0.19518341018156948</v>
      </c>
      <c r="AM102" s="13">
        <v>1838</v>
      </c>
      <c r="AN102" s="15">
        <v>0.2912375217873554</v>
      </c>
      <c r="AO102" s="7"/>
      <c r="AP102" s="11" t="s">
        <v>8</v>
      </c>
      <c r="AQ102" s="11"/>
      <c r="AR102" s="11"/>
      <c r="AS102" s="14">
        <v>14035174.61000002</v>
      </c>
      <c r="AT102" s="15">
        <v>0.15090820220089013</v>
      </c>
      <c r="AU102" s="13">
        <v>1678</v>
      </c>
      <c r="AV102" s="15">
        <v>0.255364480292193</v>
      </c>
      <c r="AW102" s="7"/>
      <c r="AX102" s="11" t="s">
        <v>8</v>
      </c>
      <c r="AY102" s="11"/>
      <c r="AZ102" s="11"/>
      <c r="BA102" s="14">
        <v>11689585.850000026</v>
      </c>
      <c r="BB102" s="15">
        <v>0.1398033701847821</v>
      </c>
      <c r="BC102" s="13">
        <v>1460</v>
      </c>
      <c r="BD102" s="15">
        <v>0.260110457865669</v>
      </c>
      <c r="BE102" s="7"/>
      <c r="BF102" s="7"/>
      <c r="BG102" s="11" t="s">
        <v>8</v>
      </c>
      <c r="BH102" s="11"/>
      <c r="BI102" s="11"/>
      <c r="BJ102" s="14">
        <v>9870590.749999998</v>
      </c>
      <c r="BK102" s="15">
        <v>0.0942525822194486</v>
      </c>
      <c r="BL102" s="13">
        <v>1310</v>
      </c>
      <c r="BM102" s="15">
        <v>0.21224886584575503</v>
      </c>
      <c r="BN102" s="7"/>
      <c r="BO102" s="11" t="s">
        <v>8</v>
      </c>
      <c r="BP102" s="11"/>
      <c r="BQ102" s="11"/>
      <c r="BR102" s="14">
        <v>8433476.10999999</v>
      </c>
      <c r="BS102" s="15">
        <v>0.08517093578163827</v>
      </c>
      <c r="BT102" s="13">
        <v>1195</v>
      </c>
      <c r="BU102" s="15">
        <v>0.2016197064282099</v>
      </c>
      <c r="BV102" s="7"/>
      <c r="BW102" s="11" t="s">
        <v>8</v>
      </c>
      <c r="BX102" s="11"/>
      <c r="BY102" s="11"/>
      <c r="BZ102" s="14">
        <v>2708446.3</v>
      </c>
      <c r="CA102" s="15">
        <v>0.025513358211005224</v>
      </c>
      <c r="CB102" s="13">
        <v>320</v>
      </c>
      <c r="CC102" s="15">
        <v>0.05097164702134438</v>
      </c>
      <c r="CD102" s="7"/>
      <c r="CE102" s="11" t="s">
        <v>8</v>
      </c>
      <c r="CF102" s="11"/>
      <c r="CG102" s="11"/>
      <c r="CH102" s="14">
        <v>2167231.83</v>
      </c>
      <c r="CI102" s="15">
        <v>0.0197737308243462</v>
      </c>
      <c r="CJ102" s="13">
        <v>277</v>
      </c>
      <c r="CK102" s="15">
        <v>0.04673527923063945</v>
      </c>
      <c r="CL102" s="7"/>
    </row>
    <row r="103" spans="1:90" ht="12.75">
      <c r="A103" s="11" t="s">
        <v>9</v>
      </c>
      <c r="B103" s="11"/>
      <c r="C103" s="11"/>
      <c r="D103" s="14">
        <v>28490945.309999954</v>
      </c>
      <c r="E103" s="15">
        <v>0.3620028332298683</v>
      </c>
      <c r="F103" s="13">
        <v>3115</v>
      </c>
      <c r="G103" s="15">
        <v>0.4414056964715885</v>
      </c>
      <c r="H103" s="7"/>
      <c r="I103" s="11" t="s">
        <v>9</v>
      </c>
      <c r="J103" s="11"/>
      <c r="K103" s="11"/>
      <c r="L103" s="14">
        <v>25748628.270000055</v>
      </c>
      <c r="M103" s="15">
        <v>0.3208953496747584</v>
      </c>
      <c r="N103" s="13">
        <v>2890</v>
      </c>
      <c r="O103" s="15">
        <v>0.4148722365776629</v>
      </c>
      <c r="P103" s="7"/>
      <c r="Q103" s="7"/>
      <c r="R103" s="11" t="s">
        <v>9</v>
      </c>
      <c r="S103" s="11"/>
      <c r="T103" s="11"/>
      <c r="U103" s="14">
        <v>23016473.010000072</v>
      </c>
      <c r="V103" s="15">
        <v>0.29011313053223226</v>
      </c>
      <c r="W103" s="13">
        <v>2651</v>
      </c>
      <c r="X103" s="15">
        <v>0.39326509419967365</v>
      </c>
      <c r="Y103" s="7"/>
      <c r="Z103" s="11" t="s">
        <v>9</v>
      </c>
      <c r="AA103" s="11"/>
      <c r="AB103" s="11"/>
      <c r="AC103" s="14">
        <v>19979531.890000004</v>
      </c>
      <c r="AD103" s="15">
        <v>0.2623811297022968</v>
      </c>
      <c r="AE103" s="13">
        <v>2403</v>
      </c>
      <c r="AF103" s="15">
        <v>0.3765277342525854</v>
      </c>
      <c r="AG103" s="7"/>
      <c r="AH103" s="11" t="s">
        <v>9</v>
      </c>
      <c r="AI103" s="11"/>
      <c r="AJ103" s="11"/>
      <c r="AK103" s="14">
        <v>16565254.199999979</v>
      </c>
      <c r="AL103" s="15">
        <v>0.20229401823793952</v>
      </c>
      <c r="AM103" s="13">
        <v>2143</v>
      </c>
      <c r="AN103" s="15">
        <v>0.33956583742671526</v>
      </c>
      <c r="AO103" s="7"/>
      <c r="AP103" s="11" t="s">
        <v>9</v>
      </c>
      <c r="AQ103" s="11"/>
      <c r="AR103" s="11"/>
      <c r="AS103" s="14">
        <v>14376896.640000015</v>
      </c>
      <c r="AT103" s="15">
        <v>0.15458244627926415</v>
      </c>
      <c r="AU103" s="13">
        <v>1955</v>
      </c>
      <c r="AV103" s="15">
        <v>0.29751940343935473</v>
      </c>
      <c r="AW103" s="7"/>
      <c r="AX103" s="11" t="s">
        <v>9</v>
      </c>
      <c r="AY103" s="11"/>
      <c r="AZ103" s="11"/>
      <c r="BA103" s="14">
        <v>11889350.749999993</v>
      </c>
      <c r="BB103" s="15">
        <v>0.14219248872353865</v>
      </c>
      <c r="BC103" s="13">
        <v>1545</v>
      </c>
      <c r="BD103" s="15">
        <v>0.2752538749331908</v>
      </c>
      <c r="BE103" s="7"/>
      <c r="BF103" s="7"/>
      <c r="BG103" s="11" t="s">
        <v>9</v>
      </c>
      <c r="BH103" s="11"/>
      <c r="BI103" s="11"/>
      <c r="BJ103" s="14">
        <v>10650954.56999999</v>
      </c>
      <c r="BK103" s="15">
        <v>0.10170414281683555</v>
      </c>
      <c r="BL103" s="13">
        <v>1374</v>
      </c>
      <c r="BM103" s="15">
        <v>0.22261827608554763</v>
      </c>
      <c r="BN103" s="7"/>
      <c r="BO103" s="11" t="s">
        <v>9</v>
      </c>
      <c r="BP103" s="11"/>
      <c r="BQ103" s="11"/>
      <c r="BR103" s="14">
        <v>9096817.790000008</v>
      </c>
      <c r="BS103" s="15">
        <v>0.09187012255725192</v>
      </c>
      <c r="BT103" s="13">
        <v>1288</v>
      </c>
      <c r="BU103" s="15">
        <v>0.21731061245149316</v>
      </c>
      <c r="BV103" s="7"/>
      <c r="BW103" s="11" t="s">
        <v>9</v>
      </c>
      <c r="BX103" s="11"/>
      <c r="BY103" s="11"/>
      <c r="BZ103" s="14">
        <v>13103671.239999983</v>
      </c>
      <c r="CA103" s="15">
        <v>0.12343558675147688</v>
      </c>
      <c r="CB103" s="13">
        <v>2138</v>
      </c>
      <c r="CC103" s="15">
        <v>0.3405543166613571</v>
      </c>
      <c r="CD103" s="7"/>
      <c r="CE103" s="11" t="s">
        <v>9</v>
      </c>
      <c r="CF103" s="11"/>
      <c r="CG103" s="11"/>
      <c r="CH103" s="14">
        <v>11076625.469999986</v>
      </c>
      <c r="CI103" s="15">
        <v>0.10106265857394543</v>
      </c>
      <c r="CJ103" s="13">
        <v>1731</v>
      </c>
      <c r="CK103" s="15">
        <v>0.29205331533659523</v>
      </c>
      <c r="CL103" s="7"/>
    </row>
    <row r="104" spans="1:90" ht="12.75">
      <c r="A104" s="11" t="s">
        <v>10</v>
      </c>
      <c r="B104" s="11"/>
      <c r="C104" s="11"/>
      <c r="D104" s="14">
        <v>610340.02</v>
      </c>
      <c r="E104" s="15">
        <v>0.0077549135021513504</v>
      </c>
      <c r="F104" s="13">
        <v>89</v>
      </c>
      <c r="G104" s="15">
        <v>0.012611591327759672</v>
      </c>
      <c r="H104" s="7"/>
      <c r="I104" s="11" t="s">
        <v>10</v>
      </c>
      <c r="J104" s="11"/>
      <c r="K104" s="11"/>
      <c r="L104" s="14">
        <v>549778.1</v>
      </c>
      <c r="M104" s="15">
        <v>0.006851675118110046</v>
      </c>
      <c r="N104" s="13">
        <v>83</v>
      </c>
      <c r="O104" s="15">
        <v>0.011915015790984784</v>
      </c>
      <c r="P104" s="7"/>
      <c r="Q104" s="7"/>
      <c r="R104" s="11" t="s">
        <v>10</v>
      </c>
      <c r="S104" s="11"/>
      <c r="T104" s="11"/>
      <c r="U104" s="14">
        <v>438536.05</v>
      </c>
      <c r="V104" s="15">
        <v>0.005527565681391042</v>
      </c>
      <c r="W104" s="13">
        <v>72</v>
      </c>
      <c r="X104" s="15">
        <v>0.010680907877169559</v>
      </c>
      <c r="Y104" s="7"/>
      <c r="Z104" s="11" t="s">
        <v>10</v>
      </c>
      <c r="AA104" s="11"/>
      <c r="AB104" s="11"/>
      <c r="AC104" s="14">
        <v>375998.75</v>
      </c>
      <c r="AD104" s="15">
        <v>0.004937802213525807</v>
      </c>
      <c r="AE104" s="13">
        <v>63</v>
      </c>
      <c r="AF104" s="15">
        <v>0.009871513632090254</v>
      </c>
      <c r="AG104" s="7"/>
      <c r="AH104" s="11" t="s">
        <v>10</v>
      </c>
      <c r="AI104" s="11"/>
      <c r="AJ104" s="11"/>
      <c r="AK104" s="14">
        <v>332225.31</v>
      </c>
      <c r="AL104" s="15">
        <v>0.004057118116560215</v>
      </c>
      <c r="AM104" s="13">
        <v>58</v>
      </c>
      <c r="AN104" s="15">
        <v>0.009190302646173348</v>
      </c>
      <c r="AO104" s="7"/>
      <c r="AP104" s="11" t="s">
        <v>10</v>
      </c>
      <c r="AQ104" s="11"/>
      <c r="AR104" s="11"/>
      <c r="AS104" s="14">
        <v>268446.34</v>
      </c>
      <c r="AT104" s="15">
        <v>0.0028863733927431945</v>
      </c>
      <c r="AU104" s="13">
        <v>50</v>
      </c>
      <c r="AV104" s="15">
        <v>0.0076091919038198145</v>
      </c>
      <c r="AW104" s="7"/>
      <c r="AX104" s="11" t="s">
        <v>10</v>
      </c>
      <c r="AY104" s="11"/>
      <c r="AZ104" s="11"/>
      <c r="BA104" s="14">
        <v>227529.02</v>
      </c>
      <c r="BB104" s="15">
        <v>0.002721167731604505</v>
      </c>
      <c r="BC104" s="13">
        <v>42</v>
      </c>
      <c r="BD104" s="15">
        <v>0.0074826296098343134</v>
      </c>
      <c r="BE104" s="7"/>
      <c r="BF104" s="7"/>
      <c r="BG104" s="11" t="s">
        <v>10</v>
      </c>
      <c r="BH104" s="11"/>
      <c r="BI104" s="11"/>
      <c r="BJ104" s="14">
        <v>187019.05</v>
      </c>
      <c r="BK104" s="15">
        <v>0.0017858129095999825</v>
      </c>
      <c r="BL104" s="13">
        <v>38</v>
      </c>
      <c r="BM104" s="15">
        <v>0.006156837329876863</v>
      </c>
      <c r="BN104" s="7"/>
      <c r="BO104" s="11" t="s">
        <v>10</v>
      </c>
      <c r="BP104" s="11"/>
      <c r="BQ104" s="11"/>
      <c r="BR104" s="14">
        <v>156757.83</v>
      </c>
      <c r="BS104" s="15">
        <v>0.0015831207556712913</v>
      </c>
      <c r="BT104" s="13">
        <v>37</v>
      </c>
      <c r="BU104" s="15">
        <v>0.006242618525392272</v>
      </c>
      <c r="BV104" s="7"/>
      <c r="BW104" s="11" t="s">
        <v>10</v>
      </c>
      <c r="BX104" s="11"/>
      <c r="BY104" s="11"/>
      <c r="BZ104" s="14">
        <v>172698.65</v>
      </c>
      <c r="CA104" s="15">
        <v>0.0016268081519677968</v>
      </c>
      <c r="CB104" s="13">
        <v>63</v>
      </c>
      <c r="CC104" s="15">
        <v>0.010035043007327174</v>
      </c>
      <c r="CD104" s="7"/>
      <c r="CE104" s="11" t="s">
        <v>10</v>
      </c>
      <c r="CF104" s="11"/>
      <c r="CG104" s="11"/>
      <c r="CH104" s="14">
        <v>87493.47</v>
      </c>
      <c r="CI104" s="15">
        <v>0.0007982866902928467</v>
      </c>
      <c r="CJ104" s="13">
        <v>39</v>
      </c>
      <c r="CK104" s="15">
        <v>0.006580057364602666</v>
      </c>
      <c r="CL104" s="7"/>
    </row>
    <row r="105" spans="1:90" ht="12.75">
      <c r="A105" s="11" t="s">
        <v>11</v>
      </c>
      <c r="B105" s="11"/>
      <c r="C105" s="11"/>
      <c r="D105" s="14">
        <v>3992255.73</v>
      </c>
      <c r="E105" s="15">
        <v>0.05072516441674286</v>
      </c>
      <c r="F105" s="13">
        <v>604</v>
      </c>
      <c r="G105" s="15">
        <v>0.08558877710075102</v>
      </c>
      <c r="H105" s="7"/>
      <c r="I105" s="11" t="s">
        <v>11</v>
      </c>
      <c r="J105" s="11"/>
      <c r="K105" s="11"/>
      <c r="L105" s="14">
        <v>3574570.61</v>
      </c>
      <c r="M105" s="15">
        <v>0.04454851240248465</v>
      </c>
      <c r="N105" s="13">
        <v>564</v>
      </c>
      <c r="O105" s="15">
        <v>0.08096468561584841</v>
      </c>
      <c r="P105" s="7"/>
      <c r="Q105" s="7"/>
      <c r="R105" s="11" t="s">
        <v>11</v>
      </c>
      <c r="S105" s="11"/>
      <c r="T105" s="11"/>
      <c r="U105" s="14">
        <v>3240264.12</v>
      </c>
      <c r="V105" s="15">
        <v>0.040842190165106755</v>
      </c>
      <c r="W105" s="13">
        <v>523</v>
      </c>
      <c r="X105" s="15">
        <v>0.07758492805221777</v>
      </c>
      <c r="Y105" s="7"/>
      <c r="Z105" s="11" t="s">
        <v>11</v>
      </c>
      <c r="AA105" s="11"/>
      <c r="AB105" s="11"/>
      <c r="AC105" s="14">
        <v>2775205.57</v>
      </c>
      <c r="AD105" s="15">
        <v>0.036445377029937345</v>
      </c>
      <c r="AE105" s="13">
        <v>475</v>
      </c>
      <c r="AF105" s="15">
        <v>0.07442807897210905</v>
      </c>
      <c r="AG105" s="7"/>
      <c r="AH105" s="11" t="s">
        <v>11</v>
      </c>
      <c r="AI105" s="11"/>
      <c r="AJ105" s="11"/>
      <c r="AK105" s="14">
        <v>2476245.49</v>
      </c>
      <c r="AL105" s="15">
        <v>0.03023978046263097</v>
      </c>
      <c r="AM105" s="13">
        <v>445</v>
      </c>
      <c r="AN105" s="15">
        <v>0.07051180478529552</v>
      </c>
      <c r="AO105" s="7"/>
      <c r="AP105" s="11" t="s">
        <v>11</v>
      </c>
      <c r="AQ105" s="11"/>
      <c r="AR105" s="11"/>
      <c r="AS105" s="14">
        <v>1977565.42</v>
      </c>
      <c r="AT105" s="15">
        <v>0.02126306587266945</v>
      </c>
      <c r="AU105" s="13">
        <v>398</v>
      </c>
      <c r="AV105" s="15">
        <v>0.06056916755440572</v>
      </c>
      <c r="AW105" s="7"/>
      <c r="AX105" s="11" t="s">
        <v>11</v>
      </c>
      <c r="AY105" s="11"/>
      <c r="AZ105" s="11"/>
      <c r="BA105" s="14">
        <v>1538871.94</v>
      </c>
      <c r="BB105" s="15">
        <v>0.018404371742117214</v>
      </c>
      <c r="BC105" s="13">
        <v>278</v>
      </c>
      <c r="BD105" s="15">
        <v>0.049527881703189024</v>
      </c>
      <c r="BE105" s="7"/>
      <c r="BF105" s="7"/>
      <c r="BG105" s="11" t="s">
        <v>11</v>
      </c>
      <c r="BH105" s="11"/>
      <c r="BI105" s="11"/>
      <c r="BJ105" s="14">
        <v>1404733.7</v>
      </c>
      <c r="BK105" s="15">
        <v>0.013413561752185934</v>
      </c>
      <c r="BL105" s="13">
        <v>249</v>
      </c>
      <c r="BM105" s="15">
        <v>0.04034348671419313</v>
      </c>
      <c r="BN105" s="7"/>
      <c r="BO105" s="11" t="s">
        <v>11</v>
      </c>
      <c r="BP105" s="11"/>
      <c r="BQ105" s="11"/>
      <c r="BR105" s="14">
        <v>1178579.51</v>
      </c>
      <c r="BS105" s="15">
        <v>0.011902650633080974</v>
      </c>
      <c r="BT105" s="13">
        <v>234</v>
      </c>
      <c r="BU105" s="15">
        <v>0.03948034418761599</v>
      </c>
      <c r="BV105" s="7"/>
      <c r="BW105" s="11" t="s">
        <v>11</v>
      </c>
      <c r="BX105" s="11"/>
      <c r="BY105" s="11"/>
      <c r="BZ105" s="14">
        <v>861032.14</v>
      </c>
      <c r="CA105" s="15">
        <v>0.008110857290767916</v>
      </c>
      <c r="CB105" s="13">
        <v>289</v>
      </c>
      <c r="CC105" s="15">
        <v>0.04603376871615164</v>
      </c>
      <c r="CD105" s="7"/>
      <c r="CE105" s="11" t="s">
        <v>11</v>
      </c>
      <c r="CF105" s="11"/>
      <c r="CG105" s="11"/>
      <c r="CH105" s="14">
        <v>648889.03</v>
      </c>
      <c r="CI105" s="15">
        <v>0.005920435846538439</v>
      </c>
      <c r="CJ105" s="13">
        <v>210</v>
      </c>
      <c r="CK105" s="15">
        <v>0.03543107811709128</v>
      </c>
      <c r="CL105" s="7"/>
    </row>
    <row r="106" spans="1:90" ht="12.75">
      <c r="A106" s="11" t="s">
        <v>47</v>
      </c>
      <c r="B106" s="11"/>
      <c r="C106" s="11"/>
      <c r="D106" s="14">
        <v>6880.43</v>
      </c>
      <c r="E106" s="15">
        <v>8.742199062681037E-05</v>
      </c>
      <c r="F106" s="13">
        <v>3</v>
      </c>
      <c r="G106" s="15">
        <v>0.00042510982003684286</v>
      </c>
      <c r="H106" s="7"/>
      <c r="I106" s="11" t="s">
        <v>47</v>
      </c>
      <c r="J106" s="11"/>
      <c r="K106" s="11"/>
      <c r="L106" s="14">
        <v>4606.14</v>
      </c>
      <c r="M106" s="15">
        <v>5.740456891340599E-05</v>
      </c>
      <c r="N106" s="13">
        <v>2</v>
      </c>
      <c r="O106" s="15">
        <v>0.0002871088142405972</v>
      </c>
      <c r="P106" s="7"/>
      <c r="Q106" s="7"/>
      <c r="R106" s="11" t="s">
        <v>47</v>
      </c>
      <c r="S106" s="11"/>
      <c r="T106" s="11"/>
      <c r="U106" s="14">
        <v>4372.51</v>
      </c>
      <c r="V106" s="15">
        <v>5.5113681571991946E-05</v>
      </c>
      <c r="W106" s="13">
        <v>2</v>
      </c>
      <c r="X106" s="15">
        <v>0.0002966918854769322</v>
      </c>
      <c r="Y106" s="7"/>
      <c r="Z106" s="11" t="s">
        <v>47</v>
      </c>
      <c r="AA106" s="11"/>
      <c r="AB106" s="11"/>
      <c r="AC106" s="14">
        <v>1023.99</v>
      </c>
      <c r="AD106" s="15">
        <v>1.3447544941647522E-05</v>
      </c>
      <c r="AE106" s="13">
        <v>1</v>
      </c>
      <c r="AF106" s="15">
        <v>0.00015669069257286117</v>
      </c>
      <c r="AG106" s="7"/>
      <c r="AH106" s="11" t="s">
        <v>47</v>
      </c>
      <c r="AI106" s="11"/>
      <c r="AJ106" s="11"/>
      <c r="AK106" s="14">
        <v>819.65</v>
      </c>
      <c r="AL106" s="15">
        <v>1.000952294766037E-05</v>
      </c>
      <c r="AM106" s="13">
        <v>1</v>
      </c>
      <c r="AN106" s="15">
        <v>0.00015845349389954048</v>
      </c>
      <c r="AO106" s="7"/>
      <c r="AP106" s="11" t="s">
        <v>47</v>
      </c>
      <c r="AQ106" s="11"/>
      <c r="AR106" s="11"/>
      <c r="AS106" s="14">
        <v>607.35</v>
      </c>
      <c r="AT106" s="15">
        <v>6.530313954299319E-06</v>
      </c>
      <c r="AU106" s="13">
        <v>1</v>
      </c>
      <c r="AV106" s="15">
        <v>0.00015218383807639628</v>
      </c>
      <c r="AW106" s="7"/>
      <c r="AX106" s="11" t="s">
        <v>47</v>
      </c>
      <c r="AY106" s="11"/>
      <c r="AZ106" s="11"/>
      <c r="BA106" s="14">
        <v>0</v>
      </c>
      <c r="BB106" s="15">
        <v>0</v>
      </c>
      <c r="BC106" s="13">
        <v>0</v>
      </c>
      <c r="BD106" s="15">
        <v>0</v>
      </c>
      <c r="BE106" s="7"/>
      <c r="BF106" s="7"/>
      <c r="BG106" s="11" t="s">
        <v>47</v>
      </c>
      <c r="BH106" s="11"/>
      <c r="BI106" s="11"/>
      <c r="BJ106" s="14">
        <v>0</v>
      </c>
      <c r="BK106" s="15">
        <v>0</v>
      </c>
      <c r="BL106" s="13">
        <v>0</v>
      </c>
      <c r="BM106" s="15">
        <v>0</v>
      </c>
      <c r="BN106" s="7"/>
      <c r="BO106" s="11" t="s">
        <v>47</v>
      </c>
      <c r="BP106" s="11"/>
      <c r="BQ106" s="11"/>
      <c r="BR106" s="14">
        <v>0</v>
      </c>
      <c r="BS106" s="15">
        <v>0</v>
      </c>
      <c r="BT106" s="13">
        <v>0</v>
      </c>
      <c r="BU106" s="15">
        <v>0</v>
      </c>
      <c r="BV106" s="7"/>
      <c r="BW106" s="11" t="s">
        <v>47</v>
      </c>
      <c r="BX106" s="11"/>
      <c r="BY106" s="11"/>
      <c r="BZ106" s="14">
        <v>177135.02</v>
      </c>
      <c r="CA106" s="15">
        <v>0.0016685984200512207</v>
      </c>
      <c r="CB106" s="13">
        <v>29</v>
      </c>
      <c r="CC106" s="15">
        <v>0.004619305511309334</v>
      </c>
      <c r="CD106" s="7"/>
      <c r="CE106" s="11" t="s">
        <v>47</v>
      </c>
      <c r="CF106" s="11"/>
      <c r="CG106" s="11"/>
      <c r="CH106" s="14">
        <v>132664.21</v>
      </c>
      <c r="CI106" s="15">
        <v>0.0012104225963516502</v>
      </c>
      <c r="CJ106" s="13">
        <v>26</v>
      </c>
      <c r="CK106" s="15">
        <v>0.00438670490973511</v>
      </c>
      <c r="CL106" s="7"/>
    </row>
    <row r="107" spans="1:90" ht="12.75">
      <c r="A107" s="11"/>
      <c r="B107" s="11"/>
      <c r="C107" s="11"/>
      <c r="D107" s="14"/>
      <c r="E107" s="11"/>
      <c r="F107" s="13"/>
      <c r="G107" s="11"/>
      <c r="H107" s="7"/>
      <c r="I107" s="11"/>
      <c r="J107" s="11"/>
      <c r="K107" s="11"/>
      <c r="L107" s="14"/>
      <c r="M107" s="11"/>
      <c r="N107" s="13"/>
      <c r="O107" s="11"/>
      <c r="P107" s="7"/>
      <c r="Q107" s="7"/>
      <c r="R107" s="11"/>
      <c r="S107" s="11"/>
      <c r="T107" s="11"/>
      <c r="U107" s="14"/>
      <c r="V107" s="11"/>
      <c r="W107" s="13"/>
      <c r="X107" s="11"/>
      <c r="Y107" s="7"/>
      <c r="Z107" s="11"/>
      <c r="AA107" s="11"/>
      <c r="AB107" s="11"/>
      <c r="AC107" s="14"/>
      <c r="AD107" s="11"/>
      <c r="AE107" s="13"/>
      <c r="AF107" s="11"/>
      <c r="AG107" s="7"/>
      <c r="AH107" s="11"/>
      <c r="AI107" s="11"/>
      <c r="AJ107" s="11"/>
      <c r="AK107" s="14"/>
      <c r="AL107" s="11"/>
      <c r="AM107" s="13"/>
      <c r="AN107" s="11"/>
      <c r="AO107" s="7"/>
      <c r="AP107" s="11"/>
      <c r="AQ107" s="11"/>
      <c r="AR107" s="11"/>
      <c r="AS107" s="14"/>
      <c r="AT107" s="11"/>
      <c r="AU107" s="13"/>
      <c r="AV107" s="11"/>
      <c r="AW107" s="7"/>
      <c r="AX107" s="11"/>
      <c r="AY107" s="11"/>
      <c r="AZ107" s="11"/>
      <c r="BA107" s="14"/>
      <c r="BB107" s="11"/>
      <c r="BC107" s="13"/>
      <c r="BD107" s="11"/>
      <c r="BE107" s="7"/>
      <c r="BF107" s="7"/>
      <c r="BG107" s="11"/>
      <c r="BH107" s="11"/>
      <c r="BI107" s="11"/>
      <c r="BJ107" s="14"/>
      <c r="BK107" s="11"/>
      <c r="BL107" s="13"/>
      <c r="BM107" s="11"/>
      <c r="BN107" s="7"/>
      <c r="BO107" s="11"/>
      <c r="BP107" s="11"/>
      <c r="BQ107" s="11"/>
      <c r="BR107" s="14"/>
      <c r="BS107" s="11"/>
      <c r="BT107" s="13"/>
      <c r="BU107" s="11"/>
      <c r="BV107" s="7"/>
      <c r="BW107" s="11"/>
      <c r="BX107" s="11"/>
      <c r="BY107" s="11"/>
      <c r="BZ107" s="14"/>
      <c r="CA107" s="11"/>
      <c r="CB107" s="13"/>
      <c r="CC107" s="11"/>
      <c r="CD107" s="7"/>
      <c r="CE107" s="11"/>
      <c r="CF107" s="11"/>
      <c r="CG107" s="11"/>
      <c r="CH107" s="14"/>
      <c r="CI107" s="11"/>
      <c r="CJ107" s="13"/>
      <c r="CK107" s="11"/>
      <c r="CL107" s="7"/>
    </row>
    <row r="108" spans="1:90" ht="13.5" thickBot="1">
      <c r="A108" s="11"/>
      <c r="B108" s="10"/>
      <c r="C108" s="10"/>
      <c r="D108" s="31">
        <f>SUM(D100:D107)</f>
        <v>78703652.83000003</v>
      </c>
      <c r="E108" s="10"/>
      <c r="F108" s="32">
        <f>SUM(F100:F107)</f>
        <v>7057</v>
      </c>
      <c r="G108" s="10"/>
      <c r="H108" s="34"/>
      <c r="I108" s="11"/>
      <c r="J108" s="10"/>
      <c r="K108" s="10"/>
      <c r="L108" s="31">
        <f>SUM(L100:L107)</f>
        <v>80239954.54000011</v>
      </c>
      <c r="M108" s="10"/>
      <c r="N108" s="32">
        <f>SUM(N100:N107)</f>
        <v>6966</v>
      </c>
      <c r="O108" s="10"/>
      <c r="P108" s="7"/>
      <c r="Q108" s="7"/>
      <c r="R108" s="11"/>
      <c r="S108" s="10"/>
      <c r="T108" s="10"/>
      <c r="U108" s="31">
        <f>SUM(U100:U107)</f>
        <v>79336198.84000006</v>
      </c>
      <c r="V108" s="10"/>
      <c r="W108" s="32">
        <f>SUM(W100:W107)</f>
        <v>6741</v>
      </c>
      <c r="X108" s="10"/>
      <c r="Y108" s="7"/>
      <c r="Z108" s="11"/>
      <c r="AA108" s="10"/>
      <c r="AB108" s="10"/>
      <c r="AC108" s="31">
        <f>SUM(AC100:AC107)</f>
        <v>76146984.78</v>
      </c>
      <c r="AD108" s="10"/>
      <c r="AE108" s="32">
        <f>SUM(AE100:AE107)</f>
        <v>6382</v>
      </c>
      <c r="AF108" s="10"/>
      <c r="AG108" s="7"/>
      <c r="AH108" s="11"/>
      <c r="AI108" s="10"/>
      <c r="AJ108" s="10"/>
      <c r="AK108" s="31">
        <f>SUM(AK100:AK107)</f>
        <v>81887019.41999996</v>
      </c>
      <c r="AL108" s="10"/>
      <c r="AM108" s="32">
        <f>SUM(AM100:AM107)</f>
        <v>6311</v>
      </c>
      <c r="AN108" s="10"/>
      <c r="AO108" s="7"/>
      <c r="AP108" s="11"/>
      <c r="AQ108" s="10"/>
      <c r="AR108" s="10"/>
      <c r="AS108" s="31">
        <f>SUM(AS100:AS107)</f>
        <v>93004716.81000009</v>
      </c>
      <c r="AT108" s="10"/>
      <c r="AU108" s="32">
        <f>SUM(AU100:AU107)</f>
        <v>6571</v>
      </c>
      <c r="AV108" s="10"/>
      <c r="AW108" s="7"/>
      <c r="AX108" s="11"/>
      <c r="AY108" s="10"/>
      <c r="AZ108" s="10"/>
      <c r="BA108" s="31">
        <f>SUM(BA100:BA107)</f>
        <v>83614478.21</v>
      </c>
      <c r="BB108" s="10"/>
      <c r="BC108" s="32">
        <f>SUM(BC100:BC107)</f>
        <v>5613</v>
      </c>
      <c r="BD108" s="10"/>
      <c r="BE108" s="7"/>
      <c r="BF108" s="7"/>
      <c r="BG108" s="11"/>
      <c r="BH108" s="10"/>
      <c r="BI108" s="10"/>
      <c r="BJ108" s="31">
        <f>SUM(BJ100:BJ107)</f>
        <v>104724884.10999997</v>
      </c>
      <c r="BK108" s="10"/>
      <c r="BL108" s="32">
        <f>SUM(BL100:BL107)</f>
        <v>6172</v>
      </c>
      <c r="BM108" s="10"/>
      <c r="BN108" s="7"/>
      <c r="BO108" s="11"/>
      <c r="BP108" s="10"/>
      <c r="BQ108" s="10"/>
      <c r="BR108" s="31">
        <f>SUM(BR100:BR107)</f>
        <v>99018239.40999995</v>
      </c>
      <c r="BS108" s="10"/>
      <c r="BT108" s="32">
        <f>SUM(BT100:BT107)</f>
        <v>5927</v>
      </c>
      <c r="BU108" s="10"/>
      <c r="BV108" s="7"/>
      <c r="BW108" s="11"/>
      <c r="BX108" s="10"/>
      <c r="BY108" s="10"/>
      <c r="BZ108" s="31">
        <f>SUM(BZ100:BZ107)</f>
        <v>106157969.39000009</v>
      </c>
      <c r="CA108" s="10"/>
      <c r="CB108" s="32">
        <f>SUM(CB100:CB107)</f>
        <v>6278</v>
      </c>
      <c r="CC108" s="10"/>
      <c r="CD108" s="7"/>
      <c r="CE108" s="11"/>
      <c r="CF108" s="10"/>
      <c r="CG108" s="10"/>
      <c r="CH108" s="31">
        <f>SUM(CH100:CH107)</f>
        <v>109601564.28000012</v>
      </c>
      <c r="CI108" s="10"/>
      <c r="CJ108" s="32">
        <f>SUM(CJ100:CJ107)</f>
        <v>5927</v>
      </c>
      <c r="CK108" s="10"/>
      <c r="CL108" s="7"/>
    </row>
    <row r="109" spans="1:90" ht="13.5" thickTop="1">
      <c r="A109" s="11"/>
      <c r="B109" s="11"/>
      <c r="C109" s="11"/>
      <c r="D109" s="14"/>
      <c r="E109" s="11"/>
      <c r="F109" s="13"/>
      <c r="G109" s="11"/>
      <c r="H109" s="7"/>
      <c r="I109" s="11"/>
      <c r="J109" s="11"/>
      <c r="K109" s="11"/>
      <c r="L109" s="14"/>
      <c r="M109" s="11"/>
      <c r="N109" s="13"/>
      <c r="O109" s="11"/>
      <c r="P109" s="7"/>
      <c r="Q109" s="7"/>
      <c r="R109" s="11"/>
      <c r="S109" s="11"/>
      <c r="T109" s="11"/>
      <c r="U109" s="14"/>
      <c r="V109" s="11"/>
      <c r="W109" s="13"/>
      <c r="X109" s="11"/>
      <c r="Y109" s="7"/>
      <c r="Z109" s="11"/>
      <c r="AA109" s="11"/>
      <c r="AB109" s="11"/>
      <c r="AC109" s="14"/>
      <c r="AD109" s="11"/>
      <c r="AE109" s="13"/>
      <c r="AF109" s="11"/>
      <c r="AG109" s="7"/>
      <c r="AH109" s="11"/>
      <c r="AI109" s="11"/>
      <c r="AJ109" s="11"/>
      <c r="AK109" s="14"/>
      <c r="AL109" s="11"/>
      <c r="AM109" s="13"/>
      <c r="AN109" s="11"/>
      <c r="AO109" s="7"/>
      <c r="AP109" s="11"/>
      <c r="AQ109" s="11"/>
      <c r="AR109" s="11"/>
      <c r="AS109" s="14"/>
      <c r="AT109" s="11"/>
      <c r="AU109" s="13"/>
      <c r="AV109" s="11"/>
      <c r="AW109" s="7"/>
      <c r="AX109" s="11"/>
      <c r="AY109" s="11"/>
      <c r="AZ109" s="11"/>
      <c r="BA109" s="14"/>
      <c r="BB109" s="11"/>
      <c r="BC109" s="13"/>
      <c r="BD109" s="11"/>
      <c r="BE109" s="7"/>
      <c r="BF109" s="7"/>
      <c r="BG109" s="11"/>
      <c r="BH109" s="11"/>
      <c r="BI109" s="11"/>
      <c r="BJ109" s="14"/>
      <c r="BK109" s="11"/>
      <c r="BL109" s="13"/>
      <c r="BM109" s="11"/>
      <c r="BN109" s="7"/>
      <c r="BO109" s="11"/>
      <c r="BP109" s="11"/>
      <c r="BQ109" s="11"/>
      <c r="BR109" s="14"/>
      <c r="BS109" s="11"/>
      <c r="BT109" s="13"/>
      <c r="BU109" s="11"/>
      <c r="BV109" s="7"/>
      <c r="BW109" s="11"/>
      <c r="BX109" s="11"/>
      <c r="BY109" s="11"/>
      <c r="BZ109" s="14"/>
      <c r="CA109" s="11"/>
      <c r="CB109" s="13"/>
      <c r="CC109" s="11"/>
      <c r="CD109" s="7"/>
      <c r="CE109" s="11"/>
      <c r="CF109" s="11"/>
      <c r="CG109" s="11"/>
      <c r="CH109" s="14"/>
      <c r="CI109" s="11"/>
      <c r="CJ109" s="13"/>
      <c r="CK109" s="11"/>
      <c r="CL109" s="7"/>
    </row>
    <row r="110" spans="1:90" ht="12.75">
      <c r="A110" s="7"/>
      <c r="B110" s="7"/>
      <c r="C110" s="7"/>
      <c r="D110" s="9"/>
      <c r="E110" s="7"/>
      <c r="F110" s="8"/>
      <c r="G110" s="7"/>
      <c r="H110" s="7"/>
      <c r="I110" s="7"/>
      <c r="J110" s="7"/>
      <c r="K110" s="7"/>
      <c r="L110" s="9"/>
      <c r="M110" s="7"/>
      <c r="N110" s="8"/>
      <c r="O110" s="7"/>
      <c r="P110" s="7"/>
      <c r="Q110" s="7"/>
      <c r="R110" s="7"/>
      <c r="S110" s="7"/>
      <c r="T110" s="7"/>
      <c r="U110" s="9"/>
      <c r="V110" s="7"/>
      <c r="W110" s="8"/>
      <c r="X110" s="7"/>
      <c r="Y110" s="7"/>
      <c r="Z110" s="7"/>
      <c r="AA110" s="7"/>
      <c r="AB110" s="7"/>
      <c r="AC110" s="9"/>
      <c r="AD110" s="7"/>
      <c r="AE110" s="8"/>
      <c r="AF110" s="7"/>
      <c r="AG110" s="7"/>
      <c r="AH110" s="7"/>
      <c r="AI110" s="7"/>
      <c r="AJ110" s="7"/>
      <c r="AK110" s="9"/>
      <c r="AL110" s="7"/>
      <c r="AM110" s="8"/>
      <c r="AN110" s="7"/>
      <c r="AO110" s="7"/>
      <c r="AP110" s="7"/>
      <c r="AQ110" s="7"/>
      <c r="AR110" s="7"/>
      <c r="AS110" s="9"/>
      <c r="AT110" s="7"/>
      <c r="AU110" s="8"/>
      <c r="AV110" s="7"/>
      <c r="AW110" s="7"/>
      <c r="AX110" s="7"/>
      <c r="AY110" s="7"/>
      <c r="AZ110" s="7"/>
      <c r="BA110" s="9"/>
      <c r="BB110" s="7"/>
      <c r="BC110" s="8"/>
      <c r="BD110" s="7"/>
      <c r="BE110" s="7"/>
      <c r="BF110" s="7"/>
      <c r="BG110" s="7"/>
      <c r="BH110" s="7"/>
      <c r="BI110" s="7"/>
      <c r="BJ110" s="9"/>
      <c r="BK110" s="7"/>
      <c r="BL110" s="8"/>
      <c r="BM110" s="7"/>
      <c r="BN110" s="7"/>
      <c r="BO110" s="7"/>
      <c r="BP110" s="7"/>
      <c r="BQ110" s="7"/>
      <c r="BR110" s="9"/>
      <c r="BS110" s="7"/>
      <c r="BT110" s="8"/>
      <c r="BU110" s="7"/>
      <c r="BV110" s="7"/>
      <c r="BW110" s="7"/>
      <c r="BX110" s="7"/>
      <c r="BY110" s="7"/>
      <c r="BZ110" s="9"/>
      <c r="CA110" s="7"/>
      <c r="CB110" s="8"/>
      <c r="CC110" s="7"/>
      <c r="CD110" s="7"/>
      <c r="CE110" s="7"/>
      <c r="CF110" s="7"/>
      <c r="CG110" s="7"/>
      <c r="CH110" s="9"/>
      <c r="CI110" s="7"/>
      <c r="CJ110" s="8"/>
      <c r="CK110" s="7"/>
      <c r="CL110" s="7"/>
    </row>
    <row r="111" spans="1:90" ht="12.75">
      <c r="A111" s="7"/>
      <c r="B111" s="7"/>
      <c r="C111" s="7"/>
      <c r="D111" s="9"/>
      <c r="E111" s="7"/>
      <c r="F111" s="8"/>
      <c r="G111" s="7"/>
      <c r="H111" s="7"/>
      <c r="I111" s="7"/>
      <c r="J111" s="7"/>
      <c r="K111" s="7"/>
      <c r="L111" s="9"/>
      <c r="M111" s="7"/>
      <c r="N111" s="8"/>
      <c r="O111" s="7"/>
      <c r="P111" s="7"/>
      <c r="Q111" s="7"/>
      <c r="R111" s="7"/>
      <c r="S111" s="7"/>
      <c r="T111" s="7"/>
      <c r="U111" s="9"/>
      <c r="V111" s="7"/>
      <c r="W111" s="8"/>
      <c r="X111" s="7"/>
      <c r="Y111" s="7"/>
      <c r="Z111" s="7"/>
      <c r="AA111" s="7"/>
      <c r="AB111" s="7"/>
      <c r="AC111" s="9"/>
      <c r="AD111" s="7"/>
      <c r="AE111" s="8"/>
      <c r="AF111" s="7"/>
      <c r="AG111" s="7"/>
      <c r="AH111" s="7"/>
      <c r="AI111" s="7"/>
      <c r="AJ111" s="7"/>
      <c r="AK111" s="9"/>
      <c r="AL111" s="7"/>
      <c r="AM111" s="8"/>
      <c r="AN111" s="7"/>
      <c r="AO111" s="7"/>
      <c r="AP111" s="7"/>
      <c r="AQ111" s="7"/>
      <c r="AR111" s="7"/>
      <c r="AS111" s="9"/>
      <c r="AT111" s="7"/>
      <c r="AU111" s="8"/>
      <c r="AV111" s="7"/>
      <c r="AW111" s="7"/>
      <c r="AX111" s="7"/>
      <c r="AY111" s="7"/>
      <c r="AZ111" s="7"/>
      <c r="BA111" s="9"/>
      <c r="BB111" s="7"/>
      <c r="BC111" s="8"/>
      <c r="BD111" s="7"/>
      <c r="BE111" s="7"/>
      <c r="BF111" s="7"/>
      <c r="BG111" s="7"/>
      <c r="BH111" s="7"/>
      <c r="BI111" s="7"/>
      <c r="BJ111" s="9"/>
      <c r="BK111" s="7"/>
      <c r="BL111" s="8"/>
      <c r="BM111" s="7"/>
      <c r="BN111" s="7"/>
      <c r="BO111" s="7"/>
      <c r="BP111" s="7"/>
      <c r="BQ111" s="7"/>
      <c r="BR111" s="9"/>
      <c r="BS111" s="7"/>
      <c r="BT111" s="8"/>
      <c r="BU111" s="7"/>
      <c r="BV111" s="7"/>
      <c r="BW111" s="7"/>
      <c r="BX111" s="7"/>
      <c r="BY111" s="7"/>
      <c r="BZ111" s="9"/>
      <c r="CA111" s="7"/>
      <c r="CB111" s="8"/>
      <c r="CC111" s="7"/>
      <c r="CD111" s="7"/>
      <c r="CE111" s="7"/>
      <c r="CF111" s="7"/>
      <c r="CG111" s="7"/>
      <c r="CH111" s="9"/>
      <c r="CI111" s="7"/>
      <c r="CJ111" s="8"/>
      <c r="CK111" s="7"/>
      <c r="CL111" s="7"/>
    </row>
    <row r="112" spans="1:90" ht="12.75">
      <c r="A112" s="22" t="s">
        <v>88</v>
      </c>
      <c r="B112" s="11"/>
      <c r="C112" s="11"/>
      <c r="D112" s="11"/>
      <c r="E112" s="13"/>
      <c r="F112" s="8"/>
      <c r="G112" s="7"/>
      <c r="H112" s="7"/>
      <c r="I112" s="22" t="s">
        <v>88</v>
      </c>
      <c r="J112" s="11"/>
      <c r="K112" s="11"/>
      <c r="L112" s="11"/>
      <c r="M112" s="13"/>
      <c r="N112" s="8"/>
      <c r="O112" s="7"/>
      <c r="P112" s="7"/>
      <c r="Q112" s="7"/>
      <c r="R112" s="22" t="s">
        <v>88</v>
      </c>
      <c r="S112" s="11"/>
      <c r="T112" s="11"/>
      <c r="U112" s="11"/>
      <c r="V112" s="13"/>
      <c r="W112" s="8"/>
      <c r="X112" s="7"/>
      <c r="Y112" s="7"/>
      <c r="Z112" s="22" t="s">
        <v>88</v>
      </c>
      <c r="AA112" s="11"/>
      <c r="AB112" s="11"/>
      <c r="AC112" s="11"/>
      <c r="AD112" s="13"/>
      <c r="AE112" s="8"/>
      <c r="AF112" s="7"/>
      <c r="AG112" s="7"/>
      <c r="AH112" s="22" t="s">
        <v>88</v>
      </c>
      <c r="AI112" s="11"/>
      <c r="AJ112" s="11"/>
      <c r="AK112" s="11"/>
      <c r="AL112" s="13"/>
      <c r="AM112" s="8"/>
      <c r="AN112" s="7"/>
      <c r="AO112" s="7"/>
      <c r="AP112" s="22" t="s">
        <v>88</v>
      </c>
      <c r="AQ112" s="11"/>
      <c r="AR112" s="11"/>
      <c r="AS112" s="11"/>
      <c r="AT112" s="13"/>
      <c r="AU112" s="8"/>
      <c r="AV112" s="7"/>
      <c r="AW112" s="7"/>
      <c r="AX112" s="22" t="s">
        <v>88</v>
      </c>
      <c r="AY112" s="11"/>
      <c r="AZ112" s="11"/>
      <c r="BA112" s="11"/>
      <c r="BB112" s="13"/>
      <c r="BC112" s="8"/>
      <c r="BD112" s="7"/>
      <c r="BE112" s="7"/>
      <c r="BF112" s="7"/>
      <c r="BG112" s="22" t="s">
        <v>88</v>
      </c>
      <c r="BH112" s="11"/>
      <c r="BI112" s="11"/>
      <c r="BJ112" s="11"/>
      <c r="BK112" s="13"/>
      <c r="BL112" s="8"/>
      <c r="BM112" s="7"/>
      <c r="BN112" s="7"/>
      <c r="BO112" s="22" t="s">
        <v>88</v>
      </c>
      <c r="BP112" s="11"/>
      <c r="BQ112" s="11"/>
      <c r="BR112" s="11"/>
      <c r="BS112" s="13"/>
      <c r="BT112" s="8"/>
      <c r="BU112" s="7"/>
      <c r="BV112" s="7"/>
      <c r="BW112" s="22" t="s">
        <v>88</v>
      </c>
      <c r="BX112" s="11"/>
      <c r="BY112" s="11"/>
      <c r="BZ112" s="11"/>
      <c r="CA112" s="13"/>
      <c r="CB112" s="8"/>
      <c r="CC112" s="7"/>
      <c r="CD112" s="7"/>
      <c r="CE112" s="22" t="s">
        <v>88</v>
      </c>
      <c r="CF112" s="11"/>
      <c r="CG112" s="11"/>
      <c r="CH112" s="11"/>
      <c r="CI112" s="13"/>
      <c r="CJ112" s="8"/>
      <c r="CK112" s="7"/>
      <c r="CL112" s="7"/>
    </row>
    <row r="113" spans="1:90" ht="12.75">
      <c r="A113" s="33"/>
      <c r="B113" s="7"/>
      <c r="C113" s="7"/>
      <c r="D113" s="9"/>
      <c r="E113" s="7"/>
      <c r="F113" s="8"/>
      <c r="G113" s="7"/>
      <c r="H113" s="7"/>
      <c r="I113" s="33"/>
      <c r="J113" s="7"/>
      <c r="K113" s="7"/>
      <c r="L113" s="9"/>
      <c r="M113" s="7"/>
      <c r="N113" s="8"/>
      <c r="O113" s="7"/>
      <c r="P113" s="7"/>
      <c r="Q113" s="7"/>
      <c r="R113" s="33"/>
      <c r="S113" s="7"/>
      <c r="T113" s="7"/>
      <c r="U113" s="9"/>
      <c r="V113" s="7"/>
      <c r="W113" s="8"/>
      <c r="X113" s="7"/>
      <c r="Y113" s="7"/>
      <c r="Z113" s="33"/>
      <c r="AA113" s="7"/>
      <c r="AB113" s="7"/>
      <c r="AC113" s="9"/>
      <c r="AD113" s="7"/>
      <c r="AE113" s="8"/>
      <c r="AF113" s="7"/>
      <c r="AG113" s="7"/>
      <c r="AH113" s="33"/>
      <c r="AI113" s="7"/>
      <c r="AJ113" s="7"/>
      <c r="AK113" s="9"/>
      <c r="AL113" s="7"/>
      <c r="AM113" s="8"/>
      <c r="AN113" s="7"/>
      <c r="AO113" s="7"/>
      <c r="AP113" s="33"/>
      <c r="AQ113" s="7"/>
      <c r="AR113" s="7"/>
      <c r="AS113" s="9"/>
      <c r="AT113" s="7"/>
      <c r="AU113" s="8"/>
      <c r="AV113" s="7"/>
      <c r="AW113" s="7"/>
      <c r="AX113" s="33"/>
      <c r="AY113" s="7"/>
      <c r="AZ113" s="7"/>
      <c r="BA113" s="9"/>
      <c r="BB113" s="7"/>
      <c r="BC113" s="8"/>
      <c r="BD113" s="7"/>
      <c r="BE113" s="7"/>
      <c r="BF113" s="7"/>
      <c r="BG113" s="33"/>
      <c r="BH113" s="7"/>
      <c r="BI113" s="7"/>
      <c r="BJ113" s="9"/>
      <c r="BK113" s="7"/>
      <c r="BL113" s="8"/>
      <c r="BM113" s="7"/>
      <c r="BN113" s="7"/>
      <c r="BO113" s="33"/>
      <c r="BP113" s="7"/>
      <c r="BQ113" s="7"/>
      <c r="BR113" s="9"/>
      <c r="BS113" s="7"/>
      <c r="BT113" s="8"/>
      <c r="BU113" s="7"/>
      <c r="BV113" s="7"/>
      <c r="BW113" s="33"/>
      <c r="BX113" s="7"/>
      <c r="BY113" s="7"/>
      <c r="BZ113" s="9"/>
      <c r="CA113" s="7"/>
      <c r="CB113" s="8"/>
      <c r="CC113" s="7"/>
      <c r="CD113" s="7"/>
      <c r="CE113" s="33"/>
      <c r="CF113" s="7"/>
      <c r="CG113" s="7"/>
      <c r="CH113" s="9"/>
      <c r="CI113" s="7"/>
      <c r="CJ113" s="8"/>
      <c r="CK113" s="7"/>
      <c r="CL113" s="7"/>
    </row>
    <row r="114" spans="1:90" ht="12.75">
      <c r="A114" s="7"/>
      <c r="B114" s="34"/>
      <c r="C114" s="34"/>
      <c r="D114" s="23" t="s">
        <v>95</v>
      </c>
      <c r="E114" s="24" t="s">
        <v>5</v>
      </c>
      <c r="F114" s="25" t="s">
        <v>96</v>
      </c>
      <c r="G114" s="26" t="s">
        <v>5</v>
      </c>
      <c r="H114" s="7"/>
      <c r="I114" s="7"/>
      <c r="J114" s="34"/>
      <c r="K114" s="34"/>
      <c r="L114" s="23" t="s">
        <v>95</v>
      </c>
      <c r="M114" s="24" t="s">
        <v>5</v>
      </c>
      <c r="N114" s="25" t="s">
        <v>96</v>
      </c>
      <c r="O114" s="26" t="s">
        <v>5</v>
      </c>
      <c r="P114" s="7"/>
      <c r="Q114" s="7"/>
      <c r="R114" s="7"/>
      <c r="S114" s="34"/>
      <c r="T114" s="34"/>
      <c r="U114" s="23" t="s">
        <v>95</v>
      </c>
      <c r="V114" s="24" t="s">
        <v>5</v>
      </c>
      <c r="W114" s="25" t="s">
        <v>96</v>
      </c>
      <c r="X114" s="26" t="s">
        <v>5</v>
      </c>
      <c r="Y114" s="7"/>
      <c r="Z114" s="7"/>
      <c r="AA114" s="34"/>
      <c r="AB114" s="34"/>
      <c r="AC114" s="23" t="s">
        <v>95</v>
      </c>
      <c r="AD114" s="24" t="s">
        <v>5</v>
      </c>
      <c r="AE114" s="25" t="s">
        <v>96</v>
      </c>
      <c r="AF114" s="26" t="s">
        <v>5</v>
      </c>
      <c r="AG114" s="7"/>
      <c r="AH114" s="7"/>
      <c r="AI114" s="34"/>
      <c r="AJ114" s="34"/>
      <c r="AK114" s="23" t="s">
        <v>95</v>
      </c>
      <c r="AL114" s="24" t="s">
        <v>5</v>
      </c>
      <c r="AM114" s="25" t="s">
        <v>96</v>
      </c>
      <c r="AN114" s="26" t="s">
        <v>5</v>
      </c>
      <c r="AO114" s="7"/>
      <c r="AP114" s="7"/>
      <c r="AQ114" s="34"/>
      <c r="AR114" s="34"/>
      <c r="AS114" s="23" t="s">
        <v>95</v>
      </c>
      <c r="AT114" s="24" t="s">
        <v>5</v>
      </c>
      <c r="AU114" s="25" t="s">
        <v>96</v>
      </c>
      <c r="AV114" s="26" t="s">
        <v>5</v>
      </c>
      <c r="AW114" s="7"/>
      <c r="AX114" s="7"/>
      <c r="AY114" s="34"/>
      <c r="AZ114" s="34"/>
      <c r="BA114" s="23" t="s">
        <v>95</v>
      </c>
      <c r="BB114" s="24" t="s">
        <v>5</v>
      </c>
      <c r="BC114" s="25" t="s">
        <v>96</v>
      </c>
      <c r="BD114" s="26" t="s">
        <v>5</v>
      </c>
      <c r="BE114" s="7"/>
      <c r="BF114" s="7"/>
      <c r="BG114" s="7"/>
      <c r="BH114" s="34"/>
      <c r="BI114" s="34"/>
      <c r="BJ114" s="23" t="s">
        <v>95</v>
      </c>
      <c r="BK114" s="24" t="s">
        <v>5</v>
      </c>
      <c r="BL114" s="25" t="s">
        <v>96</v>
      </c>
      <c r="BM114" s="26" t="s">
        <v>5</v>
      </c>
      <c r="BN114" s="7"/>
      <c r="BO114" s="7"/>
      <c r="BP114" s="34"/>
      <c r="BQ114" s="34"/>
      <c r="BR114" s="23" t="s">
        <v>95</v>
      </c>
      <c r="BS114" s="24" t="s">
        <v>5</v>
      </c>
      <c r="BT114" s="25" t="s">
        <v>96</v>
      </c>
      <c r="BU114" s="26" t="s">
        <v>5</v>
      </c>
      <c r="BV114" s="7"/>
      <c r="BW114" s="7"/>
      <c r="BX114" s="34"/>
      <c r="BY114" s="34"/>
      <c r="BZ114" s="23" t="s">
        <v>95</v>
      </c>
      <c r="CA114" s="24" t="s">
        <v>5</v>
      </c>
      <c r="CB114" s="25" t="s">
        <v>96</v>
      </c>
      <c r="CC114" s="26" t="s">
        <v>5</v>
      </c>
      <c r="CD114" s="7"/>
      <c r="CE114" s="7"/>
      <c r="CF114" s="34"/>
      <c r="CG114" s="34"/>
      <c r="CH114" s="23" t="s">
        <v>95</v>
      </c>
      <c r="CI114" s="24" t="s">
        <v>5</v>
      </c>
      <c r="CJ114" s="25" t="s">
        <v>96</v>
      </c>
      <c r="CK114" s="26" t="s">
        <v>5</v>
      </c>
      <c r="CL114" s="7"/>
    </row>
    <row r="115" spans="1:90" ht="12.75">
      <c r="A115" s="34"/>
      <c r="B115" s="7"/>
      <c r="C115" s="7"/>
      <c r="D115" s="9"/>
      <c r="E115" s="7"/>
      <c r="F115" s="8"/>
      <c r="G115" s="7"/>
      <c r="H115" s="7"/>
      <c r="I115" s="34"/>
      <c r="J115" s="7"/>
      <c r="K115" s="7"/>
      <c r="L115" s="9"/>
      <c r="M115" s="7"/>
      <c r="N115" s="8"/>
      <c r="O115" s="7"/>
      <c r="P115" s="7"/>
      <c r="Q115" s="7"/>
      <c r="R115" s="34"/>
      <c r="S115" s="7"/>
      <c r="T115" s="7"/>
      <c r="U115" s="9"/>
      <c r="V115" s="7"/>
      <c r="W115" s="8"/>
      <c r="X115" s="7"/>
      <c r="Y115" s="7"/>
      <c r="Z115" s="34"/>
      <c r="AA115" s="7"/>
      <c r="AB115" s="7"/>
      <c r="AC115" s="9"/>
      <c r="AD115" s="7"/>
      <c r="AE115" s="8"/>
      <c r="AF115" s="7"/>
      <c r="AG115" s="7"/>
      <c r="AH115" s="34"/>
      <c r="AI115" s="7"/>
      <c r="AJ115" s="7"/>
      <c r="AK115" s="9"/>
      <c r="AL115" s="7"/>
      <c r="AM115" s="8"/>
      <c r="AN115" s="7"/>
      <c r="AO115" s="7"/>
      <c r="AP115" s="34"/>
      <c r="AQ115" s="7"/>
      <c r="AR115" s="7"/>
      <c r="AS115" s="9"/>
      <c r="AT115" s="7"/>
      <c r="AU115" s="8"/>
      <c r="AV115" s="7"/>
      <c r="AW115" s="7"/>
      <c r="AX115" s="34"/>
      <c r="AY115" s="7"/>
      <c r="AZ115" s="7"/>
      <c r="BA115" s="9"/>
      <c r="BB115" s="7"/>
      <c r="BC115" s="8"/>
      <c r="BD115" s="7"/>
      <c r="BE115" s="7"/>
      <c r="BF115" s="7"/>
      <c r="BG115" s="34"/>
      <c r="BH115" s="7"/>
      <c r="BI115" s="7"/>
      <c r="BJ115" s="9"/>
      <c r="BK115" s="7"/>
      <c r="BL115" s="8"/>
      <c r="BM115" s="7"/>
      <c r="BN115" s="7"/>
      <c r="BO115" s="34"/>
      <c r="BP115" s="7"/>
      <c r="BQ115" s="7"/>
      <c r="BR115" s="9"/>
      <c r="BS115" s="7"/>
      <c r="BT115" s="8"/>
      <c r="BU115" s="7"/>
      <c r="BV115" s="7"/>
      <c r="BW115" s="34"/>
      <c r="BX115" s="7"/>
      <c r="BY115" s="7"/>
      <c r="BZ115" s="9"/>
      <c r="CA115" s="7"/>
      <c r="CB115" s="8"/>
      <c r="CC115" s="7"/>
      <c r="CD115" s="7"/>
      <c r="CE115" s="34"/>
      <c r="CF115" s="7"/>
      <c r="CG115" s="7"/>
      <c r="CH115" s="9"/>
      <c r="CI115" s="7"/>
      <c r="CJ115" s="8"/>
      <c r="CK115" s="7"/>
      <c r="CL115" s="7"/>
    </row>
    <row r="116" spans="1:90" ht="12.75">
      <c r="A116" s="11" t="s">
        <v>48</v>
      </c>
      <c r="B116" s="11"/>
      <c r="C116" s="11"/>
      <c r="D116" s="14">
        <v>24039556.500000007</v>
      </c>
      <c r="E116" s="15">
        <v>0.3054439741434299</v>
      </c>
      <c r="F116" s="13">
        <v>3760</v>
      </c>
      <c r="G116" s="15">
        <v>0.5328043077795097</v>
      </c>
      <c r="H116" s="7"/>
      <c r="I116" s="11" t="s">
        <v>48</v>
      </c>
      <c r="J116" s="11"/>
      <c r="K116" s="11"/>
      <c r="L116" s="14">
        <v>22075252.040000036</v>
      </c>
      <c r="M116" s="15">
        <v>0.2751154604530014</v>
      </c>
      <c r="N116" s="13">
        <v>3589</v>
      </c>
      <c r="O116" s="15">
        <v>0.5152167671547516</v>
      </c>
      <c r="P116" s="7"/>
      <c r="Q116" s="7"/>
      <c r="R116" s="11" t="s">
        <v>48</v>
      </c>
      <c r="S116" s="11"/>
      <c r="T116" s="11"/>
      <c r="U116" s="14">
        <v>19919966.910000097</v>
      </c>
      <c r="V116" s="15">
        <v>0.25108295079996634</v>
      </c>
      <c r="W116" s="13">
        <v>3395</v>
      </c>
      <c r="X116" s="15">
        <v>0.5036344755970924</v>
      </c>
      <c r="Y116" s="7"/>
      <c r="Z116" s="11" t="s">
        <v>48</v>
      </c>
      <c r="AA116" s="11"/>
      <c r="AB116" s="11"/>
      <c r="AC116" s="14">
        <v>18134221.529999968</v>
      </c>
      <c r="AD116" s="15">
        <v>0.2381475981273906</v>
      </c>
      <c r="AE116" s="13">
        <v>3234</v>
      </c>
      <c r="AF116" s="15">
        <v>0.506737699780633</v>
      </c>
      <c r="AG116" s="7"/>
      <c r="AH116" s="11" t="s">
        <v>48</v>
      </c>
      <c r="AI116" s="11"/>
      <c r="AJ116" s="11"/>
      <c r="AK116" s="14">
        <v>16419633.019999927</v>
      </c>
      <c r="AL116" s="15">
        <v>0.20051570000103844</v>
      </c>
      <c r="AM116" s="13">
        <v>3091</v>
      </c>
      <c r="AN116" s="15">
        <v>0.48977974964347964</v>
      </c>
      <c r="AO116" s="7"/>
      <c r="AP116" s="11" t="s">
        <v>48</v>
      </c>
      <c r="AQ116" s="11"/>
      <c r="AR116" s="11"/>
      <c r="AS116" s="14">
        <v>15153610.620000038</v>
      </c>
      <c r="AT116" s="15">
        <v>0.16293378593859328</v>
      </c>
      <c r="AU116" s="13">
        <v>2953</v>
      </c>
      <c r="AV116" s="15">
        <v>0.44939887383959826</v>
      </c>
      <c r="AW116" s="7"/>
      <c r="AX116" s="11" t="s">
        <v>48</v>
      </c>
      <c r="AY116" s="11"/>
      <c r="AZ116" s="11"/>
      <c r="BA116" s="14">
        <v>12552492.879999997</v>
      </c>
      <c r="BB116" s="15">
        <v>0.15012343733670244</v>
      </c>
      <c r="BC116" s="13">
        <v>2403</v>
      </c>
      <c r="BD116" s="15">
        <v>0.4281133083912346</v>
      </c>
      <c r="BE116" s="7"/>
      <c r="BF116" s="7"/>
      <c r="BG116" s="11" t="s">
        <v>48</v>
      </c>
      <c r="BH116" s="11"/>
      <c r="BI116" s="11"/>
      <c r="BJ116" s="14">
        <v>11962638.160000008</v>
      </c>
      <c r="BK116" s="15">
        <v>0.11422918498945109</v>
      </c>
      <c r="BL116" s="13">
        <v>2285</v>
      </c>
      <c r="BM116" s="15">
        <v>0.3702203499675956</v>
      </c>
      <c r="BN116" s="7"/>
      <c r="BO116" s="11" t="s">
        <v>48</v>
      </c>
      <c r="BP116" s="11"/>
      <c r="BQ116" s="11"/>
      <c r="BR116" s="14">
        <v>10954239.070000017</v>
      </c>
      <c r="BS116" s="15">
        <v>0.11062849769164572</v>
      </c>
      <c r="BT116" s="13">
        <v>2262</v>
      </c>
      <c r="BU116" s="15">
        <v>0.3816433271469546</v>
      </c>
      <c r="BV116" s="7"/>
      <c r="BW116" s="11" t="s">
        <v>48</v>
      </c>
      <c r="BX116" s="11"/>
      <c r="BY116" s="11"/>
      <c r="BZ116" s="14">
        <v>9902695.53</v>
      </c>
      <c r="CA116" s="15">
        <v>0.09328263894743284</v>
      </c>
      <c r="CB116" s="13">
        <v>2417</v>
      </c>
      <c r="CC116" s="15">
        <v>0.3849952214080917</v>
      </c>
      <c r="CD116" s="7"/>
      <c r="CE116" s="11" t="s">
        <v>48</v>
      </c>
      <c r="CF116" s="11"/>
      <c r="CG116" s="11"/>
      <c r="CH116" s="14">
        <v>8590005.869999988</v>
      </c>
      <c r="CI116" s="15">
        <v>0.07837484735213297</v>
      </c>
      <c r="CJ116" s="13">
        <v>1990</v>
      </c>
      <c r="CK116" s="15">
        <v>0.3357516450143411</v>
      </c>
      <c r="CL116" s="7"/>
    </row>
    <row r="117" spans="1:90" ht="12.75">
      <c r="A117" s="11" t="s">
        <v>49</v>
      </c>
      <c r="B117" s="11"/>
      <c r="C117" s="11"/>
      <c r="D117" s="14">
        <v>25950583.910000008</v>
      </c>
      <c r="E117" s="15">
        <v>0.3297252792834572</v>
      </c>
      <c r="F117" s="13">
        <v>1910</v>
      </c>
      <c r="G117" s="15">
        <v>0.2706532520901233</v>
      </c>
      <c r="H117" s="7"/>
      <c r="I117" s="11" t="s">
        <v>49</v>
      </c>
      <c r="J117" s="11"/>
      <c r="K117" s="11"/>
      <c r="L117" s="14">
        <v>26699673.97000007</v>
      </c>
      <c r="M117" s="15">
        <v>0.3327478700986815</v>
      </c>
      <c r="N117" s="13">
        <v>1916</v>
      </c>
      <c r="O117" s="15">
        <v>0.2750502440424921</v>
      </c>
      <c r="P117" s="7"/>
      <c r="Q117" s="7"/>
      <c r="R117" s="11" t="s">
        <v>49</v>
      </c>
      <c r="S117" s="11"/>
      <c r="T117" s="11"/>
      <c r="U117" s="14">
        <v>26507050.560000006</v>
      </c>
      <c r="V117" s="15">
        <v>0.3341104180382732</v>
      </c>
      <c r="W117" s="13">
        <v>1859</v>
      </c>
      <c r="X117" s="15">
        <v>0.2757751075508085</v>
      </c>
      <c r="Y117" s="7"/>
      <c r="Z117" s="11" t="s">
        <v>49</v>
      </c>
      <c r="AA117" s="11"/>
      <c r="AB117" s="11"/>
      <c r="AC117" s="14">
        <v>25076415.700000003</v>
      </c>
      <c r="AD117" s="15">
        <v>0.32931593775445617</v>
      </c>
      <c r="AE117" s="13">
        <v>1717</v>
      </c>
      <c r="AF117" s="15">
        <v>0.2690379191476026</v>
      </c>
      <c r="AG117" s="7"/>
      <c r="AH117" s="11" t="s">
        <v>49</v>
      </c>
      <c r="AI117" s="11"/>
      <c r="AJ117" s="11"/>
      <c r="AK117" s="14">
        <v>25262047.09000007</v>
      </c>
      <c r="AL117" s="15">
        <v>0.3084987983312786</v>
      </c>
      <c r="AM117" s="13">
        <v>1648</v>
      </c>
      <c r="AN117" s="15">
        <v>0.2611313579464427</v>
      </c>
      <c r="AO117" s="7"/>
      <c r="AP117" s="11" t="s">
        <v>49</v>
      </c>
      <c r="AQ117" s="11"/>
      <c r="AR117" s="11"/>
      <c r="AS117" s="14">
        <v>28386165.380000018</v>
      </c>
      <c r="AT117" s="15">
        <v>0.3052121048655016</v>
      </c>
      <c r="AU117" s="13">
        <v>1755</v>
      </c>
      <c r="AV117" s="15">
        <v>0.2670826358240755</v>
      </c>
      <c r="AW117" s="7"/>
      <c r="AX117" s="11" t="s">
        <v>49</v>
      </c>
      <c r="AY117" s="11"/>
      <c r="AZ117" s="11"/>
      <c r="BA117" s="14">
        <v>24545708.62999998</v>
      </c>
      <c r="BB117" s="15">
        <v>0.2935581152387604</v>
      </c>
      <c r="BC117" s="13">
        <v>1517</v>
      </c>
      <c r="BD117" s="15">
        <v>0.27026545519330125</v>
      </c>
      <c r="BE117" s="7"/>
      <c r="BF117" s="7"/>
      <c r="BG117" s="11" t="s">
        <v>49</v>
      </c>
      <c r="BH117" s="11"/>
      <c r="BI117" s="11"/>
      <c r="BJ117" s="14">
        <v>29572958.499999966</v>
      </c>
      <c r="BK117" s="15">
        <v>0.2823871208006056</v>
      </c>
      <c r="BL117" s="13">
        <v>1703</v>
      </c>
      <c r="BM117" s="15">
        <v>0.2759235255994815</v>
      </c>
      <c r="BN117" s="7"/>
      <c r="BO117" s="11" t="s">
        <v>49</v>
      </c>
      <c r="BP117" s="11"/>
      <c r="BQ117" s="11"/>
      <c r="BR117" s="14">
        <v>27671675.570000008</v>
      </c>
      <c r="BS117" s="15">
        <v>0.2794603876506148</v>
      </c>
      <c r="BT117" s="13">
        <v>1577</v>
      </c>
      <c r="BU117" s="15">
        <v>0.26607052471739495</v>
      </c>
      <c r="BV117" s="7"/>
      <c r="BW117" s="11" t="s">
        <v>49</v>
      </c>
      <c r="BX117" s="11"/>
      <c r="BY117" s="11"/>
      <c r="BZ117" s="14">
        <v>28136988.210000042</v>
      </c>
      <c r="CA117" s="15">
        <v>0.26504828956016674</v>
      </c>
      <c r="CB117" s="13">
        <v>1571</v>
      </c>
      <c r="CC117" s="15">
        <v>0.25023892959541255</v>
      </c>
      <c r="CD117" s="7"/>
      <c r="CE117" s="11" t="s">
        <v>49</v>
      </c>
      <c r="CF117" s="11"/>
      <c r="CG117" s="11"/>
      <c r="CH117" s="14">
        <v>27870953.33999996</v>
      </c>
      <c r="CI117" s="15">
        <v>0.2542933900906543</v>
      </c>
      <c r="CJ117" s="13">
        <v>1525</v>
      </c>
      <c r="CK117" s="15">
        <v>0.25729711489792473</v>
      </c>
      <c r="CL117" s="7"/>
    </row>
    <row r="118" spans="1:90" ht="12.75">
      <c r="A118" s="11" t="s">
        <v>50</v>
      </c>
      <c r="B118" s="11"/>
      <c r="C118" s="11"/>
      <c r="D118" s="14">
        <v>15683080.2</v>
      </c>
      <c r="E118" s="15">
        <v>0.1992675007585159</v>
      </c>
      <c r="F118" s="13">
        <v>822</v>
      </c>
      <c r="G118" s="15">
        <v>0.11648009069009495</v>
      </c>
      <c r="H118" s="7"/>
      <c r="I118" s="11" t="s">
        <v>50</v>
      </c>
      <c r="J118" s="11"/>
      <c r="K118" s="11"/>
      <c r="L118" s="14">
        <v>16469993.660000023</v>
      </c>
      <c r="M118" s="15">
        <v>0.205259259609745</v>
      </c>
      <c r="N118" s="13">
        <v>836</v>
      </c>
      <c r="O118" s="15">
        <v>0.12001148435256963</v>
      </c>
      <c r="P118" s="7"/>
      <c r="Q118" s="7"/>
      <c r="R118" s="11" t="s">
        <v>50</v>
      </c>
      <c r="S118" s="11"/>
      <c r="T118" s="11"/>
      <c r="U118" s="14">
        <v>16910345.31000001</v>
      </c>
      <c r="V118" s="15">
        <v>0.21314791428441954</v>
      </c>
      <c r="W118" s="13">
        <v>846</v>
      </c>
      <c r="X118" s="15">
        <v>0.12550066755674233</v>
      </c>
      <c r="Y118" s="7"/>
      <c r="Z118" s="11" t="s">
        <v>50</v>
      </c>
      <c r="AA118" s="11"/>
      <c r="AB118" s="11"/>
      <c r="AC118" s="14">
        <v>16635385.39000003</v>
      </c>
      <c r="AD118" s="15">
        <v>0.21846413798342956</v>
      </c>
      <c r="AE118" s="13">
        <v>807</v>
      </c>
      <c r="AF118" s="15">
        <v>0.12644938890629898</v>
      </c>
      <c r="AG118" s="7"/>
      <c r="AH118" s="11" t="s">
        <v>50</v>
      </c>
      <c r="AI118" s="11"/>
      <c r="AJ118" s="11"/>
      <c r="AK118" s="14">
        <v>19369277.540000007</v>
      </c>
      <c r="AL118" s="15">
        <v>0.2365366046681298</v>
      </c>
      <c r="AM118" s="13">
        <v>856</v>
      </c>
      <c r="AN118" s="15">
        <v>0.13563619077800665</v>
      </c>
      <c r="AO118" s="7"/>
      <c r="AP118" s="11" t="s">
        <v>50</v>
      </c>
      <c r="AQ118" s="11"/>
      <c r="AR118" s="11"/>
      <c r="AS118" s="14">
        <v>22650938.210000012</v>
      </c>
      <c r="AT118" s="15">
        <v>0.24354612310979626</v>
      </c>
      <c r="AU118" s="13">
        <v>972</v>
      </c>
      <c r="AV118" s="15">
        <v>0.1479226906102572</v>
      </c>
      <c r="AW118" s="7"/>
      <c r="AX118" s="11" t="s">
        <v>50</v>
      </c>
      <c r="AY118" s="11"/>
      <c r="AZ118" s="11"/>
      <c r="BA118" s="14">
        <v>20718539.549999975</v>
      </c>
      <c r="BB118" s="15">
        <v>0.24778650771418825</v>
      </c>
      <c r="BC118" s="13">
        <v>859</v>
      </c>
      <c r="BD118" s="15">
        <v>0.15303759130589703</v>
      </c>
      <c r="BE118" s="7"/>
      <c r="BF118" s="7"/>
      <c r="BG118" s="11" t="s">
        <v>50</v>
      </c>
      <c r="BH118" s="11"/>
      <c r="BI118" s="11"/>
      <c r="BJ118" s="14">
        <v>27154546.489999957</v>
      </c>
      <c r="BK118" s="15">
        <v>0.2592941183059952</v>
      </c>
      <c r="BL118" s="13">
        <v>1073</v>
      </c>
      <c r="BM118" s="15">
        <v>0.17384964355152302</v>
      </c>
      <c r="BN118" s="7"/>
      <c r="BO118" s="11" t="s">
        <v>50</v>
      </c>
      <c r="BP118" s="11"/>
      <c r="BQ118" s="11"/>
      <c r="BR118" s="14">
        <v>25390136.220000032</v>
      </c>
      <c r="BS118" s="15">
        <v>0.25641878073461105</v>
      </c>
      <c r="BT118" s="13">
        <v>1007</v>
      </c>
      <c r="BU118" s="15">
        <v>0.16990045554243294</v>
      </c>
      <c r="BV118" s="7"/>
      <c r="BW118" s="11" t="s">
        <v>50</v>
      </c>
      <c r="BX118" s="11"/>
      <c r="BY118" s="11"/>
      <c r="BZ118" s="14">
        <v>27853031.529999997</v>
      </c>
      <c r="CA118" s="15">
        <v>0.2623734392250322</v>
      </c>
      <c r="CB118" s="13">
        <v>1076</v>
      </c>
      <c r="CC118" s="15">
        <v>0.17139216310927047</v>
      </c>
      <c r="CD118" s="7"/>
      <c r="CE118" s="11" t="s">
        <v>50</v>
      </c>
      <c r="CF118" s="11"/>
      <c r="CG118" s="11"/>
      <c r="CH118" s="14">
        <v>29416273.479999997</v>
      </c>
      <c r="CI118" s="15">
        <v>0.26839282516853513</v>
      </c>
      <c r="CJ118" s="13">
        <v>1103</v>
      </c>
      <c r="CK118" s="15">
        <v>0.1860975198245318</v>
      </c>
      <c r="CL118" s="7"/>
    </row>
    <row r="119" spans="1:90" ht="12.75">
      <c r="A119" s="11" t="s">
        <v>51</v>
      </c>
      <c r="B119" s="11"/>
      <c r="C119" s="11"/>
      <c r="D119" s="14">
        <v>8643172.09</v>
      </c>
      <c r="E119" s="15">
        <v>0.10981919871837795</v>
      </c>
      <c r="F119" s="13">
        <v>378</v>
      </c>
      <c r="G119" s="15">
        <v>0.0535638373246422</v>
      </c>
      <c r="H119" s="7"/>
      <c r="I119" s="11" t="s">
        <v>51</v>
      </c>
      <c r="J119" s="11"/>
      <c r="K119" s="11"/>
      <c r="L119" s="14">
        <v>9330265.429999994</v>
      </c>
      <c r="M119" s="15">
        <v>0.11627954531490665</v>
      </c>
      <c r="N119" s="13">
        <v>392</v>
      </c>
      <c r="O119" s="15">
        <v>0.05627332759115705</v>
      </c>
      <c r="P119" s="7"/>
      <c r="Q119" s="7"/>
      <c r="R119" s="11" t="s">
        <v>51</v>
      </c>
      <c r="S119" s="11"/>
      <c r="T119" s="11"/>
      <c r="U119" s="14">
        <v>9622480.140000002</v>
      </c>
      <c r="V119" s="15">
        <v>0.12128738559060498</v>
      </c>
      <c r="W119" s="13">
        <v>388</v>
      </c>
      <c r="X119" s="15">
        <v>0.05755822578252485</v>
      </c>
      <c r="Y119" s="7"/>
      <c r="Z119" s="11" t="s">
        <v>51</v>
      </c>
      <c r="AA119" s="11"/>
      <c r="AB119" s="11"/>
      <c r="AC119" s="14">
        <v>8829354.599999994</v>
      </c>
      <c r="AD119" s="15">
        <v>0.11595146709366519</v>
      </c>
      <c r="AE119" s="13">
        <v>347</v>
      </c>
      <c r="AF119" s="15">
        <v>0.054371670322782825</v>
      </c>
      <c r="AG119" s="7"/>
      <c r="AH119" s="11" t="s">
        <v>51</v>
      </c>
      <c r="AI119" s="11"/>
      <c r="AJ119" s="11"/>
      <c r="AK119" s="14">
        <v>11006117.059999991</v>
      </c>
      <c r="AL119" s="15">
        <v>0.13440612612298683</v>
      </c>
      <c r="AM119" s="13">
        <v>389</v>
      </c>
      <c r="AN119" s="15">
        <v>0.06163840912692125</v>
      </c>
      <c r="AO119" s="7"/>
      <c r="AP119" s="11" t="s">
        <v>51</v>
      </c>
      <c r="AQ119" s="11"/>
      <c r="AR119" s="11"/>
      <c r="AS119" s="14">
        <v>12938002.930000003</v>
      </c>
      <c r="AT119" s="15">
        <v>0.1391112555767589</v>
      </c>
      <c r="AU119" s="13">
        <v>440</v>
      </c>
      <c r="AV119" s="15">
        <v>0.06696088875361436</v>
      </c>
      <c r="AW119" s="7"/>
      <c r="AX119" s="11" t="s">
        <v>51</v>
      </c>
      <c r="AY119" s="11"/>
      <c r="AZ119" s="11"/>
      <c r="BA119" s="14">
        <v>12388722.15999999</v>
      </c>
      <c r="BB119" s="15">
        <v>0.1481647966382735</v>
      </c>
      <c r="BC119" s="13">
        <v>412</v>
      </c>
      <c r="BD119" s="15">
        <v>0.07340103331551755</v>
      </c>
      <c r="BE119" s="7"/>
      <c r="BF119" s="7"/>
      <c r="BG119" s="11" t="s">
        <v>51</v>
      </c>
      <c r="BH119" s="11"/>
      <c r="BI119" s="11"/>
      <c r="BJ119" s="14">
        <v>16702739.369999988</v>
      </c>
      <c r="BK119" s="15">
        <v>0.15949160041519764</v>
      </c>
      <c r="BL119" s="13">
        <v>518</v>
      </c>
      <c r="BM119" s="15">
        <v>0.08392741412832146</v>
      </c>
      <c r="BN119" s="7"/>
      <c r="BO119" s="11" t="s">
        <v>51</v>
      </c>
      <c r="BP119" s="11"/>
      <c r="BQ119" s="11"/>
      <c r="BR119" s="14">
        <v>16068374.47999999</v>
      </c>
      <c r="BS119" s="15">
        <v>0.16227691560406807</v>
      </c>
      <c r="BT119" s="13">
        <v>499</v>
      </c>
      <c r="BU119" s="15">
        <v>0.08419099038299309</v>
      </c>
      <c r="BV119" s="7"/>
      <c r="BW119" s="11" t="s">
        <v>51</v>
      </c>
      <c r="BX119" s="11"/>
      <c r="BY119" s="11"/>
      <c r="BZ119" s="14">
        <v>17522414.180000003</v>
      </c>
      <c r="CA119" s="15">
        <v>0.16505980926996328</v>
      </c>
      <c r="CB119" s="13">
        <v>533</v>
      </c>
      <c r="CC119" s="15">
        <v>0.08489964956992672</v>
      </c>
      <c r="CD119" s="7"/>
      <c r="CE119" s="11" t="s">
        <v>51</v>
      </c>
      <c r="CF119" s="11"/>
      <c r="CG119" s="11"/>
      <c r="CH119" s="14">
        <v>18415046.860000025</v>
      </c>
      <c r="CI119" s="15">
        <v>0.16801810248761562</v>
      </c>
      <c r="CJ119" s="13">
        <v>557</v>
      </c>
      <c r="CK119" s="15">
        <v>0.09397671672009449</v>
      </c>
      <c r="CL119" s="7"/>
    </row>
    <row r="120" spans="1:90" ht="12.75">
      <c r="A120" s="11" t="s">
        <v>52</v>
      </c>
      <c r="B120" s="11"/>
      <c r="C120" s="11"/>
      <c r="D120" s="14">
        <v>4387260.13</v>
      </c>
      <c r="E120" s="15">
        <v>0.05574404709621911</v>
      </c>
      <c r="F120" s="13">
        <v>187</v>
      </c>
      <c r="G120" s="15">
        <v>0.026498512115629872</v>
      </c>
      <c r="H120" s="7"/>
      <c r="I120" s="11" t="s">
        <v>52</v>
      </c>
      <c r="J120" s="11"/>
      <c r="K120" s="11"/>
      <c r="L120" s="14">
        <v>5664769.439999998</v>
      </c>
      <c r="M120" s="15">
        <v>0.07059786452366539</v>
      </c>
      <c r="N120" s="13">
        <v>233</v>
      </c>
      <c r="O120" s="15">
        <v>0.03344817685902957</v>
      </c>
      <c r="P120" s="7"/>
      <c r="Q120" s="7"/>
      <c r="R120" s="11" t="s">
        <v>52</v>
      </c>
      <c r="S120" s="11"/>
      <c r="T120" s="11"/>
      <c r="U120" s="14">
        <v>6376355.919999995</v>
      </c>
      <c r="V120" s="15">
        <v>0.0803713312867358</v>
      </c>
      <c r="W120" s="13">
        <v>253</v>
      </c>
      <c r="X120" s="15">
        <v>0.03753152351283193</v>
      </c>
      <c r="Y120" s="7"/>
      <c r="Z120" s="11" t="s">
        <v>52</v>
      </c>
      <c r="AA120" s="11"/>
      <c r="AB120" s="11"/>
      <c r="AC120" s="14">
        <v>7471607.5600000005</v>
      </c>
      <c r="AD120" s="15">
        <v>0.09812085904105841</v>
      </c>
      <c r="AE120" s="13">
        <v>277</v>
      </c>
      <c r="AF120" s="15">
        <v>0.04340332184268254</v>
      </c>
      <c r="AG120" s="7"/>
      <c r="AH120" s="11" t="s">
        <v>52</v>
      </c>
      <c r="AI120" s="11"/>
      <c r="AJ120" s="11"/>
      <c r="AK120" s="14">
        <v>9829944.71</v>
      </c>
      <c r="AL120" s="15">
        <v>0.1200427708765664</v>
      </c>
      <c r="AM120" s="13">
        <v>327</v>
      </c>
      <c r="AN120" s="15">
        <v>0.05181429250514974</v>
      </c>
      <c r="AO120" s="7"/>
      <c r="AP120" s="11" t="s">
        <v>52</v>
      </c>
      <c r="AQ120" s="11"/>
      <c r="AR120" s="11"/>
      <c r="AS120" s="14">
        <v>13875999.66999999</v>
      </c>
      <c r="AT120" s="15">
        <v>0.14919673050934998</v>
      </c>
      <c r="AU120" s="13">
        <v>451</v>
      </c>
      <c r="AV120" s="15">
        <v>0.06863491097245472</v>
      </c>
      <c r="AW120" s="7"/>
      <c r="AX120" s="11" t="s">
        <v>52</v>
      </c>
      <c r="AY120" s="11"/>
      <c r="AZ120" s="11"/>
      <c r="BA120" s="14">
        <v>13409014.99</v>
      </c>
      <c r="BB120" s="15">
        <v>0.16036714307207553</v>
      </c>
      <c r="BC120" s="13">
        <v>422</v>
      </c>
      <c r="BD120" s="15">
        <v>0.07518261179404953</v>
      </c>
      <c r="BE120" s="7"/>
      <c r="BF120" s="7"/>
      <c r="BG120" s="11" t="s">
        <v>52</v>
      </c>
      <c r="BH120" s="11"/>
      <c r="BI120" s="11"/>
      <c r="BJ120" s="14">
        <v>19332001.59</v>
      </c>
      <c r="BK120" s="15">
        <v>0.18459797548875048</v>
      </c>
      <c r="BL120" s="13">
        <v>593</v>
      </c>
      <c r="BM120" s="15">
        <v>0.09607906675307842</v>
      </c>
      <c r="BN120" s="7"/>
      <c r="BO120" s="11" t="s">
        <v>52</v>
      </c>
      <c r="BP120" s="11"/>
      <c r="BQ120" s="11"/>
      <c r="BR120" s="14">
        <v>18933814.07000003</v>
      </c>
      <c r="BS120" s="15">
        <v>0.1912154183190603</v>
      </c>
      <c r="BT120" s="13">
        <v>582</v>
      </c>
      <c r="BU120" s="15">
        <v>0.0981947022102244</v>
      </c>
      <c r="BV120" s="7"/>
      <c r="BW120" s="11" t="s">
        <v>52</v>
      </c>
      <c r="BX120" s="11"/>
      <c r="BY120" s="11"/>
      <c r="BZ120" s="14">
        <v>22742839.939999975</v>
      </c>
      <c r="CA120" s="15">
        <v>0.21423582299740493</v>
      </c>
      <c r="CB120" s="13">
        <v>681</v>
      </c>
      <c r="CC120" s="15">
        <v>0.1084740363172985</v>
      </c>
      <c r="CD120" s="7"/>
      <c r="CE120" s="11" t="s">
        <v>52</v>
      </c>
      <c r="CF120" s="11"/>
      <c r="CG120" s="11"/>
      <c r="CH120" s="14">
        <v>25309284.730000004</v>
      </c>
      <c r="CI120" s="15">
        <v>0.23092083490106197</v>
      </c>
      <c r="CJ120" s="13">
        <v>752</v>
      </c>
      <c r="CK120" s="15">
        <v>0.12687700354310782</v>
      </c>
      <c r="CL120" s="7"/>
    </row>
    <row r="121" spans="1:90" ht="12.75">
      <c r="A121" s="11" t="s">
        <v>53</v>
      </c>
      <c r="B121" s="11"/>
      <c r="C121" s="11"/>
      <c r="D121" s="14">
        <v>0</v>
      </c>
      <c r="E121" s="15">
        <v>0</v>
      </c>
      <c r="F121" s="13">
        <v>0</v>
      </c>
      <c r="G121" s="15">
        <v>0</v>
      </c>
      <c r="H121" s="7"/>
      <c r="I121" s="11" t="s">
        <v>53</v>
      </c>
      <c r="J121" s="11"/>
      <c r="K121" s="11"/>
      <c r="L121" s="14">
        <v>0</v>
      </c>
      <c r="M121" s="15">
        <v>0</v>
      </c>
      <c r="N121" s="13">
        <v>0</v>
      </c>
      <c r="O121" s="15">
        <v>0</v>
      </c>
      <c r="P121" s="7"/>
      <c r="Q121" s="7"/>
      <c r="R121" s="11" t="s">
        <v>53</v>
      </c>
      <c r="S121" s="11"/>
      <c r="T121" s="11"/>
      <c r="U121" s="14">
        <v>0</v>
      </c>
      <c r="V121" s="15">
        <v>0</v>
      </c>
      <c r="W121" s="13">
        <v>0</v>
      </c>
      <c r="X121" s="15">
        <v>0</v>
      </c>
      <c r="Y121" s="7"/>
      <c r="Z121" s="11" t="s">
        <v>53</v>
      </c>
      <c r="AA121" s="11"/>
      <c r="AB121" s="11"/>
      <c r="AC121" s="14">
        <v>0</v>
      </c>
      <c r="AD121" s="15">
        <v>0</v>
      </c>
      <c r="AE121" s="13">
        <v>0</v>
      </c>
      <c r="AF121" s="15">
        <v>0</v>
      </c>
      <c r="AG121" s="7"/>
      <c r="AH121" s="11" t="s">
        <v>53</v>
      </c>
      <c r="AI121" s="11"/>
      <c r="AJ121" s="11"/>
      <c r="AK121" s="14">
        <v>0</v>
      </c>
      <c r="AL121" s="15">
        <v>0</v>
      </c>
      <c r="AM121" s="13">
        <v>0</v>
      </c>
      <c r="AN121" s="15">
        <v>0</v>
      </c>
      <c r="AO121" s="7"/>
      <c r="AP121" s="11" t="s">
        <v>53</v>
      </c>
      <c r="AQ121" s="11"/>
      <c r="AR121" s="11"/>
      <c r="AS121" s="14">
        <v>0</v>
      </c>
      <c r="AT121" s="15">
        <v>0</v>
      </c>
      <c r="AU121" s="13">
        <v>0</v>
      </c>
      <c r="AV121" s="15">
        <v>0</v>
      </c>
      <c r="AW121" s="7"/>
      <c r="AX121" s="11" t="s">
        <v>53</v>
      </c>
      <c r="AY121" s="11"/>
      <c r="AZ121" s="11"/>
      <c r="BA121" s="14">
        <v>0</v>
      </c>
      <c r="BB121" s="15">
        <v>0</v>
      </c>
      <c r="BC121" s="13">
        <v>0</v>
      </c>
      <c r="BD121" s="15">
        <v>0</v>
      </c>
      <c r="BE121" s="7"/>
      <c r="BF121" s="7"/>
      <c r="BG121" s="11" t="s">
        <v>53</v>
      </c>
      <c r="BH121" s="11"/>
      <c r="BI121" s="11"/>
      <c r="BJ121" s="14">
        <v>0</v>
      </c>
      <c r="BK121" s="15">
        <v>0</v>
      </c>
      <c r="BL121" s="13">
        <v>0</v>
      </c>
      <c r="BM121" s="15">
        <v>0</v>
      </c>
      <c r="BN121" s="7"/>
      <c r="BO121" s="11" t="s">
        <v>53</v>
      </c>
      <c r="BP121" s="11"/>
      <c r="BQ121" s="11"/>
      <c r="BR121" s="14">
        <v>0</v>
      </c>
      <c r="BS121" s="15">
        <v>0</v>
      </c>
      <c r="BT121" s="13">
        <v>0</v>
      </c>
      <c r="BU121" s="15">
        <v>0</v>
      </c>
      <c r="BV121" s="7"/>
      <c r="BW121" s="11" t="s">
        <v>53</v>
      </c>
      <c r="BX121" s="11"/>
      <c r="BY121" s="11"/>
      <c r="BZ121" s="14">
        <v>0</v>
      </c>
      <c r="CA121" s="15">
        <v>0</v>
      </c>
      <c r="CB121" s="13">
        <v>0</v>
      </c>
      <c r="CC121" s="15">
        <v>0</v>
      </c>
      <c r="CD121" s="7"/>
      <c r="CE121" s="11" t="s">
        <v>53</v>
      </c>
      <c r="CF121" s="11"/>
      <c r="CG121" s="11"/>
      <c r="CH121" s="14">
        <v>0</v>
      </c>
      <c r="CI121" s="15">
        <v>0</v>
      </c>
      <c r="CJ121" s="13">
        <v>0</v>
      </c>
      <c r="CK121" s="15">
        <v>0</v>
      </c>
      <c r="CL121" s="7"/>
    </row>
    <row r="122" spans="1:90" ht="12.75">
      <c r="A122" s="11"/>
      <c r="B122" s="10"/>
      <c r="C122" s="10"/>
      <c r="D122" s="14"/>
      <c r="E122" s="11"/>
      <c r="F122" s="13"/>
      <c r="G122" s="11"/>
      <c r="H122" s="7"/>
      <c r="I122" s="11"/>
      <c r="J122" s="10"/>
      <c r="K122" s="10"/>
      <c r="L122" s="14"/>
      <c r="M122" s="11"/>
      <c r="N122" s="13"/>
      <c r="O122" s="11"/>
      <c r="P122" s="7"/>
      <c r="Q122" s="7"/>
      <c r="R122" s="11"/>
      <c r="S122" s="10"/>
      <c r="T122" s="10"/>
      <c r="U122" s="14"/>
      <c r="V122" s="11"/>
      <c r="W122" s="13"/>
      <c r="X122" s="11"/>
      <c r="Y122" s="7"/>
      <c r="Z122" s="11"/>
      <c r="AA122" s="10"/>
      <c r="AB122" s="10"/>
      <c r="AC122" s="14"/>
      <c r="AD122" s="11"/>
      <c r="AE122" s="13"/>
      <c r="AF122" s="11"/>
      <c r="AG122" s="7"/>
      <c r="AH122" s="11"/>
      <c r="AI122" s="10"/>
      <c r="AJ122" s="10"/>
      <c r="AK122" s="14"/>
      <c r="AL122" s="11"/>
      <c r="AM122" s="13"/>
      <c r="AN122" s="11"/>
      <c r="AO122" s="7"/>
      <c r="AP122" s="11"/>
      <c r="AQ122" s="10"/>
      <c r="AR122" s="10"/>
      <c r="AS122" s="14"/>
      <c r="AT122" s="11"/>
      <c r="AU122" s="13"/>
      <c r="AV122" s="11"/>
      <c r="AW122" s="7"/>
      <c r="AX122" s="11"/>
      <c r="AY122" s="10"/>
      <c r="AZ122" s="10"/>
      <c r="BA122" s="14"/>
      <c r="BB122" s="11"/>
      <c r="BC122" s="13"/>
      <c r="BD122" s="11"/>
      <c r="BE122" s="7"/>
      <c r="BF122" s="7"/>
      <c r="BG122" s="11"/>
      <c r="BH122" s="10"/>
      <c r="BI122" s="10"/>
      <c r="BJ122" s="14"/>
      <c r="BK122" s="11"/>
      <c r="BL122" s="13"/>
      <c r="BM122" s="11"/>
      <c r="BN122" s="7"/>
      <c r="BO122" s="11"/>
      <c r="BP122" s="10"/>
      <c r="BQ122" s="10"/>
      <c r="BR122" s="14"/>
      <c r="BS122" s="11"/>
      <c r="BT122" s="13"/>
      <c r="BU122" s="11"/>
      <c r="BV122" s="7"/>
      <c r="BW122" s="11"/>
      <c r="BX122" s="10"/>
      <c r="BY122" s="10"/>
      <c r="BZ122" s="14"/>
      <c r="CA122" s="11"/>
      <c r="CB122" s="13"/>
      <c r="CC122" s="11"/>
      <c r="CD122" s="7"/>
      <c r="CE122" s="11"/>
      <c r="CF122" s="10"/>
      <c r="CG122" s="10"/>
      <c r="CH122" s="14"/>
      <c r="CI122" s="11"/>
      <c r="CJ122" s="13"/>
      <c r="CK122" s="11"/>
      <c r="CL122" s="7"/>
    </row>
    <row r="123" spans="1:90" ht="13.5" thickBot="1">
      <c r="A123" s="11"/>
      <c r="B123" s="11"/>
      <c r="C123" s="11"/>
      <c r="D123" s="31">
        <f>SUM(D116:D122)</f>
        <v>78703652.83000001</v>
      </c>
      <c r="E123" s="10"/>
      <c r="F123" s="32">
        <f>SUM(F116:F122)</f>
        <v>7057</v>
      </c>
      <c r="G123" s="35"/>
      <c r="H123" s="7"/>
      <c r="I123" s="11"/>
      <c r="J123" s="11"/>
      <c r="K123" s="11"/>
      <c r="L123" s="31">
        <f>SUM(L116:L122)</f>
        <v>80239954.54000013</v>
      </c>
      <c r="M123" s="10"/>
      <c r="N123" s="32">
        <f>SUM(N116:N122)</f>
        <v>6966</v>
      </c>
      <c r="O123" s="35"/>
      <c r="P123" s="7"/>
      <c r="Q123" s="7"/>
      <c r="R123" s="11"/>
      <c r="S123" s="11"/>
      <c r="T123" s="11"/>
      <c r="U123" s="31">
        <f>SUM(U116:U122)</f>
        <v>79336198.84000012</v>
      </c>
      <c r="V123" s="10"/>
      <c r="W123" s="32">
        <f>SUM(W116:W122)</f>
        <v>6741</v>
      </c>
      <c r="X123" s="35"/>
      <c r="Y123" s="7"/>
      <c r="Z123" s="11"/>
      <c r="AA123" s="11"/>
      <c r="AB123" s="11"/>
      <c r="AC123" s="31">
        <f>SUM(AC116:AC122)</f>
        <v>76146984.78</v>
      </c>
      <c r="AD123" s="10"/>
      <c r="AE123" s="32">
        <f>SUM(AE116:AE122)</f>
        <v>6382</v>
      </c>
      <c r="AF123" s="35"/>
      <c r="AG123" s="7"/>
      <c r="AH123" s="11"/>
      <c r="AI123" s="11"/>
      <c r="AJ123" s="11"/>
      <c r="AK123" s="31">
        <f>SUM(AK116:AK122)</f>
        <v>81887019.41999999</v>
      </c>
      <c r="AL123" s="10"/>
      <c r="AM123" s="32">
        <f>SUM(AM116:AM122)</f>
        <v>6311</v>
      </c>
      <c r="AN123" s="35"/>
      <c r="AO123" s="7"/>
      <c r="AP123" s="11"/>
      <c r="AQ123" s="11"/>
      <c r="AR123" s="11"/>
      <c r="AS123" s="31">
        <f>SUM(AS116:AS122)</f>
        <v>93004716.81000006</v>
      </c>
      <c r="AT123" s="10"/>
      <c r="AU123" s="32">
        <f>SUM(AU116:AU122)</f>
        <v>6571</v>
      </c>
      <c r="AV123" s="35"/>
      <c r="AW123" s="7"/>
      <c r="AX123" s="11"/>
      <c r="AY123" s="11"/>
      <c r="AZ123" s="11"/>
      <c r="BA123" s="31">
        <f>SUM(BA116:BA122)</f>
        <v>83614478.20999993</v>
      </c>
      <c r="BB123" s="10"/>
      <c r="BC123" s="32">
        <f>SUM(BC116:BC122)</f>
        <v>5613</v>
      </c>
      <c r="BD123" s="35"/>
      <c r="BE123" s="7"/>
      <c r="BF123" s="7"/>
      <c r="BG123" s="11"/>
      <c r="BH123" s="11"/>
      <c r="BI123" s="11"/>
      <c r="BJ123" s="31">
        <f>SUM(BJ116:BJ122)</f>
        <v>104724884.10999992</v>
      </c>
      <c r="BK123" s="10"/>
      <c r="BL123" s="32">
        <f>SUM(BL116:BL122)</f>
        <v>6172</v>
      </c>
      <c r="BM123" s="35"/>
      <c r="BN123" s="7"/>
      <c r="BO123" s="11"/>
      <c r="BP123" s="11"/>
      <c r="BQ123" s="11"/>
      <c r="BR123" s="31">
        <f>SUM(BR116:BR122)</f>
        <v>99018239.41000009</v>
      </c>
      <c r="BS123" s="10"/>
      <c r="BT123" s="32">
        <f>SUM(BT116:BT122)</f>
        <v>5927</v>
      </c>
      <c r="BU123" s="35"/>
      <c r="BV123" s="7"/>
      <c r="BW123" s="11"/>
      <c r="BX123" s="11"/>
      <c r="BY123" s="11"/>
      <c r="BZ123" s="31">
        <f>SUM(BZ116:BZ122)</f>
        <v>106157969.39000002</v>
      </c>
      <c r="CA123" s="10"/>
      <c r="CB123" s="32">
        <f>SUM(CB116:CB122)</f>
        <v>6278</v>
      </c>
      <c r="CC123" s="35"/>
      <c r="CD123" s="7"/>
      <c r="CE123" s="11"/>
      <c r="CF123" s="11"/>
      <c r="CG123" s="11"/>
      <c r="CH123" s="31">
        <f>SUM(CH116:CH122)</f>
        <v>109601564.27999997</v>
      </c>
      <c r="CI123" s="10"/>
      <c r="CJ123" s="32">
        <f>SUM(CJ116:CJ122)</f>
        <v>5927</v>
      </c>
      <c r="CK123" s="35"/>
      <c r="CL123" s="7"/>
    </row>
    <row r="124" spans="1:90" ht="13.5" thickTop="1">
      <c r="A124" s="11"/>
      <c r="B124" s="11"/>
      <c r="C124" s="11"/>
      <c r="D124" s="14"/>
      <c r="E124" s="11"/>
      <c r="F124" s="13"/>
      <c r="G124" s="11"/>
      <c r="H124" s="7"/>
      <c r="I124" s="11"/>
      <c r="J124" s="11"/>
      <c r="K124" s="11"/>
      <c r="L124" s="14"/>
      <c r="M124" s="11"/>
      <c r="N124" s="13"/>
      <c r="O124" s="11"/>
      <c r="P124" s="7"/>
      <c r="Q124" s="7"/>
      <c r="R124" s="11"/>
      <c r="S124" s="11"/>
      <c r="T124" s="11"/>
      <c r="U124" s="14"/>
      <c r="V124" s="11"/>
      <c r="W124" s="13"/>
      <c r="X124" s="11"/>
      <c r="Y124" s="7"/>
      <c r="Z124" s="11"/>
      <c r="AA124" s="11"/>
      <c r="AB124" s="11"/>
      <c r="AC124" s="14"/>
      <c r="AD124" s="11"/>
      <c r="AE124" s="13"/>
      <c r="AF124" s="11"/>
      <c r="AG124" s="7"/>
      <c r="AH124" s="11"/>
      <c r="AI124" s="11"/>
      <c r="AJ124" s="11"/>
      <c r="AK124" s="14"/>
      <c r="AL124" s="11"/>
      <c r="AM124" s="13"/>
      <c r="AN124" s="11"/>
      <c r="AO124" s="7"/>
      <c r="AP124" s="11"/>
      <c r="AQ124" s="11"/>
      <c r="AR124" s="11"/>
      <c r="AS124" s="14"/>
      <c r="AT124" s="11"/>
      <c r="AU124" s="13"/>
      <c r="AV124" s="11"/>
      <c r="AW124" s="7"/>
      <c r="AX124" s="11"/>
      <c r="AY124" s="11"/>
      <c r="AZ124" s="11"/>
      <c r="BA124" s="14"/>
      <c r="BB124" s="11"/>
      <c r="BC124" s="13"/>
      <c r="BD124" s="11"/>
      <c r="BE124" s="7"/>
      <c r="BF124" s="7"/>
      <c r="BG124" s="11"/>
      <c r="BH124" s="11"/>
      <c r="BI124" s="11"/>
      <c r="BJ124" s="14"/>
      <c r="BK124" s="11"/>
      <c r="BL124" s="13"/>
      <c r="BM124" s="11"/>
      <c r="BN124" s="7"/>
      <c r="BO124" s="11"/>
      <c r="BP124" s="11"/>
      <c r="BQ124" s="11"/>
      <c r="BR124" s="14"/>
      <c r="BS124" s="11"/>
      <c r="BT124" s="13"/>
      <c r="BU124" s="11"/>
      <c r="BV124" s="7"/>
      <c r="BW124" s="11"/>
      <c r="BX124" s="11"/>
      <c r="BY124" s="11"/>
      <c r="BZ124" s="14"/>
      <c r="CA124" s="11"/>
      <c r="CB124" s="13"/>
      <c r="CC124" s="11"/>
      <c r="CD124" s="7"/>
      <c r="CE124" s="11"/>
      <c r="CF124" s="11"/>
      <c r="CG124" s="11"/>
      <c r="CH124" s="14"/>
      <c r="CI124" s="11"/>
      <c r="CJ124" s="13"/>
      <c r="CK124" s="11"/>
      <c r="CL124" s="7"/>
    </row>
    <row r="125" spans="1:90" ht="12.75">
      <c r="A125" s="7"/>
      <c r="B125" s="7"/>
      <c r="C125" s="7"/>
      <c r="D125" s="9"/>
      <c r="E125" s="7"/>
      <c r="F125" s="8"/>
      <c r="G125" s="7"/>
      <c r="H125" s="7"/>
      <c r="I125" s="7"/>
      <c r="J125" s="7"/>
      <c r="K125" s="7"/>
      <c r="L125" s="9"/>
      <c r="M125" s="7"/>
      <c r="N125" s="8"/>
      <c r="O125" s="7"/>
      <c r="P125" s="7"/>
      <c r="Q125" s="7"/>
      <c r="R125" s="7"/>
      <c r="S125" s="7"/>
      <c r="T125" s="7"/>
      <c r="U125" s="9"/>
      <c r="V125" s="7"/>
      <c r="W125" s="8"/>
      <c r="X125" s="7"/>
      <c r="Y125" s="7"/>
      <c r="Z125" s="7"/>
      <c r="AA125" s="7"/>
      <c r="AB125" s="7"/>
      <c r="AC125" s="9"/>
      <c r="AD125" s="7"/>
      <c r="AE125" s="8"/>
      <c r="AF125" s="7"/>
      <c r="AG125" s="7"/>
      <c r="AH125" s="7"/>
      <c r="AI125" s="7"/>
      <c r="AJ125" s="7"/>
      <c r="AK125" s="9"/>
      <c r="AL125" s="7"/>
      <c r="AM125" s="8"/>
      <c r="AN125" s="7"/>
      <c r="AO125" s="7"/>
      <c r="AP125" s="7"/>
      <c r="AQ125" s="7"/>
      <c r="AR125" s="7"/>
      <c r="AS125" s="9"/>
      <c r="AT125" s="7"/>
      <c r="AU125" s="8"/>
      <c r="AV125" s="7"/>
      <c r="AW125" s="7"/>
      <c r="AX125" s="7"/>
      <c r="AY125" s="7"/>
      <c r="AZ125" s="7"/>
      <c r="BA125" s="9"/>
      <c r="BB125" s="7"/>
      <c r="BC125" s="8"/>
      <c r="BD125" s="7"/>
      <c r="BE125" s="7"/>
      <c r="BF125" s="7"/>
      <c r="BG125" s="7"/>
      <c r="BH125" s="7"/>
      <c r="BI125" s="7"/>
      <c r="BJ125" s="9"/>
      <c r="BK125" s="7"/>
      <c r="BL125" s="8"/>
      <c r="BM125" s="7"/>
      <c r="BN125" s="7"/>
      <c r="BO125" s="7"/>
      <c r="BP125" s="7"/>
      <c r="BQ125" s="7"/>
      <c r="BR125" s="9"/>
      <c r="BS125" s="7"/>
      <c r="BT125" s="8"/>
      <c r="BU125" s="7"/>
      <c r="BV125" s="7"/>
      <c r="BW125" s="7"/>
      <c r="BX125" s="7"/>
      <c r="BY125" s="7"/>
      <c r="BZ125" s="9"/>
      <c r="CA125" s="7"/>
      <c r="CB125" s="8"/>
      <c r="CC125" s="7"/>
      <c r="CD125" s="7"/>
      <c r="CE125" s="7"/>
      <c r="CF125" s="7"/>
      <c r="CG125" s="7"/>
      <c r="CH125" s="9"/>
      <c r="CI125" s="7"/>
      <c r="CJ125" s="8"/>
      <c r="CK125" s="7"/>
      <c r="CL125" s="7"/>
    </row>
    <row r="126" spans="1:90" ht="12.75">
      <c r="A126" s="7"/>
      <c r="B126" s="7"/>
      <c r="C126" s="7"/>
      <c r="D126" s="9"/>
      <c r="E126" s="7"/>
      <c r="F126" s="8"/>
      <c r="G126" s="7"/>
      <c r="H126" s="7"/>
      <c r="I126" s="7"/>
      <c r="J126" s="7"/>
      <c r="K126" s="7"/>
      <c r="L126" s="9"/>
      <c r="M126" s="7"/>
      <c r="N126" s="8"/>
      <c r="O126" s="7"/>
      <c r="P126" s="7"/>
      <c r="Q126" s="7"/>
      <c r="R126" s="7"/>
      <c r="S126" s="7"/>
      <c r="T126" s="7"/>
      <c r="U126" s="9"/>
      <c r="V126" s="7"/>
      <c r="W126" s="8"/>
      <c r="X126" s="7"/>
      <c r="Y126" s="7"/>
      <c r="Z126" s="7"/>
      <c r="AA126" s="7"/>
      <c r="AB126" s="7"/>
      <c r="AC126" s="9"/>
      <c r="AD126" s="7"/>
      <c r="AE126" s="8"/>
      <c r="AF126" s="7"/>
      <c r="AG126" s="7"/>
      <c r="AH126" s="7"/>
      <c r="AI126" s="7"/>
      <c r="AJ126" s="7"/>
      <c r="AK126" s="9"/>
      <c r="AL126" s="7"/>
      <c r="AM126" s="8"/>
      <c r="AN126" s="7"/>
      <c r="AO126" s="7"/>
      <c r="AP126" s="7"/>
      <c r="AQ126" s="7"/>
      <c r="AR126" s="7"/>
      <c r="AS126" s="9"/>
      <c r="AT126" s="7"/>
      <c r="AU126" s="8"/>
      <c r="AV126" s="7"/>
      <c r="AW126" s="7"/>
      <c r="AX126" s="7"/>
      <c r="AY126" s="7"/>
      <c r="AZ126" s="7"/>
      <c r="BA126" s="9"/>
      <c r="BB126" s="7"/>
      <c r="BC126" s="8"/>
      <c r="BD126" s="7"/>
      <c r="BE126" s="7"/>
      <c r="BF126" s="7"/>
      <c r="BG126" s="7"/>
      <c r="BH126" s="7"/>
      <c r="BI126" s="7"/>
      <c r="BJ126" s="9"/>
      <c r="BK126" s="7"/>
      <c r="BL126" s="8"/>
      <c r="BM126" s="7"/>
      <c r="BN126" s="7"/>
      <c r="BO126" s="7"/>
      <c r="BP126" s="7"/>
      <c r="BQ126" s="7"/>
      <c r="BR126" s="9"/>
      <c r="BS126" s="7"/>
      <c r="BT126" s="8"/>
      <c r="BU126" s="7"/>
      <c r="BV126" s="7"/>
      <c r="BW126" s="7"/>
      <c r="BX126" s="7"/>
      <c r="BY126" s="7"/>
      <c r="BZ126" s="9"/>
      <c r="CA126" s="7"/>
      <c r="CB126" s="8"/>
      <c r="CC126" s="7"/>
      <c r="CD126" s="7"/>
      <c r="CE126" s="7"/>
      <c r="CF126" s="7"/>
      <c r="CG126" s="7"/>
      <c r="CH126" s="9"/>
      <c r="CI126" s="7"/>
      <c r="CJ126" s="8"/>
      <c r="CK126" s="7"/>
      <c r="CL126" s="7"/>
    </row>
    <row r="127" spans="1:90" ht="12.75">
      <c r="A127" s="22" t="s">
        <v>90</v>
      </c>
      <c r="B127" s="7"/>
      <c r="C127" s="7"/>
      <c r="D127" s="7"/>
      <c r="E127" s="8"/>
      <c r="F127" s="8"/>
      <c r="G127" s="7"/>
      <c r="H127" s="7"/>
      <c r="I127" s="22" t="s">
        <v>90</v>
      </c>
      <c r="J127" s="7"/>
      <c r="K127" s="7"/>
      <c r="L127" s="7"/>
      <c r="M127" s="8"/>
      <c r="N127" s="8"/>
      <c r="O127" s="7"/>
      <c r="P127" s="7"/>
      <c r="Q127" s="7"/>
      <c r="R127" s="22" t="s">
        <v>90</v>
      </c>
      <c r="S127" s="7"/>
      <c r="T127" s="7"/>
      <c r="U127" s="7"/>
      <c r="V127" s="8"/>
      <c r="W127" s="8"/>
      <c r="X127" s="7"/>
      <c r="Y127" s="7"/>
      <c r="Z127" s="22" t="s">
        <v>90</v>
      </c>
      <c r="AA127" s="7"/>
      <c r="AB127" s="7"/>
      <c r="AC127" s="7"/>
      <c r="AD127" s="8"/>
      <c r="AE127" s="8"/>
      <c r="AF127" s="7"/>
      <c r="AG127" s="7"/>
      <c r="AH127" s="22" t="s">
        <v>90</v>
      </c>
      <c r="AI127" s="7"/>
      <c r="AJ127" s="7"/>
      <c r="AK127" s="7"/>
      <c r="AL127" s="8"/>
      <c r="AM127" s="8"/>
      <c r="AN127" s="7"/>
      <c r="AO127" s="7"/>
      <c r="AP127" s="22" t="s">
        <v>90</v>
      </c>
      <c r="AQ127" s="7"/>
      <c r="AR127" s="7"/>
      <c r="AS127" s="7"/>
      <c r="AT127" s="8"/>
      <c r="AU127" s="8"/>
      <c r="AV127" s="7"/>
      <c r="AW127" s="7"/>
      <c r="AX127" s="22" t="s">
        <v>90</v>
      </c>
      <c r="AY127" s="7"/>
      <c r="AZ127" s="7"/>
      <c r="BA127" s="7"/>
      <c r="BB127" s="8"/>
      <c r="BC127" s="8"/>
      <c r="BD127" s="7"/>
      <c r="BE127" s="7"/>
      <c r="BF127" s="7"/>
      <c r="BG127" s="22" t="s">
        <v>90</v>
      </c>
      <c r="BH127" s="7"/>
      <c r="BI127" s="7"/>
      <c r="BJ127" s="7"/>
      <c r="BK127" s="8"/>
      <c r="BL127" s="8"/>
      <c r="BM127" s="7"/>
      <c r="BN127" s="7"/>
      <c r="BO127" s="22" t="s">
        <v>90</v>
      </c>
      <c r="BP127" s="7"/>
      <c r="BQ127" s="7"/>
      <c r="BR127" s="7"/>
      <c r="BS127" s="8"/>
      <c r="BT127" s="8"/>
      <c r="BU127" s="7"/>
      <c r="BV127" s="7"/>
      <c r="BW127" s="22" t="s">
        <v>90</v>
      </c>
      <c r="BX127" s="7"/>
      <c r="BY127" s="7"/>
      <c r="BZ127" s="7"/>
      <c r="CA127" s="8"/>
      <c r="CB127" s="8"/>
      <c r="CC127" s="7"/>
      <c r="CD127" s="7"/>
      <c r="CE127" s="22" t="s">
        <v>90</v>
      </c>
      <c r="CF127" s="7"/>
      <c r="CG127" s="7"/>
      <c r="CH127" s="7"/>
      <c r="CI127" s="8"/>
      <c r="CJ127" s="8"/>
      <c r="CK127" s="7"/>
      <c r="CL127" s="7"/>
    </row>
    <row r="128" spans="1:90" ht="12.75">
      <c r="A128" s="33"/>
      <c r="B128" s="7"/>
      <c r="C128" s="7"/>
      <c r="D128" s="9"/>
      <c r="E128" s="7"/>
      <c r="F128" s="8"/>
      <c r="G128" s="7"/>
      <c r="H128" s="7"/>
      <c r="I128" s="33"/>
      <c r="J128" s="7"/>
      <c r="K128" s="7"/>
      <c r="L128" s="9"/>
      <c r="M128" s="7"/>
      <c r="N128" s="8"/>
      <c r="O128" s="7"/>
      <c r="P128" s="7"/>
      <c r="Q128" s="7"/>
      <c r="R128" s="33"/>
      <c r="S128" s="7"/>
      <c r="T128" s="7"/>
      <c r="U128" s="9"/>
      <c r="V128" s="7"/>
      <c r="W128" s="8"/>
      <c r="X128" s="7"/>
      <c r="Y128" s="7"/>
      <c r="Z128" s="33"/>
      <c r="AA128" s="7"/>
      <c r="AB128" s="7"/>
      <c r="AC128" s="9"/>
      <c r="AD128" s="7"/>
      <c r="AE128" s="8"/>
      <c r="AF128" s="7"/>
      <c r="AG128" s="7"/>
      <c r="AH128" s="33"/>
      <c r="AI128" s="7"/>
      <c r="AJ128" s="7"/>
      <c r="AK128" s="9"/>
      <c r="AL128" s="7"/>
      <c r="AM128" s="8"/>
      <c r="AN128" s="7"/>
      <c r="AO128" s="7"/>
      <c r="AP128" s="33"/>
      <c r="AQ128" s="7"/>
      <c r="AR128" s="7"/>
      <c r="AS128" s="9"/>
      <c r="AT128" s="7"/>
      <c r="AU128" s="8"/>
      <c r="AV128" s="7"/>
      <c r="AW128" s="7"/>
      <c r="AX128" s="33"/>
      <c r="AY128" s="7"/>
      <c r="AZ128" s="7"/>
      <c r="BA128" s="9"/>
      <c r="BB128" s="7"/>
      <c r="BC128" s="8"/>
      <c r="BD128" s="7"/>
      <c r="BE128" s="7"/>
      <c r="BF128" s="7"/>
      <c r="BG128" s="33"/>
      <c r="BH128" s="7"/>
      <c r="BI128" s="7"/>
      <c r="BJ128" s="9"/>
      <c r="BK128" s="7"/>
      <c r="BL128" s="8"/>
      <c r="BM128" s="7"/>
      <c r="BN128" s="7"/>
      <c r="BO128" s="33"/>
      <c r="BP128" s="7"/>
      <c r="BQ128" s="7"/>
      <c r="BR128" s="9"/>
      <c r="BS128" s="7"/>
      <c r="BT128" s="8"/>
      <c r="BU128" s="7"/>
      <c r="BV128" s="7"/>
      <c r="BW128" s="33"/>
      <c r="BX128" s="7"/>
      <c r="BY128" s="7"/>
      <c r="BZ128" s="9"/>
      <c r="CA128" s="7"/>
      <c r="CB128" s="8"/>
      <c r="CC128" s="7"/>
      <c r="CD128" s="7"/>
      <c r="CE128" s="33"/>
      <c r="CF128" s="7"/>
      <c r="CG128" s="7"/>
      <c r="CH128" s="9"/>
      <c r="CI128" s="7"/>
      <c r="CJ128" s="8"/>
      <c r="CK128" s="7"/>
      <c r="CL128" s="7"/>
    </row>
    <row r="129" spans="1:90" ht="12.75">
      <c r="A129" s="7"/>
      <c r="B129" s="34"/>
      <c r="C129" s="34"/>
      <c r="D129" s="23" t="s">
        <v>95</v>
      </c>
      <c r="E129" s="24" t="s">
        <v>5</v>
      </c>
      <c r="F129" s="25" t="s">
        <v>96</v>
      </c>
      <c r="G129" s="26" t="s">
        <v>5</v>
      </c>
      <c r="H129" s="7"/>
      <c r="I129" s="7"/>
      <c r="J129" s="34"/>
      <c r="K129" s="34"/>
      <c r="L129" s="23" t="s">
        <v>95</v>
      </c>
      <c r="M129" s="24" t="s">
        <v>5</v>
      </c>
      <c r="N129" s="25" t="s">
        <v>96</v>
      </c>
      <c r="O129" s="26" t="s">
        <v>5</v>
      </c>
      <c r="P129" s="7"/>
      <c r="Q129" s="7"/>
      <c r="R129" s="7"/>
      <c r="S129" s="34"/>
      <c r="T129" s="34"/>
      <c r="U129" s="23" t="s">
        <v>95</v>
      </c>
      <c r="V129" s="24" t="s">
        <v>5</v>
      </c>
      <c r="W129" s="25" t="s">
        <v>96</v>
      </c>
      <c r="X129" s="26" t="s">
        <v>5</v>
      </c>
      <c r="Y129" s="7"/>
      <c r="Z129" s="7"/>
      <c r="AA129" s="34"/>
      <c r="AB129" s="34"/>
      <c r="AC129" s="23" t="s">
        <v>95</v>
      </c>
      <c r="AD129" s="24" t="s">
        <v>5</v>
      </c>
      <c r="AE129" s="25" t="s">
        <v>96</v>
      </c>
      <c r="AF129" s="26" t="s">
        <v>5</v>
      </c>
      <c r="AG129" s="7"/>
      <c r="AH129" s="7"/>
      <c r="AI129" s="34"/>
      <c r="AJ129" s="34"/>
      <c r="AK129" s="23" t="s">
        <v>95</v>
      </c>
      <c r="AL129" s="24" t="s">
        <v>5</v>
      </c>
      <c r="AM129" s="25" t="s">
        <v>96</v>
      </c>
      <c r="AN129" s="26" t="s">
        <v>5</v>
      </c>
      <c r="AO129" s="7"/>
      <c r="AP129" s="7"/>
      <c r="AQ129" s="34"/>
      <c r="AR129" s="34"/>
      <c r="AS129" s="23" t="s">
        <v>95</v>
      </c>
      <c r="AT129" s="24" t="s">
        <v>5</v>
      </c>
      <c r="AU129" s="25" t="s">
        <v>96</v>
      </c>
      <c r="AV129" s="26" t="s">
        <v>5</v>
      </c>
      <c r="AW129" s="7"/>
      <c r="AX129" s="7"/>
      <c r="AY129" s="34"/>
      <c r="AZ129" s="34"/>
      <c r="BA129" s="23" t="s">
        <v>95</v>
      </c>
      <c r="BB129" s="24" t="s">
        <v>5</v>
      </c>
      <c r="BC129" s="25" t="s">
        <v>96</v>
      </c>
      <c r="BD129" s="26" t="s">
        <v>5</v>
      </c>
      <c r="BE129" s="7"/>
      <c r="BF129" s="7"/>
      <c r="BG129" s="7"/>
      <c r="BH129" s="34"/>
      <c r="BI129" s="34"/>
      <c r="BJ129" s="23" t="s">
        <v>95</v>
      </c>
      <c r="BK129" s="24" t="s">
        <v>5</v>
      </c>
      <c r="BL129" s="25" t="s">
        <v>96</v>
      </c>
      <c r="BM129" s="26" t="s">
        <v>5</v>
      </c>
      <c r="BN129" s="7"/>
      <c r="BO129" s="7"/>
      <c r="BP129" s="34"/>
      <c r="BQ129" s="34"/>
      <c r="BR129" s="23" t="s">
        <v>95</v>
      </c>
      <c r="BS129" s="24" t="s">
        <v>5</v>
      </c>
      <c r="BT129" s="25" t="s">
        <v>96</v>
      </c>
      <c r="BU129" s="26" t="s">
        <v>5</v>
      </c>
      <c r="BV129" s="7"/>
      <c r="BW129" s="7"/>
      <c r="BX129" s="34"/>
      <c r="BY129" s="34"/>
      <c r="BZ129" s="23" t="s">
        <v>95</v>
      </c>
      <c r="CA129" s="24" t="s">
        <v>5</v>
      </c>
      <c r="CB129" s="25" t="s">
        <v>96</v>
      </c>
      <c r="CC129" s="26" t="s">
        <v>5</v>
      </c>
      <c r="CD129" s="7"/>
      <c r="CE129" s="7"/>
      <c r="CF129" s="34"/>
      <c r="CG129" s="34"/>
      <c r="CH129" s="23" t="s">
        <v>95</v>
      </c>
      <c r="CI129" s="24" t="s">
        <v>5</v>
      </c>
      <c r="CJ129" s="25" t="s">
        <v>96</v>
      </c>
      <c r="CK129" s="26" t="s">
        <v>5</v>
      </c>
      <c r="CL129" s="7"/>
    </row>
    <row r="130" spans="1:90" ht="12.75">
      <c r="A130" s="34"/>
      <c r="B130" s="7"/>
      <c r="C130" s="7"/>
      <c r="D130" s="9"/>
      <c r="E130" s="7"/>
      <c r="F130" s="8"/>
      <c r="G130" s="7"/>
      <c r="H130" s="7"/>
      <c r="I130" s="34"/>
      <c r="J130" s="7"/>
      <c r="K130" s="7"/>
      <c r="L130" s="9"/>
      <c r="M130" s="7"/>
      <c r="N130" s="8"/>
      <c r="O130" s="7"/>
      <c r="P130" s="7"/>
      <c r="Q130" s="7"/>
      <c r="R130" s="34"/>
      <c r="S130" s="7"/>
      <c r="T130" s="7"/>
      <c r="U130" s="9"/>
      <c r="V130" s="7"/>
      <c r="W130" s="8"/>
      <c r="X130" s="7"/>
      <c r="Y130" s="7"/>
      <c r="Z130" s="34"/>
      <c r="AA130" s="7"/>
      <c r="AB130" s="7"/>
      <c r="AC130" s="9"/>
      <c r="AD130" s="7"/>
      <c r="AE130" s="8"/>
      <c r="AF130" s="7"/>
      <c r="AG130" s="7"/>
      <c r="AH130" s="34"/>
      <c r="AI130" s="7"/>
      <c r="AJ130" s="7"/>
      <c r="AK130" s="9"/>
      <c r="AL130" s="7"/>
      <c r="AM130" s="8"/>
      <c r="AN130" s="7"/>
      <c r="AO130" s="7"/>
      <c r="AP130" s="34"/>
      <c r="AQ130" s="7"/>
      <c r="AR130" s="7"/>
      <c r="AS130" s="9"/>
      <c r="AT130" s="7"/>
      <c r="AU130" s="8"/>
      <c r="AV130" s="7"/>
      <c r="AW130" s="7"/>
      <c r="AX130" s="34"/>
      <c r="AY130" s="7"/>
      <c r="AZ130" s="7"/>
      <c r="BA130" s="9"/>
      <c r="BB130" s="7"/>
      <c r="BC130" s="8"/>
      <c r="BD130" s="7"/>
      <c r="BE130" s="7"/>
      <c r="BF130" s="7"/>
      <c r="BG130" s="34"/>
      <c r="BH130" s="7"/>
      <c r="BI130" s="7"/>
      <c r="BJ130" s="9"/>
      <c r="BK130" s="7"/>
      <c r="BL130" s="8"/>
      <c r="BM130" s="7"/>
      <c r="BN130" s="7"/>
      <c r="BO130" s="34"/>
      <c r="BP130" s="7"/>
      <c r="BQ130" s="7"/>
      <c r="BR130" s="9"/>
      <c r="BS130" s="7"/>
      <c r="BT130" s="8"/>
      <c r="BU130" s="7"/>
      <c r="BV130" s="7"/>
      <c r="BW130" s="34"/>
      <c r="BX130" s="7"/>
      <c r="BY130" s="7"/>
      <c r="BZ130" s="9"/>
      <c r="CA130" s="7"/>
      <c r="CB130" s="8"/>
      <c r="CC130" s="7"/>
      <c r="CD130" s="7"/>
      <c r="CE130" s="34"/>
      <c r="CF130" s="7"/>
      <c r="CG130" s="7"/>
      <c r="CH130" s="9"/>
      <c r="CI130" s="7"/>
      <c r="CJ130" s="8"/>
      <c r="CK130" s="7"/>
      <c r="CL130" s="7"/>
    </row>
    <row r="131" spans="1:90" ht="12.75">
      <c r="A131" s="11" t="s">
        <v>75</v>
      </c>
      <c r="B131" s="11"/>
      <c r="C131" s="11"/>
      <c r="D131" s="14">
        <v>3560868.56</v>
      </c>
      <c r="E131" s="15">
        <v>0.0452440062431598</v>
      </c>
      <c r="F131" s="13">
        <v>391</v>
      </c>
      <c r="G131" s="15">
        <v>0.055405979878135184</v>
      </c>
      <c r="H131" s="7"/>
      <c r="I131" s="11" t="s">
        <v>75</v>
      </c>
      <c r="J131" s="11"/>
      <c r="K131" s="11"/>
      <c r="L131" s="14">
        <v>3569535.64</v>
      </c>
      <c r="M131" s="15">
        <v>0.044485763488569405</v>
      </c>
      <c r="N131" s="13">
        <v>386</v>
      </c>
      <c r="O131" s="15">
        <v>0.05541200114843526</v>
      </c>
      <c r="P131" s="7"/>
      <c r="Q131" s="7"/>
      <c r="R131" s="11" t="s">
        <v>75</v>
      </c>
      <c r="S131" s="11"/>
      <c r="T131" s="11"/>
      <c r="U131" s="14">
        <v>3611358.36</v>
      </c>
      <c r="V131" s="15">
        <v>0.04551967970236575</v>
      </c>
      <c r="W131" s="13">
        <v>384</v>
      </c>
      <c r="X131" s="15">
        <v>0.05696484201157098</v>
      </c>
      <c r="Y131" s="7"/>
      <c r="Z131" s="11" t="s">
        <v>75</v>
      </c>
      <c r="AA131" s="11"/>
      <c r="AB131" s="11"/>
      <c r="AC131" s="14">
        <v>3456377.91</v>
      </c>
      <c r="AD131" s="15">
        <v>0.04539087030150948</v>
      </c>
      <c r="AE131" s="13">
        <v>369</v>
      </c>
      <c r="AF131" s="15">
        <v>0.05781886555938577</v>
      </c>
      <c r="AG131" s="7"/>
      <c r="AH131" s="11" t="s">
        <v>75</v>
      </c>
      <c r="AI131" s="11"/>
      <c r="AJ131" s="11"/>
      <c r="AK131" s="14">
        <v>3305628.09</v>
      </c>
      <c r="AL131" s="15">
        <v>0.040368157412658714</v>
      </c>
      <c r="AM131" s="13">
        <v>357</v>
      </c>
      <c r="AN131" s="15">
        <v>0.056567897322135956</v>
      </c>
      <c r="AO131" s="7"/>
      <c r="AP131" s="11" t="s">
        <v>75</v>
      </c>
      <c r="AQ131" s="11"/>
      <c r="AR131" s="11"/>
      <c r="AS131" s="14">
        <v>4083067.19</v>
      </c>
      <c r="AT131" s="15">
        <v>0.04390172165505678</v>
      </c>
      <c r="AU131" s="13">
        <v>377</v>
      </c>
      <c r="AV131" s="15">
        <v>0.057373306954801404</v>
      </c>
      <c r="AW131" s="7"/>
      <c r="AX131" s="11" t="s">
        <v>75</v>
      </c>
      <c r="AY131" s="11"/>
      <c r="AZ131" s="11"/>
      <c r="BA131" s="14">
        <v>3382410.22</v>
      </c>
      <c r="BB131" s="15">
        <v>0.04045244666246657</v>
      </c>
      <c r="BC131" s="13">
        <v>303</v>
      </c>
      <c r="BD131" s="15">
        <v>0.053981827899518976</v>
      </c>
      <c r="BE131" s="7"/>
      <c r="BF131" s="7"/>
      <c r="BG131" s="11" t="s">
        <v>75</v>
      </c>
      <c r="BH131" s="11"/>
      <c r="BI131" s="11"/>
      <c r="BJ131" s="14">
        <v>4763802.6</v>
      </c>
      <c r="BK131" s="15">
        <v>0.04548873594356276</v>
      </c>
      <c r="BL131" s="13">
        <v>344</v>
      </c>
      <c r="BM131" s="15">
        <v>0.05573558003888529</v>
      </c>
      <c r="BN131" s="7"/>
      <c r="BO131" s="11" t="s">
        <v>75</v>
      </c>
      <c r="BP131" s="11"/>
      <c r="BQ131" s="11"/>
      <c r="BR131" s="14">
        <v>4607458.47</v>
      </c>
      <c r="BS131" s="15">
        <v>0.046531411762656426</v>
      </c>
      <c r="BT131" s="13">
        <v>334</v>
      </c>
      <c r="BU131" s="15">
        <v>0.05635228614813565</v>
      </c>
      <c r="BV131" s="7"/>
      <c r="BW131" s="11" t="s">
        <v>75</v>
      </c>
      <c r="BX131" s="11"/>
      <c r="BY131" s="11"/>
      <c r="BZ131" s="14">
        <v>5016788.25</v>
      </c>
      <c r="CA131" s="15">
        <v>0.04725776386669071</v>
      </c>
      <c r="CB131" s="13">
        <v>352</v>
      </c>
      <c r="CC131" s="15">
        <v>0.056068811723478815</v>
      </c>
      <c r="CD131" s="7"/>
      <c r="CE131" s="11" t="s">
        <v>75</v>
      </c>
      <c r="CF131" s="11"/>
      <c r="CG131" s="11"/>
      <c r="CH131" s="14">
        <v>5281303.91</v>
      </c>
      <c r="CI131" s="15">
        <v>0.048186391724371856</v>
      </c>
      <c r="CJ131" s="13">
        <v>332</v>
      </c>
      <c r="CK131" s="15">
        <v>0.05601484730892526</v>
      </c>
      <c r="CL131" s="7"/>
    </row>
    <row r="132" spans="1:90" ht="12.75">
      <c r="A132" s="11" t="s">
        <v>76</v>
      </c>
      <c r="B132" s="11"/>
      <c r="C132" s="11"/>
      <c r="D132" s="14">
        <v>7380836.220000004</v>
      </c>
      <c r="E132" s="15">
        <v>0.09378009729666067</v>
      </c>
      <c r="F132" s="13">
        <v>778</v>
      </c>
      <c r="G132" s="15">
        <v>0.11024514666288791</v>
      </c>
      <c r="H132" s="7"/>
      <c r="I132" s="11" t="s">
        <v>76</v>
      </c>
      <c r="J132" s="11"/>
      <c r="K132" s="11"/>
      <c r="L132" s="14">
        <v>7867209.779999999</v>
      </c>
      <c r="M132" s="15">
        <v>0.09804603984512675</v>
      </c>
      <c r="N132" s="13">
        <v>801</v>
      </c>
      <c r="O132" s="15">
        <v>0.11498708010335917</v>
      </c>
      <c r="P132" s="7"/>
      <c r="Q132" s="7"/>
      <c r="R132" s="11" t="s">
        <v>76</v>
      </c>
      <c r="S132" s="11"/>
      <c r="T132" s="11"/>
      <c r="U132" s="14">
        <v>8091429.540000006</v>
      </c>
      <c r="V132" s="15">
        <v>0.10198912549765923</v>
      </c>
      <c r="W132" s="13">
        <v>802</v>
      </c>
      <c r="X132" s="15">
        <v>0.11897344607624981</v>
      </c>
      <c r="Y132" s="7"/>
      <c r="Z132" s="11" t="s">
        <v>76</v>
      </c>
      <c r="AA132" s="11"/>
      <c r="AB132" s="11"/>
      <c r="AC132" s="14">
        <v>8154061.979999996</v>
      </c>
      <c r="AD132" s="15">
        <v>0.10708318922355614</v>
      </c>
      <c r="AE132" s="13">
        <v>786</v>
      </c>
      <c r="AF132" s="15">
        <v>0.12315888436226888</v>
      </c>
      <c r="AG132" s="7"/>
      <c r="AH132" s="11" t="s">
        <v>76</v>
      </c>
      <c r="AI132" s="11"/>
      <c r="AJ132" s="11"/>
      <c r="AK132" s="14">
        <v>8884604.120000001</v>
      </c>
      <c r="AL132" s="15">
        <v>0.10849832101508919</v>
      </c>
      <c r="AM132" s="13">
        <v>778</v>
      </c>
      <c r="AN132" s="15">
        <v>0.1232768182538425</v>
      </c>
      <c r="AO132" s="7"/>
      <c r="AP132" s="11" t="s">
        <v>76</v>
      </c>
      <c r="AQ132" s="11"/>
      <c r="AR132" s="11"/>
      <c r="AS132" s="14">
        <v>9466455.830000002</v>
      </c>
      <c r="AT132" s="15">
        <v>0.10178468527934008</v>
      </c>
      <c r="AU132" s="13">
        <v>770</v>
      </c>
      <c r="AV132" s="15">
        <v>0.11718155531882514</v>
      </c>
      <c r="AW132" s="7"/>
      <c r="AX132" s="11" t="s">
        <v>76</v>
      </c>
      <c r="AY132" s="11"/>
      <c r="AZ132" s="11"/>
      <c r="BA132" s="14">
        <v>8505099.019999987</v>
      </c>
      <c r="BB132" s="15">
        <v>0.1017180182436731</v>
      </c>
      <c r="BC132" s="13">
        <v>660</v>
      </c>
      <c r="BD132" s="15">
        <v>0.11758417958311064</v>
      </c>
      <c r="BE132" s="7"/>
      <c r="BF132" s="7"/>
      <c r="BG132" s="11" t="s">
        <v>76</v>
      </c>
      <c r="BH132" s="11"/>
      <c r="BI132" s="11"/>
      <c r="BJ132" s="14">
        <v>10788462.609999998</v>
      </c>
      <c r="BK132" s="15">
        <v>0.10301718356325043</v>
      </c>
      <c r="BL132" s="13">
        <v>712</v>
      </c>
      <c r="BM132" s="15">
        <v>0.11535968891769281</v>
      </c>
      <c r="BN132" s="7"/>
      <c r="BO132" s="11" t="s">
        <v>76</v>
      </c>
      <c r="BP132" s="11"/>
      <c r="BQ132" s="11"/>
      <c r="BR132" s="14">
        <v>10099513.169999985</v>
      </c>
      <c r="BS132" s="15">
        <v>0.10199649307216453</v>
      </c>
      <c r="BT132" s="13">
        <v>679</v>
      </c>
      <c r="BU132" s="15">
        <v>0.11456048591192847</v>
      </c>
      <c r="BV132" s="7"/>
      <c r="BW132" s="11" t="s">
        <v>76</v>
      </c>
      <c r="BX132" s="11"/>
      <c r="BY132" s="11"/>
      <c r="BZ132" s="14">
        <v>11324145.019999994</v>
      </c>
      <c r="CA132" s="15">
        <v>0.10667258506422334</v>
      </c>
      <c r="CB132" s="13">
        <v>747</v>
      </c>
      <c r="CC132" s="15">
        <v>0.11898693851545078</v>
      </c>
      <c r="CD132" s="7"/>
      <c r="CE132" s="11" t="s">
        <v>76</v>
      </c>
      <c r="CF132" s="11"/>
      <c r="CG132" s="11"/>
      <c r="CH132" s="14">
        <v>11486157.739999987</v>
      </c>
      <c r="CI132" s="15">
        <v>0.10479921354640717</v>
      </c>
      <c r="CJ132" s="13">
        <v>692</v>
      </c>
      <c r="CK132" s="15">
        <v>0.11675383836679602</v>
      </c>
      <c r="CL132" s="7"/>
    </row>
    <row r="133" spans="1:90" ht="12.75">
      <c r="A133" s="11" t="s">
        <v>77</v>
      </c>
      <c r="B133" s="11"/>
      <c r="C133" s="11"/>
      <c r="D133" s="14">
        <v>5029626.330000007</v>
      </c>
      <c r="E133" s="15">
        <v>0.06390588173669659</v>
      </c>
      <c r="F133" s="13">
        <v>563</v>
      </c>
      <c r="G133" s="15">
        <v>0.07977894289358084</v>
      </c>
      <c r="H133" s="7"/>
      <c r="I133" s="11" t="s">
        <v>77</v>
      </c>
      <c r="J133" s="11"/>
      <c r="K133" s="11"/>
      <c r="L133" s="14">
        <v>5303626.87</v>
      </c>
      <c r="M133" s="15">
        <v>0.0660970821881026</v>
      </c>
      <c r="N133" s="13">
        <v>565</v>
      </c>
      <c r="O133" s="15">
        <v>0.08110824002296871</v>
      </c>
      <c r="P133" s="7"/>
      <c r="Q133" s="7"/>
      <c r="R133" s="11" t="s">
        <v>77</v>
      </c>
      <c r="S133" s="11"/>
      <c r="T133" s="11"/>
      <c r="U133" s="14">
        <v>5240511.71</v>
      </c>
      <c r="V133" s="15">
        <v>0.06605448441724207</v>
      </c>
      <c r="W133" s="13">
        <v>551</v>
      </c>
      <c r="X133" s="15">
        <v>0.08173861444889483</v>
      </c>
      <c r="Y133" s="7"/>
      <c r="Z133" s="11" t="s">
        <v>77</v>
      </c>
      <c r="AA133" s="11"/>
      <c r="AB133" s="11"/>
      <c r="AC133" s="14">
        <v>5348929.15</v>
      </c>
      <c r="AD133" s="15">
        <v>0.07024479256078026</v>
      </c>
      <c r="AE133" s="13">
        <v>531</v>
      </c>
      <c r="AF133" s="15">
        <v>0.08320275775618928</v>
      </c>
      <c r="AG133" s="7"/>
      <c r="AH133" s="11" t="s">
        <v>77</v>
      </c>
      <c r="AI133" s="11"/>
      <c r="AJ133" s="11"/>
      <c r="AK133" s="14">
        <v>5902190.920000003</v>
      </c>
      <c r="AL133" s="15">
        <v>0.07207724694102688</v>
      </c>
      <c r="AM133" s="13">
        <v>534</v>
      </c>
      <c r="AN133" s="15">
        <v>0.08461416574235461</v>
      </c>
      <c r="AO133" s="7"/>
      <c r="AP133" s="11" t="s">
        <v>77</v>
      </c>
      <c r="AQ133" s="11"/>
      <c r="AR133" s="11"/>
      <c r="AS133" s="14">
        <v>6941806.75</v>
      </c>
      <c r="AT133" s="15">
        <v>0.07463929774853748</v>
      </c>
      <c r="AU133" s="13">
        <v>565</v>
      </c>
      <c r="AV133" s="15">
        <v>0.0859838685131639</v>
      </c>
      <c r="AW133" s="7"/>
      <c r="AX133" s="11" t="s">
        <v>77</v>
      </c>
      <c r="AY133" s="11"/>
      <c r="AZ133" s="11"/>
      <c r="BA133" s="14">
        <v>6382235.020000001</v>
      </c>
      <c r="BB133" s="15">
        <v>0.07632930512310138</v>
      </c>
      <c r="BC133" s="13">
        <v>481</v>
      </c>
      <c r="BD133" s="15">
        <v>0.0856939248173882</v>
      </c>
      <c r="BE133" s="7"/>
      <c r="BF133" s="7"/>
      <c r="BG133" s="11" t="s">
        <v>77</v>
      </c>
      <c r="BH133" s="11"/>
      <c r="BI133" s="11"/>
      <c r="BJ133" s="14">
        <v>8018562.53</v>
      </c>
      <c r="BK133" s="15">
        <v>0.0765678816276133</v>
      </c>
      <c r="BL133" s="13">
        <v>525</v>
      </c>
      <c r="BM133" s="15">
        <v>0.08506156837329877</v>
      </c>
      <c r="BN133" s="7"/>
      <c r="BO133" s="11" t="s">
        <v>77</v>
      </c>
      <c r="BP133" s="11"/>
      <c r="BQ133" s="11"/>
      <c r="BR133" s="14">
        <v>7626786.079999992</v>
      </c>
      <c r="BS133" s="15">
        <v>0.07702405259318071</v>
      </c>
      <c r="BT133" s="13">
        <v>508</v>
      </c>
      <c r="BU133" s="15">
        <v>0.08570946515943985</v>
      </c>
      <c r="BV133" s="7"/>
      <c r="BW133" s="11" t="s">
        <v>77</v>
      </c>
      <c r="BX133" s="11"/>
      <c r="BY133" s="11"/>
      <c r="BZ133" s="14">
        <v>8726299.989999996</v>
      </c>
      <c r="CA133" s="15">
        <v>0.08220108240712078</v>
      </c>
      <c r="CB133" s="13">
        <v>553</v>
      </c>
      <c r="CC133" s="15">
        <v>0.08808537750876075</v>
      </c>
      <c r="CD133" s="7"/>
      <c r="CE133" s="11" t="s">
        <v>77</v>
      </c>
      <c r="CF133" s="11"/>
      <c r="CG133" s="11"/>
      <c r="CH133" s="14">
        <v>8270527.269999999</v>
      </c>
      <c r="CI133" s="15">
        <v>0.07545993822561893</v>
      </c>
      <c r="CJ133" s="13">
        <v>510</v>
      </c>
      <c r="CK133" s="15">
        <v>0.08604690399865024</v>
      </c>
      <c r="CL133" s="7"/>
    </row>
    <row r="134" spans="1:90" ht="12.75">
      <c r="A134" s="11" t="s">
        <v>78</v>
      </c>
      <c r="B134" s="11"/>
      <c r="C134" s="11"/>
      <c r="D134" s="14">
        <v>5600737.839999999</v>
      </c>
      <c r="E134" s="15">
        <v>0.07116236208372183</v>
      </c>
      <c r="F134" s="13">
        <v>522</v>
      </c>
      <c r="G134" s="15">
        <v>0.07396910868641066</v>
      </c>
      <c r="H134" s="7"/>
      <c r="I134" s="11" t="s">
        <v>78</v>
      </c>
      <c r="J134" s="11"/>
      <c r="K134" s="11"/>
      <c r="L134" s="14">
        <v>5385636.139999993</v>
      </c>
      <c r="M134" s="15">
        <v>0.06711913249296804</v>
      </c>
      <c r="N134" s="13">
        <v>502</v>
      </c>
      <c r="O134" s="15">
        <v>0.0720643123743899</v>
      </c>
      <c r="P134" s="7"/>
      <c r="Q134" s="7"/>
      <c r="R134" s="11" t="s">
        <v>78</v>
      </c>
      <c r="S134" s="11"/>
      <c r="T134" s="11"/>
      <c r="U134" s="14">
        <v>5377590.189999999</v>
      </c>
      <c r="V134" s="15">
        <v>0.06778230200876106</v>
      </c>
      <c r="W134" s="13">
        <v>483</v>
      </c>
      <c r="X134" s="15">
        <v>0.07165109034267912</v>
      </c>
      <c r="Y134" s="7"/>
      <c r="Z134" s="11" t="s">
        <v>78</v>
      </c>
      <c r="AA134" s="11"/>
      <c r="AB134" s="11"/>
      <c r="AC134" s="14">
        <v>5056098.21</v>
      </c>
      <c r="AD134" s="15">
        <v>0.06639919130885907</v>
      </c>
      <c r="AE134" s="13">
        <v>454</v>
      </c>
      <c r="AF134" s="15">
        <v>0.07113757442807897</v>
      </c>
      <c r="AG134" s="7"/>
      <c r="AH134" s="11" t="s">
        <v>78</v>
      </c>
      <c r="AI134" s="11"/>
      <c r="AJ134" s="11"/>
      <c r="AK134" s="14">
        <v>5910622.869999995</v>
      </c>
      <c r="AL134" s="15">
        <v>0.07218021747359377</v>
      </c>
      <c r="AM134" s="13">
        <v>464</v>
      </c>
      <c r="AN134" s="15">
        <v>0.07352242116938679</v>
      </c>
      <c r="AO134" s="7"/>
      <c r="AP134" s="11" t="s">
        <v>78</v>
      </c>
      <c r="AQ134" s="11"/>
      <c r="AR134" s="11"/>
      <c r="AS134" s="14">
        <v>7118338.840000001</v>
      </c>
      <c r="AT134" s="15">
        <v>0.07653739599618485</v>
      </c>
      <c r="AU134" s="13">
        <v>507</v>
      </c>
      <c r="AV134" s="15">
        <v>0.07715720590473292</v>
      </c>
      <c r="AW134" s="7"/>
      <c r="AX134" s="11" t="s">
        <v>78</v>
      </c>
      <c r="AY134" s="11"/>
      <c r="AZ134" s="11"/>
      <c r="BA134" s="14">
        <v>6079978.440000008</v>
      </c>
      <c r="BB134" s="15">
        <v>0.07271442183409887</v>
      </c>
      <c r="BC134" s="13">
        <v>405</v>
      </c>
      <c r="BD134" s="15">
        <v>0.07215392838054516</v>
      </c>
      <c r="BE134" s="7"/>
      <c r="BF134" s="7"/>
      <c r="BG134" s="11" t="s">
        <v>78</v>
      </c>
      <c r="BH134" s="11"/>
      <c r="BI134" s="11"/>
      <c r="BJ134" s="14">
        <v>6995703.510000001</v>
      </c>
      <c r="BK134" s="15">
        <v>0.06680077585621308</v>
      </c>
      <c r="BL134" s="13">
        <v>424</v>
      </c>
      <c r="BM134" s="15">
        <v>0.06869734283862605</v>
      </c>
      <c r="BN134" s="7"/>
      <c r="BO134" s="11" t="s">
        <v>78</v>
      </c>
      <c r="BP134" s="11"/>
      <c r="BQ134" s="11"/>
      <c r="BR134" s="14">
        <v>6578925.3399999915</v>
      </c>
      <c r="BS134" s="15">
        <v>0.06644155035678792</v>
      </c>
      <c r="BT134" s="13">
        <v>400</v>
      </c>
      <c r="BU134" s="15">
        <v>0.06748776784207862</v>
      </c>
      <c r="BV134" s="7"/>
      <c r="BW134" s="11" t="s">
        <v>78</v>
      </c>
      <c r="BX134" s="11"/>
      <c r="BY134" s="11"/>
      <c r="BZ134" s="14">
        <v>7902230.830000003</v>
      </c>
      <c r="CA134" s="15">
        <v>0.0744384135774962</v>
      </c>
      <c r="CB134" s="13">
        <v>458</v>
      </c>
      <c r="CC134" s="15">
        <v>0.07295316979929914</v>
      </c>
      <c r="CD134" s="7"/>
      <c r="CE134" s="11" t="s">
        <v>78</v>
      </c>
      <c r="CF134" s="11"/>
      <c r="CG134" s="11"/>
      <c r="CH134" s="14">
        <v>8292169.4799999995</v>
      </c>
      <c r="CI134" s="15">
        <v>0.07565740082701676</v>
      </c>
      <c r="CJ134" s="13">
        <v>430</v>
      </c>
      <c r="CK134" s="15">
        <v>0.07254935043023451</v>
      </c>
      <c r="CL134" s="7"/>
    </row>
    <row r="135" spans="1:90" ht="12.75">
      <c r="A135" s="11" t="s">
        <v>79</v>
      </c>
      <c r="B135" s="11"/>
      <c r="C135" s="11"/>
      <c r="D135" s="14">
        <v>6668318.35000001</v>
      </c>
      <c r="E135" s="15">
        <v>0.08472692321414338</v>
      </c>
      <c r="F135" s="13">
        <v>654</v>
      </c>
      <c r="G135" s="15">
        <v>0.09267394076803175</v>
      </c>
      <c r="H135" s="7"/>
      <c r="I135" s="11" t="s">
        <v>79</v>
      </c>
      <c r="J135" s="11"/>
      <c r="K135" s="11"/>
      <c r="L135" s="14">
        <v>6760142.74</v>
      </c>
      <c r="M135" s="15">
        <v>0.08424908486993267</v>
      </c>
      <c r="N135" s="13">
        <v>636</v>
      </c>
      <c r="O135" s="15">
        <v>0.0913006029285099</v>
      </c>
      <c r="P135" s="7"/>
      <c r="Q135" s="7"/>
      <c r="R135" s="11" t="s">
        <v>79</v>
      </c>
      <c r="S135" s="11"/>
      <c r="T135" s="11"/>
      <c r="U135" s="14">
        <v>6815007.930000005</v>
      </c>
      <c r="V135" s="15">
        <v>0.08590035859600563</v>
      </c>
      <c r="W135" s="13">
        <v>618</v>
      </c>
      <c r="X135" s="15">
        <v>0.09167779261237205</v>
      </c>
      <c r="Y135" s="7"/>
      <c r="Z135" s="11" t="s">
        <v>79</v>
      </c>
      <c r="AA135" s="11"/>
      <c r="AB135" s="11"/>
      <c r="AC135" s="14">
        <v>6602327.650000002</v>
      </c>
      <c r="AD135" s="15">
        <v>0.08670504379228024</v>
      </c>
      <c r="AE135" s="13">
        <v>586</v>
      </c>
      <c r="AF135" s="15">
        <v>0.09182074584769664</v>
      </c>
      <c r="AG135" s="7"/>
      <c r="AH135" s="11" t="s">
        <v>79</v>
      </c>
      <c r="AI135" s="11"/>
      <c r="AJ135" s="11"/>
      <c r="AK135" s="14">
        <v>7544064.340000002</v>
      </c>
      <c r="AL135" s="15">
        <v>0.09212771930684595</v>
      </c>
      <c r="AM135" s="13">
        <v>591</v>
      </c>
      <c r="AN135" s="15">
        <v>0.09364601489462843</v>
      </c>
      <c r="AO135" s="7"/>
      <c r="AP135" s="11" t="s">
        <v>79</v>
      </c>
      <c r="AQ135" s="11"/>
      <c r="AR135" s="11"/>
      <c r="AS135" s="14">
        <v>8612707.15</v>
      </c>
      <c r="AT135" s="15">
        <v>0.09260505752192073</v>
      </c>
      <c r="AU135" s="13">
        <v>604</v>
      </c>
      <c r="AV135" s="15">
        <v>0.09191903819814336</v>
      </c>
      <c r="AW135" s="7"/>
      <c r="AX135" s="11" t="s">
        <v>79</v>
      </c>
      <c r="AY135" s="11"/>
      <c r="AZ135" s="11"/>
      <c r="BA135" s="14">
        <v>7933457.650000001</v>
      </c>
      <c r="BB135" s="15">
        <v>0.09488138681048647</v>
      </c>
      <c r="BC135" s="13">
        <v>517</v>
      </c>
      <c r="BD135" s="15">
        <v>0.09210760734010333</v>
      </c>
      <c r="BE135" s="7"/>
      <c r="BF135" s="7"/>
      <c r="BG135" s="11" t="s">
        <v>79</v>
      </c>
      <c r="BH135" s="11"/>
      <c r="BI135" s="11"/>
      <c r="BJ135" s="14">
        <v>10463044.670000002</v>
      </c>
      <c r="BK135" s="15">
        <v>0.09990982333300957</v>
      </c>
      <c r="BL135" s="13">
        <v>600</v>
      </c>
      <c r="BM135" s="15">
        <v>0.09721322099805574</v>
      </c>
      <c r="BN135" s="7"/>
      <c r="BO135" s="11" t="s">
        <v>79</v>
      </c>
      <c r="BP135" s="11"/>
      <c r="BQ135" s="11"/>
      <c r="BR135" s="14">
        <v>10193205.070000004</v>
      </c>
      <c r="BS135" s="15">
        <v>0.1029427015743383</v>
      </c>
      <c r="BT135" s="13">
        <v>587</v>
      </c>
      <c r="BU135" s="15">
        <v>0.09903829930825038</v>
      </c>
      <c r="BV135" s="7"/>
      <c r="BW135" s="11" t="s">
        <v>79</v>
      </c>
      <c r="BX135" s="11"/>
      <c r="BY135" s="11"/>
      <c r="BZ135" s="14">
        <v>10315214.910000002</v>
      </c>
      <c r="CA135" s="15">
        <v>0.09716854014138374</v>
      </c>
      <c r="CB135" s="13">
        <v>596</v>
      </c>
      <c r="CC135" s="15">
        <v>0.0949346925772539</v>
      </c>
      <c r="CD135" s="7"/>
      <c r="CE135" s="11" t="s">
        <v>79</v>
      </c>
      <c r="CF135" s="11"/>
      <c r="CG135" s="11"/>
      <c r="CH135" s="14">
        <v>10521627.290000014</v>
      </c>
      <c r="CI135" s="15">
        <v>0.09599887884008966</v>
      </c>
      <c r="CJ135" s="13">
        <v>569</v>
      </c>
      <c r="CK135" s="15">
        <v>0.09600134975535685</v>
      </c>
      <c r="CL135" s="7"/>
    </row>
    <row r="136" spans="1:90" ht="12.75">
      <c r="A136" s="11" t="s">
        <v>86</v>
      </c>
      <c r="B136" s="11"/>
      <c r="C136" s="11"/>
      <c r="D136" s="14">
        <v>3457248.01</v>
      </c>
      <c r="E136" s="15">
        <v>0.04392741487447425</v>
      </c>
      <c r="F136" s="13">
        <v>286</v>
      </c>
      <c r="G136" s="15">
        <v>0.04052713617684568</v>
      </c>
      <c r="H136" s="7"/>
      <c r="I136" s="11" t="s">
        <v>86</v>
      </c>
      <c r="J136" s="11"/>
      <c r="K136" s="11"/>
      <c r="L136" s="14">
        <v>3518951.95</v>
      </c>
      <c r="M136" s="15">
        <v>0.043855358221143906</v>
      </c>
      <c r="N136" s="13">
        <v>276</v>
      </c>
      <c r="O136" s="15">
        <v>0.03962101636520241</v>
      </c>
      <c r="P136" s="7"/>
      <c r="Q136" s="7"/>
      <c r="R136" s="11" t="s">
        <v>86</v>
      </c>
      <c r="S136" s="11"/>
      <c r="T136" s="11"/>
      <c r="U136" s="14">
        <v>3403066.34</v>
      </c>
      <c r="V136" s="15">
        <v>0.04289424486876511</v>
      </c>
      <c r="W136" s="13">
        <v>261</v>
      </c>
      <c r="X136" s="15">
        <v>0.03871829105473965</v>
      </c>
      <c r="Y136" s="7"/>
      <c r="Z136" s="11" t="s">
        <v>86</v>
      </c>
      <c r="AA136" s="11"/>
      <c r="AB136" s="11"/>
      <c r="AC136" s="14">
        <v>3443019.22</v>
      </c>
      <c r="AD136" s="15">
        <v>0.04521543735378879</v>
      </c>
      <c r="AE136" s="13">
        <v>256</v>
      </c>
      <c r="AF136" s="15">
        <v>0.04011281729865246</v>
      </c>
      <c r="AG136" s="7"/>
      <c r="AH136" s="11" t="s">
        <v>86</v>
      </c>
      <c r="AI136" s="11"/>
      <c r="AJ136" s="11"/>
      <c r="AK136" s="14">
        <v>3742297.19</v>
      </c>
      <c r="AL136" s="15">
        <v>0.045700737632245345</v>
      </c>
      <c r="AM136" s="13">
        <v>252</v>
      </c>
      <c r="AN136" s="15">
        <v>0.0399302804626842</v>
      </c>
      <c r="AO136" s="7"/>
      <c r="AP136" s="11" t="s">
        <v>86</v>
      </c>
      <c r="AQ136" s="11"/>
      <c r="AR136" s="11"/>
      <c r="AS136" s="14">
        <v>4117827.45</v>
      </c>
      <c r="AT136" s="15">
        <v>0.04427546893575664</v>
      </c>
      <c r="AU136" s="13">
        <v>265</v>
      </c>
      <c r="AV136" s="15">
        <v>0.04032871709024501</v>
      </c>
      <c r="AW136" s="7"/>
      <c r="AX136" s="11" t="s">
        <v>86</v>
      </c>
      <c r="AY136" s="11"/>
      <c r="AZ136" s="11"/>
      <c r="BA136" s="14">
        <v>3515084.3</v>
      </c>
      <c r="BB136" s="15">
        <v>0.042039182391018136</v>
      </c>
      <c r="BC136" s="13">
        <v>211</v>
      </c>
      <c r="BD136" s="15">
        <v>0.037591305897024765</v>
      </c>
      <c r="BE136" s="7"/>
      <c r="BF136" s="7"/>
      <c r="BG136" s="11" t="s">
        <v>86</v>
      </c>
      <c r="BH136" s="11"/>
      <c r="BI136" s="11"/>
      <c r="BJ136" s="14">
        <v>4506416.83</v>
      </c>
      <c r="BK136" s="15">
        <v>0.0430310032643874</v>
      </c>
      <c r="BL136" s="13">
        <v>241</v>
      </c>
      <c r="BM136" s="15">
        <v>0.03904731043421905</v>
      </c>
      <c r="BN136" s="7"/>
      <c r="BO136" s="11" t="s">
        <v>86</v>
      </c>
      <c r="BP136" s="11"/>
      <c r="BQ136" s="11"/>
      <c r="BR136" s="14">
        <v>4267897.12</v>
      </c>
      <c r="BS136" s="15">
        <v>0.04310213093496982</v>
      </c>
      <c r="BT136" s="13">
        <v>239</v>
      </c>
      <c r="BU136" s="15">
        <v>0.04032394128564198</v>
      </c>
      <c r="BV136" s="7"/>
      <c r="BW136" s="11" t="s">
        <v>86</v>
      </c>
      <c r="BX136" s="11"/>
      <c r="BY136" s="11"/>
      <c r="BZ136" s="14">
        <v>4321121.35</v>
      </c>
      <c r="CA136" s="15">
        <v>0.04070463456328175</v>
      </c>
      <c r="CB136" s="13">
        <v>239</v>
      </c>
      <c r="CC136" s="15">
        <v>0.03806944886906658</v>
      </c>
      <c r="CD136" s="7"/>
      <c r="CE136" s="11" t="s">
        <v>86</v>
      </c>
      <c r="CF136" s="11"/>
      <c r="CG136" s="11"/>
      <c r="CH136" s="14">
        <v>4406198.199999994</v>
      </c>
      <c r="CI136" s="15">
        <v>0.04020196453349375</v>
      </c>
      <c r="CJ136" s="13">
        <v>226</v>
      </c>
      <c r="CK136" s="15">
        <v>0.03813058883077442</v>
      </c>
      <c r="CL136" s="7"/>
    </row>
    <row r="137" spans="1:90" ht="12.75">
      <c r="A137" s="11" t="s">
        <v>80</v>
      </c>
      <c r="B137" s="11"/>
      <c r="C137" s="11"/>
      <c r="D137" s="14">
        <v>23956505.27999999</v>
      </c>
      <c r="E137" s="15">
        <v>0.30438873443073944</v>
      </c>
      <c r="F137" s="13">
        <v>1753</v>
      </c>
      <c r="G137" s="15">
        <v>0.24840583817486184</v>
      </c>
      <c r="H137" s="7"/>
      <c r="I137" s="11" t="s">
        <v>80</v>
      </c>
      <c r="J137" s="11"/>
      <c r="K137" s="11"/>
      <c r="L137" s="14">
        <v>24469609.78000001</v>
      </c>
      <c r="M137" s="15">
        <v>0.30495542925316327</v>
      </c>
      <c r="N137" s="13">
        <v>1711</v>
      </c>
      <c r="O137" s="15">
        <v>0.2456215905828309</v>
      </c>
      <c r="P137" s="7"/>
      <c r="Q137" s="7"/>
      <c r="R137" s="11" t="s">
        <v>80</v>
      </c>
      <c r="S137" s="11"/>
      <c r="T137" s="11"/>
      <c r="U137" s="14">
        <v>23745524.979999978</v>
      </c>
      <c r="V137" s="15">
        <v>0.29930252932697704</v>
      </c>
      <c r="W137" s="13">
        <v>1623</v>
      </c>
      <c r="X137" s="15">
        <v>0.24076546506453048</v>
      </c>
      <c r="Y137" s="7"/>
      <c r="Z137" s="11" t="s">
        <v>80</v>
      </c>
      <c r="AA137" s="11"/>
      <c r="AB137" s="11"/>
      <c r="AC137" s="14">
        <v>21756996.300000045</v>
      </c>
      <c r="AD137" s="15">
        <v>0.28572367458618664</v>
      </c>
      <c r="AE137" s="13">
        <v>1465</v>
      </c>
      <c r="AF137" s="15">
        <v>0.22955186461924162</v>
      </c>
      <c r="AG137" s="7"/>
      <c r="AH137" s="11" t="s">
        <v>80</v>
      </c>
      <c r="AI137" s="11"/>
      <c r="AJ137" s="11"/>
      <c r="AK137" s="14">
        <v>23351015.729999993</v>
      </c>
      <c r="AL137" s="15">
        <v>0.2851613832740964</v>
      </c>
      <c r="AM137" s="13">
        <v>1431</v>
      </c>
      <c r="AN137" s="15">
        <v>0.22674694977024243</v>
      </c>
      <c r="AO137" s="7"/>
      <c r="AP137" s="11" t="s">
        <v>80</v>
      </c>
      <c r="AQ137" s="11"/>
      <c r="AR137" s="11"/>
      <c r="AS137" s="14">
        <v>26759694.700000018</v>
      </c>
      <c r="AT137" s="15">
        <v>0.2877240597879308</v>
      </c>
      <c r="AU137" s="13">
        <v>1516</v>
      </c>
      <c r="AV137" s="15">
        <v>0.23071069852381676</v>
      </c>
      <c r="AW137" s="7"/>
      <c r="AX137" s="11" t="s">
        <v>80</v>
      </c>
      <c r="AY137" s="11"/>
      <c r="AZ137" s="11"/>
      <c r="BA137" s="14">
        <v>24007139.94999999</v>
      </c>
      <c r="BB137" s="15">
        <v>0.2871170216443308</v>
      </c>
      <c r="BC137" s="13">
        <v>1309</v>
      </c>
      <c r="BD137" s="15">
        <v>0.2332086228398361</v>
      </c>
      <c r="BE137" s="7"/>
      <c r="BF137" s="7"/>
      <c r="BG137" s="11" t="s">
        <v>80</v>
      </c>
      <c r="BH137" s="11"/>
      <c r="BI137" s="11"/>
      <c r="BJ137" s="14">
        <v>29798343.759999994</v>
      </c>
      <c r="BK137" s="15">
        <v>0.2845392860850595</v>
      </c>
      <c r="BL137" s="13">
        <v>1458</v>
      </c>
      <c r="BM137" s="15">
        <v>0.23622812702527543</v>
      </c>
      <c r="BN137" s="7"/>
      <c r="BO137" s="11" t="s">
        <v>80</v>
      </c>
      <c r="BP137" s="11"/>
      <c r="BQ137" s="11"/>
      <c r="BR137" s="14">
        <v>28166371.419999924</v>
      </c>
      <c r="BS137" s="15">
        <v>0.2844563949816642</v>
      </c>
      <c r="BT137" s="13">
        <v>1388</v>
      </c>
      <c r="BU137" s="15">
        <v>0.23418255441201283</v>
      </c>
      <c r="BV137" s="7"/>
      <c r="BW137" s="11" t="s">
        <v>80</v>
      </c>
      <c r="BX137" s="11"/>
      <c r="BY137" s="11"/>
      <c r="BZ137" s="14">
        <v>29757733.390000015</v>
      </c>
      <c r="CA137" s="15">
        <v>0.2803155859234358</v>
      </c>
      <c r="CB137" s="13">
        <v>1470</v>
      </c>
      <c r="CC137" s="15">
        <v>0.23415100350430074</v>
      </c>
      <c r="CD137" s="7"/>
      <c r="CE137" s="11" t="s">
        <v>80</v>
      </c>
      <c r="CF137" s="11"/>
      <c r="CG137" s="11"/>
      <c r="CH137" s="14">
        <v>31855911.80999998</v>
      </c>
      <c r="CI137" s="15">
        <v>0.29065198128575465</v>
      </c>
      <c r="CJ137" s="13">
        <v>1422</v>
      </c>
      <c r="CK137" s="15">
        <v>0.2399190146785895</v>
      </c>
      <c r="CL137" s="7"/>
    </row>
    <row r="138" spans="1:90" ht="12.75">
      <c r="A138" s="11" t="s">
        <v>81</v>
      </c>
      <c r="B138" s="11"/>
      <c r="C138" s="11"/>
      <c r="D138" s="14">
        <v>7933593.760000004</v>
      </c>
      <c r="E138" s="15">
        <v>0.10080337410941494</v>
      </c>
      <c r="F138" s="13">
        <v>666</v>
      </c>
      <c r="G138" s="15">
        <v>0.09437438004817911</v>
      </c>
      <c r="H138" s="7"/>
      <c r="I138" s="11" t="s">
        <v>81</v>
      </c>
      <c r="J138" s="11"/>
      <c r="K138" s="11"/>
      <c r="L138" s="14">
        <v>8131892.149999999</v>
      </c>
      <c r="M138" s="15">
        <v>0.1013446754377984</v>
      </c>
      <c r="N138" s="13">
        <v>657</v>
      </c>
      <c r="O138" s="15">
        <v>0.09431524547803617</v>
      </c>
      <c r="P138" s="7"/>
      <c r="Q138" s="7"/>
      <c r="R138" s="11" t="s">
        <v>81</v>
      </c>
      <c r="S138" s="11"/>
      <c r="T138" s="11"/>
      <c r="U138" s="14">
        <v>7990250.770000007</v>
      </c>
      <c r="V138" s="15">
        <v>0.10071380891482105</v>
      </c>
      <c r="W138" s="13">
        <v>618</v>
      </c>
      <c r="X138" s="15">
        <v>0.09167779261237205</v>
      </c>
      <c r="Y138" s="7"/>
      <c r="Z138" s="11" t="s">
        <v>81</v>
      </c>
      <c r="AA138" s="11"/>
      <c r="AB138" s="11"/>
      <c r="AC138" s="14">
        <v>7324195.65000001</v>
      </c>
      <c r="AD138" s="15">
        <v>0.09618497267043072</v>
      </c>
      <c r="AE138" s="13">
        <v>565</v>
      </c>
      <c r="AF138" s="15">
        <v>0.08853024130366656</v>
      </c>
      <c r="AG138" s="7"/>
      <c r="AH138" s="11" t="s">
        <v>81</v>
      </c>
      <c r="AI138" s="11"/>
      <c r="AJ138" s="11"/>
      <c r="AK138" s="14">
        <v>7424389.759999995</v>
      </c>
      <c r="AL138" s="15">
        <v>0.0906662595926244</v>
      </c>
      <c r="AM138" s="13">
        <v>543</v>
      </c>
      <c r="AN138" s="15">
        <v>0.08604024718745049</v>
      </c>
      <c r="AO138" s="7"/>
      <c r="AP138" s="11" t="s">
        <v>81</v>
      </c>
      <c r="AQ138" s="11"/>
      <c r="AR138" s="11"/>
      <c r="AS138" s="14">
        <v>8130419.029999998</v>
      </c>
      <c r="AT138" s="15">
        <v>0.08741942676530791</v>
      </c>
      <c r="AU138" s="13">
        <v>555</v>
      </c>
      <c r="AV138" s="15">
        <v>0.08446203013239995</v>
      </c>
      <c r="AW138" s="7"/>
      <c r="AX138" s="11" t="s">
        <v>81</v>
      </c>
      <c r="AY138" s="11"/>
      <c r="AZ138" s="11"/>
      <c r="BA138" s="14">
        <v>7456864.850000007</v>
      </c>
      <c r="BB138" s="15">
        <v>0.08918150312762692</v>
      </c>
      <c r="BC138" s="13">
        <v>471</v>
      </c>
      <c r="BD138" s="15">
        <v>0.08391234633885623</v>
      </c>
      <c r="BE138" s="7"/>
      <c r="BF138" s="7"/>
      <c r="BG138" s="11" t="s">
        <v>81</v>
      </c>
      <c r="BH138" s="11"/>
      <c r="BI138" s="11"/>
      <c r="BJ138" s="14">
        <v>10038647.779999997</v>
      </c>
      <c r="BK138" s="15">
        <v>0.09585733004445907</v>
      </c>
      <c r="BL138" s="13">
        <v>540</v>
      </c>
      <c r="BM138" s="15">
        <v>0.08749189889825017</v>
      </c>
      <c r="BN138" s="7"/>
      <c r="BO138" s="11" t="s">
        <v>81</v>
      </c>
      <c r="BP138" s="11"/>
      <c r="BQ138" s="11"/>
      <c r="BR138" s="14">
        <v>9349608.04</v>
      </c>
      <c r="BS138" s="15">
        <v>0.09442308907641289</v>
      </c>
      <c r="BT138" s="13">
        <v>522</v>
      </c>
      <c r="BU138" s="15">
        <v>0.0880715370339126</v>
      </c>
      <c r="BV138" s="7"/>
      <c r="BW138" s="11" t="s">
        <v>81</v>
      </c>
      <c r="BX138" s="11"/>
      <c r="BY138" s="11"/>
      <c r="BZ138" s="14">
        <v>9503905.029999996</v>
      </c>
      <c r="CA138" s="15">
        <v>0.08952606275921528</v>
      </c>
      <c r="CB138" s="13">
        <v>543</v>
      </c>
      <c r="CC138" s="15">
        <v>0.08649251353934374</v>
      </c>
      <c r="CD138" s="7"/>
      <c r="CE138" s="11" t="s">
        <v>81</v>
      </c>
      <c r="CF138" s="11"/>
      <c r="CG138" s="11"/>
      <c r="CH138" s="14">
        <v>9809269.899999991</v>
      </c>
      <c r="CI138" s="15">
        <v>0.08949936038266912</v>
      </c>
      <c r="CJ138" s="13">
        <v>506</v>
      </c>
      <c r="CK138" s="15">
        <v>0.08537202632022946</v>
      </c>
      <c r="CL138" s="7"/>
    </row>
    <row r="139" spans="1:90" ht="12.75">
      <c r="A139" s="11" t="s">
        <v>82</v>
      </c>
      <c r="B139" s="11"/>
      <c r="C139" s="11"/>
      <c r="D139" s="14">
        <v>3378184.66</v>
      </c>
      <c r="E139" s="15">
        <v>0.042922844601595386</v>
      </c>
      <c r="F139" s="13">
        <v>232</v>
      </c>
      <c r="G139" s="15">
        <v>0.03287515941618251</v>
      </c>
      <c r="H139" s="7"/>
      <c r="I139" s="11" t="s">
        <v>82</v>
      </c>
      <c r="J139" s="11"/>
      <c r="K139" s="11"/>
      <c r="L139" s="14">
        <v>3453698.41</v>
      </c>
      <c r="M139" s="15">
        <v>0.04304212819909207</v>
      </c>
      <c r="N139" s="13">
        <v>234</v>
      </c>
      <c r="O139" s="15">
        <v>0.03359173126614987</v>
      </c>
      <c r="P139" s="7"/>
      <c r="Q139" s="7"/>
      <c r="R139" s="11" t="s">
        <v>82</v>
      </c>
      <c r="S139" s="11"/>
      <c r="T139" s="11"/>
      <c r="U139" s="14">
        <v>3426955.73</v>
      </c>
      <c r="V139" s="15">
        <v>0.04319536075721573</v>
      </c>
      <c r="W139" s="13">
        <v>224</v>
      </c>
      <c r="X139" s="15">
        <v>0.033229491173416406</v>
      </c>
      <c r="Y139" s="7"/>
      <c r="Z139" s="11" t="s">
        <v>82</v>
      </c>
      <c r="AA139" s="11"/>
      <c r="AB139" s="11"/>
      <c r="AC139" s="14">
        <v>3201045.64</v>
      </c>
      <c r="AD139" s="15">
        <v>0.04203772019664728</v>
      </c>
      <c r="AE139" s="13">
        <v>213</v>
      </c>
      <c r="AF139" s="15">
        <v>0.03337511751801943</v>
      </c>
      <c r="AG139" s="7"/>
      <c r="AH139" s="11" t="s">
        <v>82</v>
      </c>
      <c r="AI139" s="11"/>
      <c r="AJ139" s="11"/>
      <c r="AK139" s="14">
        <v>3338806.27</v>
      </c>
      <c r="AL139" s="15">
        <v>0.04077332761222144</v>
      </c>
      <c r="AM139" s="13">
        <v>204</v>
      </c>
      <c r="AN139" s="15">
        <v>0.03232451275550626</v>
      </c>
      <c r="AO139" s="7"/>
      <c r="AP139" s="11" t="s">
        <v>82</v>
      </c>
      <c r="AQ139" s="11"/>
      <c r="AR139" s="11"/>
      <c r="AS139" s="14">
        <v>3637753.12</v>
      </c>
      <c r="AT139" s="15">
        <v>0.039113641165443164</v>
      </c>
      <c r="AU139" s="13">
        <v>201</v>
      </c>
      <c r="AV139" s="15">
        <v>0.030588951453355655</v>
      </c>
      <c r="AW139" s="7"/>
      <c r="AX139" s="11" t="s">
        <v>82</v>
      </c>
      <c r="AY139" s="11"/>
      <c r="AZ139" s="11"/>
      <c r="BA139" s="14">
        <v>3296265.37</v>
      </c>
      <c r="BB139" s="15">
        <v>0.039422184298290315</v>
      </c>
      <c r="BC139" s="13">
        <v>178</v>
      </c>
      <c r="BD139" s="15">
        <v>0.031712096917869234</v>
      </c>
      <c r="BE139" s="7"/>
      <c r="BF139" s="7"/>
      <c r="BG139" s="11" t="s">
        <v>82</v>
      </c>
      <c r="BH139" s="11"/>
      <c r="BI139" s="11"/>
      <c r="BJ139" s="14">
        <v>4018458.12</v>
      </c>
      <c r="BK139" s="15">
        <v>0.03837156903204714</v>
      </c>
      <c r="BL139" s="13">
        <v>196</v>
      </c>
      <c r="BM139" s="15">
        <v>0.031756318859364877</v>
      </c>
      <c r="BN139" s="7"/>
      <c r="BO139" s="11" t="s">
        <v>82</v>
      </c>
      <c r="BP139" s="11"/>
      <c r="BQ139" s="11"/>
      <c r="BR139" s="14">
        <v>3588022.86</v>
      </c>
      <c r="BS139" s="15">
        <v>0.03623597916282122</v>
      </c>
      <c r="BT139" s="13">
        <v>182</v>
      </c>
      <c r="BU139" s="15">
        <v>0.030706934368145773</v>
      </c>
      <c r="BV139" s="7"/>
      <c r="BW139" s="11" t="s">
        <v>82</v>
      </c>
      <c r="BX139" s="11"/>
      <c r="BY139" s="11"/>
      <c r="BZ139" s="14">
        <v>3999369.89</v>
      </c>
      <c r="CA139" s="15">
        <v>0.03767376027424972</v>
      </c>
      <c r="CB139" s="13">
        <v>193</v>
      </c>
      <c r="CC139" s="15">
        <v>0.030742274609748328</v>
      </c>
      <c r="CD139" s="7"/>
      <c r="CE139" s="11" t="s">
        <v>82</v>
      </c>
      <c r="CF139" s="11"/>
      <c r="CG139" s="11"/>
      <c r="CH139" s="14">
        <v>4175612.66</v>
      </c>
      <c r="CI139" s="15">
        <v>0.03809811189676572</v>
      </c>
      <c r="CJ139" s="13">
        <v>185</v>
      </c>
      <c r="CK139" s="15">
        <v>0.031213092626961363</v>
      </c>
      <c r="CL139" s="7"/>
    </row>
    <row r="140" spans="1:90" ht="12.75">
      <c r="A140" s="11" t="s">
        <v>83</v>
      </c>
      <c r="B140" s="11"/>
      <c r="C140" s="11"/>
      <c r="D140" s="14">
        <v>4741881.96</v>
      </c>
      <c r="E140" s="15">
        <v>0.060249833260502796</v>
      </c>
      <c r="F140" s="13">
        <v>485</v>
      </c>
      <c r="G140" s="15">
        <v>0.06872608757262293</v>
      </c>
      <c r="H140" s="7"/>
      <c r="I140" s="11" t="s">
        <v>83</v>
      </c>
      <c r="J140" s="11"/>
      <c r="K140" s="11"/>
      <c r="L140" s="14">
        <v>4614143.09</v>
      </c>
      <c r="M140" s="15">
        <v>0.05750430837669314</v>
      </c>
      <c r="N140" s="13">
        <v>458</v>
      </c>
      <c r="O140" s="15">
        <v>0.06574791846109676</v>
      </c>
      <c r="P140" s="7"/>
      <c r="Q140" s="7"/>
      <c r="R140" s="11" t="s">
        <v>83</v>
      </c>
      <c r="S140" s="11"/>
      <c r="T140" s="11"/>
      <c r="U140" s="14">
        <v>4605483.18</v>
      </c>
      <c r="V140" s="15">
        <v>0.05805021222768728</v>
      </c>
      <c r="W140" s="13">
        <v>452</v>
      </c>
      <c r="X140" s="15">
        <v>0.06705236611778669</v>
      </c>
      <c r="Y140" s="7"/>
      <c r="Z140" s="11" t="s">
        <v>83</v>
      </c>
      <c r="AA140" s="11"/>
      <c r="AB140" s="11"/>
      <c r="AC140" s="14">
        <v>4590184.56</v>
      </c>
      <c r="AD140" s="15">
        <v>0.060280581998902835</v>
      </c>
      <c r="AE140" s="13">
        <v>439</v>
      </c>
      <c r="AF140" s="15">
        <v>0.06878721403948605</v>
      </c>
      <c r="AG140" s="7"/>
      <c r="AH140" s="11" t="s">
        <v>83</v>
      </c>
      <c r="AI140" s="11"/>
      <c r="AJ140" s="11"/>
      <c r="AK140" s="14">
        <v>4982737.4</v>
      </c>
      <c r="AL140" s="15">
        <v>0.06084892862498084</v>
      </c>
      <c r="AM140" s="13">
        <v>444</v>
      </c>
      <c r="AN140" s="15">
        <v>0.07035335129139597</v>
      </c>
      <c r="AO140" s="7"/>
      <c r="AP140" s="11" t="s">
        <v>83</v>
      </c>
      <c r="AQ140" s="11"/>
      <c r="AR140" s="11"/>
      <c r="AS140" s="14">
        <v>5649035.739999999</v>
      </c>
      <c r="AT140" s="15">
        <v>0.06073923918870108</v>
      </c>
      <c r="AU140" s="13">
        <v>464</v>
      </c>
      <c r="AV140" s="15">
        <v>0.07061330086744788</v>
      </c>
      <c r="AW140" s="7"/>
      <c r="AX140" s="11" t="s">
        <v>83</v>
      </c>
      <c r="AY140" s="11"/>
      <c r="AZ140" s="11"/>
      <c r="BA140" s="14">
        <v>5197310.209999994</v>
      </c>
      <c r="BB140" s="15">
        <v>0.06215801762162303</v>
      </c>
      <c r="BC140" s="13">
        <v>414</v>
      </c>
      <c r="BD140" s="15">
        <v>0.07375734901122394</v>
      </c>
      <c r="BE140" s="7"/>
      <c r="BF140" s="7"/>
      <c r="BG140" s="11" t="s">
        <v>83</v>
      </c>
      <c r="BH140" s="11"/>
      <c r="BI140" s="11"/>
      <c r="BJ140" s="14">
        <v>5872471.499999999</v>
      </c>
      <c r="BK140" s="15">
        <v>0.0560752255770627</v>
      </c>
      <c r="BL140" s="13">
        <v>422</v>
      </c>
      <c r="BM140" s="15">
        <v>0.06837329876863253</v>
      </c>
      <c r="BN140" s="7"/>
      <c r="BO140" s="11" t="s">
        <v>83</v>
      </c>
      <c r="BP140" s="11"/>
      <c r="BQ140" s="11"/>
      <c r="BR140" s="14">
        <v>5323022.33</v>
      </c>
      <c r="BS140" s="15">
        <v>0.05375799813970869</v>
      </c>
      <c r="BT140" s="13">
        <v>390</v>
      </c>
      <c r="BU140" s="15">
        <v>0.06580057364602666</v>
      </c>
      <c r="BV140" s="7"/>
      <c r="BW140" s="11" t="s">
        <v>83</v>
      </c>
      <c r="BX140" s="11"/>
      <c r="BY140" s="11"/>
      <c r="BZ140" s="14">
        <v>5182970.76</v>
      </c>
      <c r="CA140" s="15">
        <v>0.04882319047530908</v>
      </c>
      <c r="CB140" s="13">
        <v>381</v>
      </c>
      <c r="CC140" s="15">
        <v>0.06068811723478815</v>
      </c>
      <c r="CD140" s="7"/>
      <c r="CE140" s="11" t="s">
        <v>83</v>
      </c>
      <c r="CF140" s="11"/>
      <c r="CG140" s="11"/>
      <c r="CH140" s="14">
        <v>5186466.23</v>
      </c>
      <c r="CI140" s="15">
        <v>0.04732109677513445</v>
      </c>
      <c r="CJ140" s="13">
        <v>350</v>
      </c>
      <c r="CK140" s="15">
        <v>0.059051796861818794</v>
      </c>
      <c r="CL140" s="7"/>
    </row>
    <row r="141" spans="1:90" ht="12.75">
      <c r="A141" s="11" t="s">
        <v>84</v>
      </c>
      <c r="B141" s="11"/>
      <c r="C141" s="11"/>
      <c r="D141" s="14">
        <v>6995851.85999999</v>
      </c>
      <c r="E141" s="15">
        <v>0.08888852814889087</v>
      </c>
      <c r="F141" s="13">
        <v>727</v>
      </c>
      <c r="G141" s="15">
        <v>0.10301827972226159</v>
      </c>
      <c r="H141" s="7"/>
      <c r="I141" s="11" t="s">
        <v>84</v>
      </c>
      <c r="J141" s="11"/>
      <c r="K141" s="11"/>
      <c r="L141" s="14">
        <v>7165507.990000001</v>
      </c>
      <c r="M141" s="15">
        <v>0.08930099762740969</v>
      </c>
      <c r="N141" s="13">
        <v>740</v>
      </c>
      <c r="O141" s="15">
        <v>0.10623026126902096</v>
      </c>
      <c r="P141" s="7"/>
      <c r="Q141" s="7"/>
      <c r="R141" s="11" t="s">
        <v>84</v>
      </c>
      <c r="S141" s="11"/>
      <c r="T141" s="11"/>
      <c r="U141" s="14">
        <v>7029020.110000002</v>
      </c>
      <c r="V141" s="15">
        <v>0.08859789368250004</v>
      </c>
      <c r="W141" s="13">
        <v>725</v>
      </c>
      <c r="X141" s="15">
        <v>0.10755080848538792</v>
      </c>
      <c r="Y141" s="7"/>
      <c r="Z141" s="11" t="s">
        <v>84</v>
      </c>
      <c r="AA141" s="11"/>
      <c r="AB141" s="11"/>
      <c r="AC141" s="14">
        <v>7213748.51</v>
      </c>
      <c r="AD141" s="15">
        <v>0.09473452600705845</v>
      </c>
      <c r="AE141" s="13">
        <v>718</v>
      </c>
      <c r="AF141" s="15">
        <v>0.11250391726731432</v>
      </c>
      <c r="AG141" s="7"/>
      <c r="AH141" s="11" t="s">
        <v>84</v>
      </c>
      <c r="AI141" s="11"/>
      <c r="AJ141" s="11"/>
      <c r="AK141" s="14">
        <v>7500662.729999991</v>
      </c>
      <c r="AL141" s="15">
        <v>0.09159770111461693</v>
      </c>
      <c r="AM141" s="13">
        <v>713</v>
      </c>
      <c r="AN141" s="15">
        <v>0.11297734115037236</v>
      </c>
      <c r="AO141" s="7"/>
      <c r="AP141" s="11" t="s">
        <v>84</v>
      </c>
      <c r="AQ141" s="11"/>
      <c r="AR141" s="11"/>
      <c r="AS141" s="14">
        <v>8487611.01</v>
      </c>
      <c r="AT141" s="15">
        <v>0.0912600059558205</v>
      </c>
      <c r="AU141" s="13">
        <v>747</v>
      </c>
      <c r="AV141" s="15">
        <v>0.11368132704306802</v>
      </c>
      <c r="AW141" s="7"/>
      <c r="AX141" s="11" t="s">
        <v>84</v>
      </c>
      <c r="AY141" s="11"/>
      <c r="AZ141" s="11"/>
      <c r="BA141" s="14">
        <v>7858633.179999994</v>
      </c>
      <c r="BB141" s="15">
        <v>0.09398651224328432</v>
      </c>
      <c r="BC141" s="13">
        <v>664</v>
      </c>
      <c r="BD141" s="15">
        <v>0.11829681097452342</v>
      </c>
      <c r="BE141" s="7"/>
      <c r="BF141" s="7"/>
      <c r="BG141" s="11" t="s">
        <v>84</v>
      </c>
      <c r="BH141" s="11"/>
      <c r="BI141" s="11"/>
      <c r="BJ141" s="14">
        <v>9460970.200000007</v>
      </c>
      <c r="BK141" s="15">
        <v>0.09034118567333506</v>
      </c>
      <c r="BL141" s="13">
        <v>710</v>
      </c>
      <c r="BM141" s="15">
        <v>0.11503564484769929</v>
      </c>
      <c r="BN141" s="7"/>
      <c r="BO141" s="11" t="s">
        <v>84</v>
      </c>
      <c r="BP141" s="11"/>
      <c r="BQ141" s="11"/>
      <c r="BR141" s="14">
        <v>9217429.510000017</v>
      </c>
      <c r="BS141" s="15">
        <v>0.0930881983452954</v>
      </c>
      <c r="BT141" s="13">
        <v>698</v>
      </c>
      <c r="BU141" s="15">
        <v>0.1177661548844272</v>
      </c>
      <c r="BV141" s="7"/>
      <c r="BW141" s="11" t="s">
        <v>84</v>
      </c>
      <c r="BX141" s="11"/>
      <c r="BY141" s="11"/>
      <c r="BZ141" s="14">
        <v>10108189.969999991</v>
      </c>
      <c r="CA141" s="15">
        <v>0.0952183809475935</v>
      </c>
      <c r="CB141" s="13">
        <v>746</v>
      </c>
      <c r="CC141" s="15">
        <v>0.11882765211850908</v>
      </c>
      <c r="CD141" s="7"/>
      <c r="CE141" s="11" t="s">
        <v>84</v>
      </c>
      <c r="CF141" s="11"/>
      <c r="CG141" s="11"/>
      <c r="CH141" s="14">
        <v>10316319.790000001</v>
      </c>
      <c r="CI141" s="15">
        <v>0.094125661962678</v>
      </c>
      <c r="CJ141" s="13">
        <v>705</v>
      </c>
      <c r="CK141" s="15">
        <v>0.11894719082166358</v>
      </c>
      <c r="CL141" s="7"/>
    </row>
    <row r="142" spans="1:90" ht="12.75">
      <c r="A142" s="11" t="s">
        <v>85</v>
      </c>
      <c r="B142" s="11"/>
      <c r="C142" s="11"/>
      <c r="D142" s="14">
        <v>0</v>
      </c>
      <c r="E142" s="15">
        <v>0</v>
      </c>
      <c r="F142" s="13">
        <v>0</v>
      </c>
      <c r="G142" s="15">
        <v>0</v>
      </c>
      <c r="H142" s="7"/>
      <c r="I142" s="11" t="s">
        <v>85</v>
      </c>
      <c r="J142" s="11"/>
      <c r="K142" s="11"/>
      <c r="L142" s="14">
        <v>0</v>
      </c>
      <c r="M142" s="15">
        <v>0</v>
      </c>
      <c r="N142" s="13">
        <v>0</v>
      </c>
      <c r="O142" s="15">
        <v>0</v>
      </c>
      <c r="P142" s="7"/>
      <c r="Q142" s="7"/>
      <c r="R142" s="11" t="s">
        <v>85</v>
      </c>
      <c r="S142" s="11"/>
      <c r="T142" s="11"/>
      <c r="U142" s="14">
        <v>0</v>
      </c>
      <c r="V142" s="15">
        <v>0</v>
      </c>
      <c r="W142" s="13">
        <v>0</v>
      </c>
      <c r="X142" s="15">
        <v>0</v>
      </c>
      <c r="Y142" s="7"/>
      <c r="Z142" s="11" t="s">
        <v>85</v>
      </c>
      <c r="AA142" s="11"/>
      <c r="AB142" s="11"/>
      <c r="AC142" s="14">
        <v>0</v>
      </c>
      <c r="AD142" s="15">
        <v>0</v>
      </c>
      <c r="AE142" s="13">
        <v>0</v>
      </c>
      <c r="AF142" s="15">
        <v>0</v>
      </c>
      <c r="AG142" s="7"/>
      <c r="AH142" s="11" t="s">
        <v>85</v>
      </c>
      <c r="AI142" s="11"/>
      <c r="AJ142" s="11"/>
      <c r="AK142" s="14">
        <v>0</v>
      </c>
      <c r="AL142" s="15">
        <v>0</v>
      </c>
      <c r="AM142" s="13">
        <v>0</v>
      </c>
      <c r="AN142" s="15">
        <v>0</v>
      </c>
      <c r="AO142" s="7"/>
      <c r="AP142" s="11" t="s">
        <v>85</v>
      </c>
      <c r="AQ142" s="11"/>
      <c r="AR142" s="11"/>
      <c r="AS142" s="14">
        <v>0</v>
      </c>
      <c r="AT142" s="15">
        <v>0</v>
      </c>
      <c r="AU142" s="13">
        <v>0</v>
      </c>
      <c r="AV142" s="15">
        <v>0</v>
      </c>
      <c r="AW142" s="7"/>
      <c r="AX142" s="11" t="s">
        <v>85</v>
      </c>
      <c r="AY142" s="11"/>
      <c r="AZ142" s="11"/>
      <c r="BA142" s="14">
        <v>0</v>
      </c>
      <c r="BB142" s="15">
        <v>0</v>
      </c>
      <c r="BC142" s="13">
        <v>0</v>
      </c>
      <c r="BD142" s="15">
        <v>0</v>
      </c>
      <c r="BE142" s="7"/>
      <c r="BF142" s="7"/>
      <c r="BG142" s="11" t="s">
        <v>85</v>
      </c>
      <c r="BH142" s="11"/>
      <c r="BI142" s="11"/>
      <c r="BJ142" s="14">
        <v>0</v>
      </c>
      <c r="BK142" s="15">
        <v>0</v>
      </c>
      <c r="BL142" s="13">
        <v>0</v>
      </c>
      <c r="BM142" s="15">
        <v>0</v>
      </c>
      <c r="BN142" s="7"/>
      <c r="BO142" s="11" t="s">
        <v>85</v>
      </c>
      <c r="BP142" s="11"/>
      <c r="BQ142" s="11"/>
      <c r="BR142" s="14">
        <v>0</v>
      </c>
      <c r="BS142" s="15">
        <v>0</v>
      </c>
      <c r="BT142" s="13">
        <v>0</v>
      </c>
      <c r="BU142" s="15">
        <v>0</v>
      </c>
      <c r="BV142" s="7"/>
      <c r="BW142" s="11" t="s">
        <v>85</v>
      </c>
      <c r="BX142" s="11"/>
      <c r="BY142" s="11"/>
      <c r="BZ142" s="14">
        <v>0</v>
      </c>
      <c r="CA142" s="15">
        <v>0</v>
      </c>
      <c r="CB142" s="13">
        <v>0</v>
      </c>
      <c r="CC142" s="15">
        <v>0</v>
      </c>
      <c r="CD142" s="7"/>
      <c r="CE142" s="11" t="s">
        <v>85</v>
      </c>
      <c r="CF142" s="11"/>
      <c r="CG142" s="11"/>
      <c r="CH142" s="14">
        <v>0</v>
      </c>
      <c r="CI142" s="15">
        <v>0</v>
      </c>
      <c r="CJ142" s="13">
        <v>0</v>
      </c>
      <c r="CK142" s="15">
        <v>0</v>
      </c>
      <c r="CL142" s="7"/>
    </row>
    <row r="143" spans="1:90" ht="12.75">
      <c r="A143" s="11"/>
      <c r="B143" s="11"/>
      <c r="C143" s="11"/>
      <c r="D143" s="14"/>
      <c r="E143" s="11"/>
      <c r="F143" s="13"/>
      <c r="G143" s="11"/>
      <c r="H143" s="7"/>
      <c r="I143" s="11"/>
      <c r="J143" s="11"/>
      <c r="K143" s="11"/>
      <c r="L143" s="14">
        <v>0</v>
      </c>
      <c r="M143" s="11">
        <v>0</v>
      </c>
      <c r="N143" s="13">
        <v>0</v>
      </c>
      <c r="O143" s="11">
        <v>0</v>
      </c>
      <c r="P143" s="7"/>
      <c r="Q143" s="7"/>
      <c r="R143" s="11"/>
      <c r="S143" s="11"/>
      <c r="T143" s="11"/>
      <c r="U143" s="14"/>
      <c r="V143" s="11"/>
      <c r="W143" s="13"/>
      <c r="X143" s="11"/>
      <c r="Y143" s="7"/>
      <c r="Z143" s="11"/>
      <c r="AA143" s="11"/>
      <c r="AB143" s="11"/>
      <c r="AC143" s="14"/>
      <c r="AD143" s="11"/>
      <c r="AE143" s="13"/>
      <c r="AF143" s="11"/>
      <c r="AG143" s="7"/>
      <c r="AH143" s="11"/>
      <c r="AI143" s="11"/>
      <c r="AJ143" s="11"/>
      <c r="AK143" s="14"/>
      <c r="AL143" s="11"/>
      <c r="AM143" s="13"/>
      <c r="AN143" s="11"/>
      <c r="AO143" s="7"/>
      <c r="AP143" s="11"/>
      <c r="AQ143" s="11"/>
      <c r="AR143" s="11"/>
      <c r="AS143" s="14"/>
      <c r="AT143" s="11"/>
      <c r="AU143" s="13"/>
      <c r="AV143" s="11"/>
      <c r="AW143" s="7"/>
      <c r="AX143" s="11"/>
      <c r="AY143" s="11"/>
      <c r="AZ143" s="11"/>
      <c r="BA143" s="14"/>
      <c r="BB143" s="11"/>
      <c r="BC143" s="13"/>
      <c r="BD143" s="11"/>
      <c r="BE143" s="7"/>
      <c r="BF143" s="7"/>
      <c r="BG143" s="11"/>
      <c r="BH143" s="11"/>
      <c r="BI143" s="11"/>
      <c r="BJ143" s="14"/>
      <c r="BK143" s="11"/>
      <c r="BL143" s="13"/>
      <c r="BM143" s="11"/>
      <c r="BN143" s="7"/>
      <c r="BO143" s="11"/>
      <c r="BP143" s="11"/>
      <c r="BQ143" s="11"/>
      <c r="BR143" s="14"/>
      <c r="BS143" s="11"/>
      <c r="BT143" s="13"/>
      <c r="BU143" s="11"/>
      <c r="BV143" s="7"/>
      <c r="BW143" s="11"/>
      <c r="BX143" s="11"/>
      <c r="BY143" s="11"/>
      <c r="BZ143" s="14"/>
      <c r="CA143" s="11"/>
      <c r="CB143" s="13"/>
      <c r="CC143" s="11"/>
      <c r="CD143" s="7"/>
      <c r="CE143" s="11"/>
      <c r="CF143" s="11"/>
      <c r="CG143" s="11"/>
      <c r="CH143" s="14">
        <v>0</v>
      </c>
      <c r="CI143" s="11">
        <v>0</v>
      </c>
      <c r="CJ143" s="13">
        <v>0</v>
      </c>
      <c r="CK143" s="11">
        <v>0</v>
      </c>
      <c r="CL143" s="7"/>
    </row>
    <row r="144" spans="1:90" ht="13.5" thickBot="1">
      <c r="A144" s="11"/>
      <c r="B144" s="10"/>
      <c r="C144" s="10"/>
      <c r="D144" s="31">
        <f>SUM(D131:D143)</f>
        <v>78703652.82999998</v>
      </c>
      <c r="E144" s="10"/>
      <c r="F144" s="32">
        <f>SUM(F131:F143)</f>
        <v>7057</v>
      </c>
      <c r="G144" s="35"/>
      <c r="H144" s="7"/>
      <c r="I144" s="11"/>
      <c r="J144" s="10"/>
      <c r="K144" s="10"/>
      <c r="L144" s="31">
        <f>SUM(L131:L143)</f>
        <v>80239954.54</v>
      </c>
      <c r="M144" s="10"/>
      <c r="N144" s="32">
        <f>SUM(N131:N143)</f>
        <v>6966</v>
      </c>
      <c r="O144" s="35"/>
      <c r="P144" s="7"/>
      <c r="Q144" s="7"/>
      <c r="R144" s="11"/>
      <c r="S144" s="10"/>
      <c r="T144" s="10"/>
      <c r="U144" s="31">
        <f>SUM(U131:U143)</f>
        <v>79336198.83999999</v>
      </c>
      <c r="V144" s="10"/>
      <c r="W144" s="32">
        <f>SUM(W131:W143)</f>
        <v>6741</v>
      </c>
      <c r="X144" s="35"/>
      <c r="Y144" s="7"/>
      <c r="Z144" s="11"/>
      <c r="AA144" s="10"/>
      <c r="AB144" s="10"/>
      <c r="AC144" s="31">
        <f>SUM(AC131:AC143)</f>
        <v>76146984.78000006</v>
      </c>
      <c r="AD144" s="10"/>
      <c r="AE144" s="32">
        <f>SUM(AE131:AE143)</f>
        <v>6382</v>
      </c>
      <c r="AF144" s="35"/>
      <c r="AG144" s="7"/>
      <c r="AH144" s="11"/>
      <c r="AI144" s="10"/>
      <c r="AJ144" s="10"/>
      <c r="AK144" s="31">
        <f>SUM(AK131:AK143)</f>
        <v>81887019.41999999</v>
      </c>
      <c r="AL144" s="10"/>
      <c r="AM144" s="32">
        <f>SUM(AM131:AM143)</f>
        <v>6311</v>
      </c>
      <c r="AN144" s="35"/>
      <c r="AO144" s="7"/>
      <c r="AP144" s="11"/>
      <c r="AQ144" s="10"/>
      <c r="AR144" s="10"/>
      <c r="AS144" s="31">
        <f>SUM(AS131:AS143)</f>
        <v>93004716.81000003</v>
      </c>
      <c r="AT144" s="10"/>
      <c r="AU144" s="32">
        <f>SUM(AU131:AU143)</f>
        <v>6571</v>
      </c>
      <c r="AV144" s="35"/>
      <c r="AW144" s="7"/>
      <c r="AX144" s="11"/>
      <c r="AY144" s="10"/>
      <c r="AZ144" s="10"/>
      <c r="BA144" s="31">
        <f>SUM(BA131:BA143)</f>
        <v>83614478.21</v>
      </c>
      <c r="BB144" s="10"/>
      <c r="BC144" s="32">
        <f>SUM(BC131:BC143)</f>
        <v>5613</v>
      </c>
      <c r="BD144" s="35"/>
      <c r="BE144" s="7"/>
      <c r="BF144" s="7"/>
      <c r="BG144" s="11"/>
      <c r="BH144" s="10"/>
      <c r="BI144" s="10"/>
      <c r="BJ144" s="31">
        <f>SUM(BJ131:BJ143)</f>
        <v>104724884.11</v>
      </c>
      <c r="BK144" s="10"/>
      <c r="BL144" s="32">
        <f>SUM(BL131:BL143)</f>
        <v>6172</v>
      </c>
      <c r="BM144" s="35"/>
      <c r="BN144" s="7"/>
      <c r="BO144" s="11"/>
      <c r="BP144" s="10"/>
      <c r="BQ144" s="10"/>
      <c r="BR144" s="31">
        <f>SUM(BR131:BR143)</f>
        <v>99018239.4099999</v>
      </c>
      <c r="BS144" s="10"/>
      <c r="BT144" s="32">
        <f>SUM(BT131:BT143)</f>
        <v>5927</v>
      </c>
      <c r="BU144" s="35"/>
      <c r="BV144" s="7"/>
      <c r="BW144" s="11"/>
      <c r="BX144" s="10"/>
      <c r="BY144" s="10"/>
      <c r="BZ144" s="31">
        <f>SUM(BZ131:BZ143)</f>
        <v>106157969.39000002</v>
      </c>
      <c r="CA144" s="10"/>
      <c r="CB144" s="32">
        <f>SUM(CB131:CB143)</f>
        <v>6278</v>
      </c>
      <c r="CC144" s="35"/>
      <c r="CD144" s="7"/>
      <c r="CE144" s="11"/>
      <c r="CF144" s="10"/>
      <c r="CG144" s="10"/>
      <c r="CH144" s="31">
        <f>SUM(CH131:CH143)</f>
        <v>109601564.27999997</v>
      </c>
      <c r="CI144" s="10"/>
      <c r="CJ144" s="32">
        <f>SUM(CJ131:CJ143)</f>
        <v>5927</v>
      </c>
      <c r="CK144" s="35"/>
      <c r="CL144" s="7"/>
    </row>
    <row r="145" spans="1:90" ht="13.5" thickTop="1">
      <c r="A145" s="11"/>
      <c r="B145" s="11"/>
      <c r="C145" s="11"/>
      <c r="D145" s="7"/>
      <c r="E145" s="7"/>
      <c r="F145" s="7"/>
      <c r="G145" s="11"/>
      <c r="H145" s="7"/>
      <c r="I145" s="11"/>
      <c r="J145" s="11"/>
      <c r="K145" s="11"/>
      <c r="L145" s="7"/>
      <c r="M145" s="7"/>
      <c r="N145" s="7"/>
      <c r="O145" s="11"/>
      <c r="P145" s="7"/>
      <c r="Q145" s="7"/>
      <c r="R145" s="11"/>
      <c r="S145" s="11"/>
      <c r="T145" s="11"/>
      <c r="U145" s="7"/>
      <c r="V145" s="7"/>
      <c r="W145" s="7"/>
      <c r="X145" s="11"/>
      <c r="Y145" s="7"/>
      <c r="Z145" s="11"/>
      <c r="AA145" s="11"/>
      <c r="AB145" s="11"/>
      <c r="AC145" s="7"/>
      <c r="AD145" s="7"/>
      <c r="AE145" s="7"/>
      <c r="AF145" s="11"/>
      <c r="AG145" s="7"/>
      <c r="AH145" s="11"/>
      <c r="AI145" s="11"/>
      <c r="AJ145" s="11"/>
      <c r="AK145" s="7"/>
      <c r="AL145" s="7"/>
      <c r="AM145" s="7"/>
      <c r="AN145" s="11"/>
      <c r="AO145" s="7"/>
      <c r="AP145" s="11"/>
      <c r="AQ145" s="11"/>
      <c r="AR145" s="11"/>
      <c r="AS145" s="7"/>
      <c r="AT145" s="7"/>
      <c r="AU145" s="7"/>
      <c r="AV145" s="11"/>
      <c r="AW145" s="7"/>
      <c r="AX145" s="11"/>
      <c r="AY145" s="11"/>
      <c r="AZ145" s="11"/>
      <c r="BA145" s="7"/>
      <c r="BB145" s="7"/>
      <c r="BC145" s="7"/>
      <c r="BD145" s="11"/>
      <c r="BE145" s="7"/>
      <c r="BF145" s="7"/>
      <c r="BG145" s="11"/>
      <c r="BH145" s="11"/>
      <c r="BI145" s="11"/>
      <c r="BJ145" s="7"/>
      <c r="BK145" s="7"/>
      <c r="BL145" s="7"/>
      <c r="BM145" s="11"/>
      <c r="BN145" s="7"/>
      <c r="BO145" s="11"/>
      <c r="BP145" s="11"/>
      <c r="BQ145" s="11"/>
      <c r="BR145" s="7"/>
      <c r="BS145" s="7"/>
      <c r="BT145" s="7"/>
      <c r="BU145" s="11"/>
      <c r="BV145" s="7"/>
      <c r="BW145" s="11"/>
      <c r="BX145" s="11"/>
      <c r="BY145" s="11"/>
      <c r="BZ145" s="7"/>
      <c r="CA145" s="7"/>
      <c r="CB145" s="7"/>
      <c r="CC145" s="11"/>
      <c r="CD145" s="7"/>
      <c r="CE145" s="11"/>
      <c r="CF145" s="11"/>
      <c r="CG145" s="11"/>
      <c r="CH145" s="7"/>
      <c r="CI145" s="7"/>
      <c r="CJ145" s="7"/>
      <c r="CK145" s="11"/>
      <c r="CL145" s="7"/>
    </row>
    <row r="146" spans="1:90" ht="12.75">
      <c r="A146" s="7"/>
      <c r="B146" s="7"/>
      <c r="C146" s="7"/>
      <c r="D146" s="9"/>
      <c r="E146" s="7"/>
      <c r="F146" s="8"/>
      <c r="G146" s="7"/>
      <c r="H146" s="7"/>
      <c r="I146" s="7"/>
      <c r="J146" s="7"/>
      <c r="K146" s="7"/>
      <c r="L146" s="9"/>
      <c r="M146" s="7"/>
      <c r="N146" s="8"/>
      <c r="O146" s="7"/>
      <c r="P146" s="7"/>
      <c r="Q146" s="7"/>
      <c r="R146" s="7"/>
      <c r="S146" s="7"/>
      <c r="T146" s="7"/>
      <c r="U146" s="9"/>
      <c r="V146" s="7"/>
      <c r="W146" s="8"/>
      <c r="X146" s="7"/>
      <c r="Y146" s="7"/>
      <c r="Z146" s="7"/>
      <c r="AA146" s="7"/>
      <c r="AB146" s="7"/>
      <c r="AC146" s="9"/>
      <c r="AD146" s="7"/>
      <c r="AE146" s="8"/>
      <c r="AF146" s="7"/>
      <c r="AG146" s="7"/>
      <c r="AH146" s="7"/>
      <c r="AI146" s="7"/>
      <c r="AJ146" s="7"/>
      <c r="AK146" s="9"/>
      <c r="AL146" s="7"/>
      <c r="AM146" s="8"/>
      <c r="AN146" s="7"/>
      <c r="AO146" s="7"/>
      <c r="AP146" s="7"/>
      <c r="AQ146" s="7"/>
      <c r="AR146" s="7"/>
      <c r="AS146" s="9"/>
      <c r="AT146" s="7"/>
      <c r="AU146" s="8"/>
      <c r="AV146" s="7"/>
      <c r="AW146" s="7"/>
      <c r="AX146" s="7"/>
      <c r="AY146" s="7"/>
      <c r="AZ146" s="7"/>
      <c r="BA146" s="9"/>
      <c r="BB146" s="7"/>
      <c r="BC146" s="8"/>
      <c r="BD146" s="7"/>
      <c r="BE146" s="7"/>
      <c r="BF146" s="7"/>
      <c r="BG146" s="7"/>
      <c r="BH146" s="7"/>
      <c r="BI146" s="7"/>
      <c r="BJ146" s="9"/>
      <c r="BK146" s="7"/>
      <c r="BL146" s="8"/>
      <c r="BM146" s="7"/>
      <c r="BN146" s="7"/>
      <c r="BO146" s="7"/>
      <c r="BP146" s="7"/>
      <c r="BQ146" s="7"/>
      <c r="BR146" s="9"/>
      <c r="BS146" s="7"/>
      <c r="BT146" s="8"/>
      <c r="BU146" s="7"/>
      <c r="BV146" s="7"/>
      <c r="BW146" s="7"/>
      <c r="BX146" s="7"/>
      <c r="BY146" s="7"/>
      <c r="BZ146" s="9"/>
      <c r="CA146" s="7"/>
      <c r="CB146" s="8"/>
      <c r="CC146" s="7"/>
      <c r="CD146" s="7"/>
      <c r="CE146" s="7"/>
      <c r="CF146" s="7"/>
      <c r="CG146" s="7"/>
      <c r="CH146" s="9"/>
      <c r="CI146" s="7"/>
      <c r="CJ146" s="8"/>
      <c r="CK146" s="7"/>
      <c r="CL146" s="7"/>
    </row>
    <row r="147" spans="1:90" ht="12.75">
      <c r="A147" s="7"/>
      <c r="B147" s="7"/>
      <c r="C147" s="7"/>
      <c r="D147" s="9"/>
      <c r="E147" s="7"/>
      <c r="F147" s="8"/>
      <c r="G147" s="7"/>
      <c r="H147" s="7"/>
      <c r="I147" s="7"/>
      <c r="J147" s="7"/>
      <c r="K147" s="7"/>
      <c r="L147" s="9"/>
      <c r="M147" s="7"/>
      <c r="N147" s="8"/>
      <c r="O147" s="7"/>
      <c r="P147" s="7"/>
      <c r="Q147" s="7"/>
      <c r="R147" s="7"/>
      <c r="S147" s="7"/>
      <c r="T147" s="7"/>
      <c r="U147" s="9"/>
      <c r="V147" s="7"/>
      <c r="W147" s="8"/>
      <c r="X147" s="7"/>
      <c r="Y147" s="7"/>
      <c r="Z147" s="7"/>
      <c r="AA147" s="7"/>
      <c r="AB147" s="7"/>
      <c r="AC147" s="9"/>
      <c r="AD147" s="7"/>
      <c r="AE147" s="8"/>
      <c r="AF147" s="7"/>
      <c r="AG147" s="7"/>
      <c r="AH147" s="7"/>
      <c r="AI147" s="7"/>
      <c r="AJ147" s="7"/>
      <c r="AK147" s="9"/>
      <c r="AL147" s="7"/>
      <c r="AM147" s="8"/>
      <c r="AN147" s="7"/>
      <c r="AO147" s="7"/>
      <c r="AP147" s="7"/>
      <c r="AQ147" s="7"/>
      <c r="AR147" s="7"/>
      <c r="AS147" s="9"/>
      <c r="AT147" s="7"/>
      <c r="AU147" s="8"/>
      <c r="AV147" s="7"/>
      <c r="AW147" s="7"/>
      <c r="AX147" s="7"/>
      <c r="AY147" s="7"/>
      <c r="AZ147" s="7"/>
      <c r="BA147" s="9"/>
      <c r="BB147" s="7"/>
      <c r="BC147" s="8"/>
      <c r="BD147" s="7"/>
      <c r="BE147" s="7"/>
      <c r="BF147" s="7"/>
      <c r="BG147" s="7"/>
      <c r="BH147" s="7"/>
      <c r="BI147" s="7"/>
      <c r="BJ147" s="9"/>
      <c r="BK147" s="7"/>
      <c r="BL147" s="8"/>
      <c r="BM147" s="7"/>
      <c r="BN147" s="7"/>
      <c r="BO147" s="7"/>
      <c r="BP147" s="7"/>
      <c r="BQ147" s="7"/>
      <c r="BR147" s="9"/>
      <c r="BS147" s="7"/>
      <c r="BT147" s="8"/>
      <c r="BU147" s="7"/>
      <c r="BV147" s="7"/>
      <c r="BW147" s="7"/>
      <c r="BX147" s="7"/>
      <c r="BY147" s="7"/>
      <c r="BZ147" s="9"/>
      <c r="CA147" s="7"/>
      <c r="CB147" s="8"/>
      <c r="CC147" s="7"/>
      <c r="CD147" s="7"/>
      <c r="CE147" s="7"/>
      <c r="CF147" s="7"/>
      <c r="CG147" s="7"/>
      <c r="CH147" s="9"/>
      <c r="CI147" s="7"/>
      <c r="CJ147" s="8"/>
      <c r="CK147" s="7"/>
      <c r="CL147" s="7"/>
    </row>
    <row r="148" spans="1:90" ht="12.75">
      <c r="A148" s="22" t="s">
        <v>92</v>
      </c>
      <c r="B148" s="7"/>
      <c r="C148" s="7"/>
      <c r="D148" s="7"/>
      <c r="E148" s="7"/>
      <c r="F148" s="8"/>
      <c r="G148" s="7"/>
      <c r="H148" s="7"/>
      <c r="I148" s="22" t="s">
        <v>92</v>
      </c>
      <c r="J148" s="7"/>
      <c r="K148" s="7"/>
      <c r="L148" s="7"/>
      <c r="M148" s="7"/>
      <c r="N148" s="8"/>
      <c r="O148" s="7"/>
      <c r="P148" s="7"/>
      <c r="Q148" s="7"/>
      <c r="R148" s="22" t="s">
        <v>92</v>
      </c>
      <c r="S148" s="7"/>
      <c r="T148" s="7"/>
      <c r="U148" s="7"/>
      <c r="V148" s="7"/>
      <c r="W148" s="8"/>
      <c r="X148" s="7"/>
      <c r="Y148" s="7"/>
      <c r="Z148" s="22" t="s">
        <v>92</v>
      </c>
      <c r="AA148" s="7"/>
      <c r="AB148" s="7"/>
      <c r="AC148" s="7"/>
      <c r="AD148" s="7"/>
      <c r="AE148" s="8"/>
      <c r="AF148" s="7"/>
      <c r="AG148" s="7"/>
      <c r="AH148" s="22" t="s">
        <v>92</v>
      </c>
      <c r="AI148" s="7"/>
      <c r="AJ148" s="7"/>
      <c r="AK148" s="7"/>
      <c r="AL148" s="7"/>
      <c r="AM148" s="8"/>
      <c r="AN148" s="7"/>
      <c r="AO148" s="7"/>
      <c r="AP148" s="22" t="s">
        <v>92</v>
      </c>
      <c r="AQ148" s="7"/>
      <c r="AR148" s="7"/>
      <c r="AS148" s="7"/>
      <c r="AT148" s="7"/>
      <c r="AU148" s="8"/>
      <c r="AV148" s="7"/>
      <c r="AW148" s="7"/>
      <c r="AX148" s="22" t="s">
        <v>92</v>
      </c>
      <c r="AY148" s="7"/>
      <c r="AZ148" s="7"/>
      <c r="BA148" s="7"/>
      <c r="BB148" s="7"/>
      <c r="BC148" s="8"/>
      <c r="BD148" s="7"/>
      <c r="BE148" s="7"/>
      <c r="BF148" s="7"/>
      <c r="BG148" s="22" t="s">
        <v>92</v>
      </c>
      <c r="BH148" s="7"/>
      <c r="BI148" s="7"/>
      <c r="BJ148" s="7"/>
      <c r="BK148" s="7"/>
      <c r="BL148" s="8"/>
      <c r="BM148" s="7"/>
      <c r="BN148" s="7"/>
      <c r="BO148" s="22" t="s">
        <v>92</v>
      </c>
      <c r="BP148" s="7"/>
      <c r="BQ148" s="7"/>
      <c r="BR148" s="7"/>
      <c r="BS148" s="7"/>
      <c r="BT148" s="8"/>
      <c r="BU148" s="7"/>
      <c r="BV148" s="7"/>
      <c r="BW148" s="22" t="s">
        <v>92</v>
      </c>
      <c r="BX148" s="7"/>
      <c r="BY148" s="7"/>
      <c r="BZ148" s="7"/>
      <c r="CA148" s="7"/>
      <c r="CB148" s="8"/>
      <c r="CC148" s="7"/>
      <c r="CD148" s="7"/>
      <c r="CE148" s="22" t="s">
        <v>92</v>
      </c>
      <c r="CF148" s="7"/>
      <c r="CG148" s="7"/>
      <c r="CH148" s="7"/>
      <c r="CI148" s="7"/>
      <c r="CJ148" s="8"/>
      <c r="CK148" s="7"/>
      <c r="CL148" s="7"/>
    </row>
    <row r="149" spans="1:90" ht="12.75">
      <c r="A149" s="7"/>
      <c r="B149" s="7"/>
      <c r="C149" s="7"/>
      <c r="D149" s="9"/>
      <c r="E149" s="7"/>
      <c r="F149" s="8"/>
      <c r="G149" s="7"/>
      <c r="H149" s="7"/>
      <c r="I149" s="7"/>
      <c r="J149" s="7"/>
      <c r="K149" s="7"/>
      <c r="L149" s="9"/>
      <c r="M149" s="7"/>
      <c r="N149" s="8"/>
      <c r="O149" s="7"/>
      <c r="P149" s="7"/>
      <c r="Q149" s="7"/>
      <c r="R149" s="7"/>
      <c r="S149" s="7"/>
      <c r="T149" s="7"/>
      <c r="U149" s="9"/>
      <c r="V149" s="7"/>
      <c r="W149" s="8"/>
      <c r="X149" s="7"/>
      <c r="Y149" s="7"/>
      <c r="Z149" s="7"/>
      <c r="AA149" s="7"/>
      <c r="AB149" s="7"/>
      <c r="AC149" s="9"/>
      <c r="AD149" s="7"/>
      <c r="AE149" s="8"/>
      <c r="AF149" s="7"/>
      <c r="AG149" s="7"/>
      <c r="AH149" s="7"/>
      <c r="AI149" s="7"/>
      <c r="AJ149" s="7"/>
      <c r="AK149" s="9"/>
      <c r="AL149" s="7"/>
      <c r="AM149" s="8"/>
      <c r="AN149" s="7"/>
      <c r="AO149" s="7"/>
      <c r="AP149" s="7"/>
      <c r="AQ149" s="7"/>
      <c r="AR149" s="7"/>
      <c r="AS149" s="9"/>
      <c r="AT149" s="7"/>
      <c r="AU149" s="8"/>
      <c r="AV149" s="7"/>
      <c r="AW149" s="7"/>
      <c r="AX149" s="7"/>
      <c r="AY149" s="7"/>
      <c r="AZ149" s="7"/>
      <c r="BA149" s="9"/>
      <c r="BB149" s="7"/>
      <c r="BC149" s="8"/>
      <c r="BD149" s="7"/>
      <c r="BE149" s="7"/>
      <c r="BF149" s="7"/>
      <c r="BG149" s="7"/>
      <c r="BH149" s="7"/>
      <c r="BI149" s="7"/>
      <c r="BJ149" s="9"/>
      <c r="BK149" s="7"/>
      <c r="BL149" s="8"/>
      <c r="BM149" s="7"/>
      <c r="BN149" s="7"/>
      <c r="BO149" s="7"/>
      <c r="BP149" s="7"/>
      <c r="BQ149" s="7"/>
      <c r="BR149" s="9"/>
      <c r="BS149" s="7"/>
      <c r="BT149" s="8"/>
      <c r="BU149" s="7"/>
      <c r="BV149" s="7"/>
      <c r="BW149" s="7"/>
      <c r="BX149" s="7"/>
      <c r="BY149" s="7"/>
      <c r="BZ149" s="9"/>
      <c r="CA149" s="7"/>
      <c r="CB149" s="8"/>
      <c r="CC149" s="7"/>
      <c r="CD149" s="7"/>
      <c r="CE149" s="7"/>
      <c r="CF149" s="7"/>
      <c r="CG149" s="7"/>
      <c r="CH149" s="9"/>
      <c r="CI149" s="7"/>
      <c r="CJ149" s="8"/>
      <c r="CK149" s="7"/>
      <c r="CL149" s="7"/>
    </row>
    <row r="150" spans="1:90" ht="12.75">
      <c r="A150" s="7"/>
      <c r="B150" s="7"/>
      <c r="C150" s="7"/>
      <c r="D150" s="23" t="s">
        <v>95</v>
      </c>
      <c r="E150" s="24" t="s">
        <v>5</v>
      </c>
      <c r="F150" s="25" t="s">
        <v>96</v>
      </c>
      <c r="G150" s="26" t="s">
        <v>5</v>
      </c>
      <c r="H150" s="7"/>
      <c r="I150" s="7"/>
      <c r="J150" s="7"/>
      <c r="K150" s="7"/>
      <c r="L150" s="23" t="s">
        <v>95</v>
      </c>
      <c r="M150" s="24" t="s">
        <v>5</v>
      </c>
      <c r="N150" s="25" t="s">
        <v>96</v>
      </c>
      <c r="O150" s="26" t="s">
        <v>5</v>
      </c>
      <c r="P150" s="7"/>
      <c r="Q150" s="7"/>
      <c r="R150" s="7"/>
      <c r="S150" s="7"/>
      <c r="T150" s="7"/>
      <c r="U150" s="23" t="s">
        <v>95</v>
      </c>
      <c r="V150" s="24" t="s">
        <v>5</v>
      </c>
      <c r="W150" s="25" t="s">
        <v>96</v>
      </c>
      <c r="X150" s="26" t="s">
        <v>5</v>
      </c>
      <c r="Y150" s="7"/>
      <c r="Z150" s="7"/>
      <c r="AA150" s="7"/>
      <c r="AB150" s="7"/>
      <c r="AC150" s="23" t="s">
        <v>95</v>
      </c>
      <c r="AD150" s="24" t="s">
        <v>5</v>
      </c>
      <c r="AE150" s="25" t="s">
        <v>96</v>
      </c>
      <c r="AF150" s="26" t="s">
        <v>5</v>
      </c>
      <c r="AG150" s="7"/>
      <c r="AH150" s="7"/>
      <c r="AI150" s="7"/>
      <c r="AJ150" s="7"/>
      <c r="AK150" s="23" t="s">
        <v>95</v>
      </c>
      <c r="AL150" s="24" t="s">
        <v>5</v>
      </c>
      <c r="AM150" s="25" t="s">
        <v>96</v>
      </c>
      <c r="AN150" s="26" t="s">
        <v>5</v>
      </c>
      <c r="AO150" s="7"/>
      <c r="AP150" s="7"/>
      <c r="AQ150" s="7"/>
      <c r="AR150" s="7"/>
      <c r="AS150" s="23" t="s">
        <v>95</v>
      </c>
      <c r="AT150" s="24" t="s">
        <v>5</v>
      </c>
      <c r="AU150" s="25" t="s">
        <v>96</v>
      </c>
      <c r="AV150" s="26" t="s">
        <v>5</v>
      </c>
      <c r="AW150" s="7"/>
      <c r="AX150" s="7"/>
      <c r="AY150" s="7"/>
      <c r="AZ150" s="7"/>
      <c r="BA150" s="23" t="s">
        <v>95</v>
      </c>
      <c r="BB150" s="24" t="s">
        <v>5</v>
      </c>
      <c r="BC150" s="25" t="s">
        <v>96</v>
      </c>
      <c r="BD150" s="26" t="s">
        <v>5</v>
      </c>
      <c r="BE150" s="7"/>
      <c r="BF150" s="7"/>
      <c r="BG150" s="7"/>
      <c r="BH150" s="7"/>
      <c r="BI150" s="7"/>
      <c r="BJ150" s="23" t="s">
        <v>95</v>
      </c>
      <c r="BK150" s="24" t="s">
        <v>5</v>
      </c>
      <c r="BL150" s="25" t="s">
        <v>96</v>
      </c>
      <c r="BM150" s="26" t="s">
        <v>5</v>
      </c>
      <c r="BN150" s="7"/>
      <c r="BO150" s="7"/>
      <c r="BP150" s="7"/>
      <c r="BQ150" s="7"/>
      <c r="BR150" s="23" t="s">
        <v>95</v>
      </c>
      <c r="BS150" s="24" t="s">
        <v>5</v>
      </c>
      <c r="BT150" s="25" t="s">
        <v>96</v>
      </c>
      <c r="BU150" s="26" t="s">
        <v>5</v>
      </c>
      <c r="BV150" s="7"/>
      <c r="BW150" s="7"/>
      <c r="BX150" s="7"/>
      <c r="BY150" s="7"/>
      <c r="BZ150" s="23" t="s">
        <v>95</v>
      </c>
      <c r="CA150" s="24" t="s">
        <v>5</v>
      </c>
      <c r="CB150" s="25" t="s">
        <v>96</v>
      </c>
      <c r="CC150" s="26" t="s">
        <v>5</v>
      </c>
      <c r="CD150" s="7"/>
      <c r="CE150" s="7"/>
      <c r="CF150" s="7"/>
      <c r="CG150" s="7"/>
      <c r="CH150" s="23" t="s">
        <v>95</v>
      </c>
      <c r="CI150" s="24" t="s">
        <v>5</v>
      </c>
      <c r="CJ150" s="25" t="s">
        <v>96</v>
      </c>
      <c r="CK150" s="26" t="s">
        <v>5</v>
      </c>
      <c r="CL150" s="7"/>
    </row>
    <row r="151" spans="1:90" ht="12.75">
      <c r="A151" s="7"/>
      <c r="B151" s="7"/>
      <c r="C151" s="7"/>
      <c r="D151" s="9"/>
      <c r="E151" s="7"/>
      <c r="F151" s="8"/>
      <c r="G151" s="7"/>
      <c r="H151" s="7"/>
      <c r="I151" s="7"/>
      <c r="J151" s="7"/>
      <c r="K151" s="7"/>
      <c r="L151" s="9"/>
      <c r="M151" s="7"/>
      <c r="N151" s="8"/>
      <c r="O151" s="7"/>
      <c r="P151" s="7"/>
      <c r="Q151" s="7"/>
      <c r="R151" s="7"/>
      <c r="S151" s="7"/>
      <c r="T151" s="7"/>
      <c r="U151" s="9"/>
      <c r="V151" s="7"/>
      <c r="W151" s="8"/>
      <c r="X151" s="7"/>
      <c r="Y151" s="7"/>
      <c r="Z151" s="7"/>
      <c r="AA151" s="7"/>
      <c r="AB151" s="7"/>
      <c r="AC151" s="9"/>
      <c r="AD151" s="7"/>
      <c r="AE151" s="8"/>
      <c r="AF151" s="7"/>
      <c r="AG151" s="7"/>
      <c r="AH151" s="7"/>
      <c r="AI151" s="7"/>
      <c r="AJ151" s="7"/>
      <c r="AK151" s="9"/>
      <c r="AL151" s="7"/>
      <c r="AM151" s="8"/>
      <c r="AN151" s="7"/>
      <c r="AO151" s="7"/>
      <c r="AP151" s="7"/>
      <c r="AQ151" s="7"/>
      <c r="AR151" s="7"/>
      <c r="AS151" s="9"/>
      <c r="AT151" s="7"/>
      <c r="AU151" s="8"/>
      <c r="AV151" s="7"/>
      <c r="AW151" s="7"/>
      <c r="AX151" s="7"/>
      <c r="AY151" s="7"/>
      <c r="AZ151" s="7"/>
      <c r="BA151" s="9"/>
      <c r="BB151" s="7"/>
      <c r="BC151" s="8"/>
      <c r="BD151" s="7"/>
      <c r="BE151" s="7"/>
      <c r="BF151" s="7"/>
      <c r="BG151" s="7"/>
      <c r="BH151" s="7"/>
      <c r="BI151" s="7"/>
      <c r="BJ151" s="9"/>
      <c r="BK151" s="7"/>
      <c r="BL151" s="8"/>
      <c r="BM151" s="7"/>
      <c r="BN151" s="7"/>
      <c r="BO151" s="7"/>
      <c r="BP151" s="7"/>
      <c r="BQ151" s="7"/>
      <c r="BR151" s="9"/>
      <c r="BS151" s="7"/>
      <c r="BT151" s="8"/>
      <c r="BU151" s="7"/>
      <c r="BV151" s="7"/>
      <c r="BW151" s="7"/>
      <c r="BX151" s="7"/>
      <c r="BY151" s="7"/>
      <c r="BZ151" s="9"/>
      <c r="CA151" s="7"/>
      <c r="CB151" s="8"/>
      <c r="CC151" s="7"/>
      <c r="CD151" s="7"/>
      <c r="CE151" s="7"/>
      <c r="CF151" s="7"/>
      <c r="CG151" s="7"/>
      <c r="CH151" s="9"/>
      <c r="CI151" s="7"/>
      <c r="CJ151" s="8"/>
      <c r="CK151" s="7"/>
      <c r="CL151" s="7"/>
    </row>
    <row r="152" spans="1:90" ht="12.75">
      <c r="A152" s="48">
        <v>1999</v>
      </c>
      <c r="B152" s="11"/>
      <c r="C152" s="49"/>
      <c r="D152" s="49">
        <v>7598469.67</v>
      </c>
      <c r="E152" s="15">
        <f>+D152/$D$159</f>
        <v>0.09654532409585494</v>
      </c>
      <c r="F152" s="13">
        <v>999</v>
      </c>
      <c r="G152" s="15">
        <f>+F152/$F$159</f>
        <v>0.14156157007226866</v>
      </c>
      <c r="H152" s="7"/>
      <c r="I152" s="48">
        <v>1999</v>
      </c>
      <c r="J152" s="11"/>
      <c r="K152" s="49"/>
      <c r="L152" s="14">
        <v>6498137.74</v>
      </c>
      <c r="M152" s="15">
        <f>+L152/$L$159</f>
        <v>0.08098381632009333</v>
      </c>
      <c r="N152" s="13">
        <v>913</v>
      </c>
      <c r="O152" s="15">
        <f>+N152/$N$159</f>
        <v>0.13106517370083262</v>
      </c>
      <c r="P152" s="7"/>
      <c r="Q152" s="7"/>
      <c r="R152" s="48">
        <v>1999</v>
      </c>
      <c r="S152" s="11"/>
      <c r="T152" s="11"/>
      <c r="U152" s="14">
        <v>5520566.260000004</v>
      </c>
      <c r="V152" s="15">
        <v>0.06958445628499953</v>
      </c>
      <c r="W152" s="13">
        <v>831</v>
      </c>
      <c r="X152" s="15">
        <v>0.12327547841566533</v>
      </c>
      <c r="Y152" s="7"/>
      <c r="Z152" s="48">
        <v>1999</v>
      </c>
      <c r="AA152" s="11"/>
      <c r="AB152" s="11"/>
      <c r="AC152" s="14">
        <v>4661301.15</v>
      </c>
      <c r="AD152" s="15">
        <v>0.061214520357794816</v>
      </c>
      <c r="AE152" s="13">
        <v>761</v>
      </c>
      <c r="AF152" s="15">
        <v>0.11924161704794735</v>
      </c>
      <c r="AG152" s="7"/>
      <c r="AH152" s="48">
        <v>1999</v>
      </c>
      <c r="AI152" s="11"/>
      <c r="AJ152" s="11"/>
      <c r="AK152" s="14">
        <v>3873287.36</v>
      </c>
      <c r="AL152" s="15">
        <v>0.04730038273995351</v>
      </c>
      <c r="AM152" s="13">
        <v>695</v>
      </c>
      <c r="AN152" s="15">
        <v>0.11012517826018063</v>
      </c>
      <c r="AO152" s="7"/>
      <c r="AP152" s="48">
        <v>1999</v>
      </c>
      <c r="AQ152" s="11"/>
      <c r="AR152" s="11"/>
      <c r="AS152" s="14">
        <v>3304439.07</v>
      </c>
      <c r="AT152" s="15">
        <v>0.03552980088903081</v>
      </c>
      <c r="AU152" s="13">
        <v>649</v>
      </c>
      <c r="AV152" s="15">
        <v>0.0987673109115812</v>
      </c>
      <c r="AW152" s="7"/>
      <c r="AX152" s="48">
        <v>1999</v>
      </c>
      <c r="AY152" s="11"/>
      <c r="AZ152" s="11"/>
      <c r="BA152" s="14">
        <v>2515379.92</v>
      </c>
      <c r="BB152" s="15">
        <v>0.03008306663927927</v>
      </c>
      <c r="BC152" s="13">
        <v>414</v>
      </c>
      <c r="BD152" s="15">
        <v>0.07375734901122394</v>
      </c>
      <c r="BE152" s="7"/>
      <c r="BF152" s="7"/>
      <c r="BG152" s="48">
        <v>1999</v>
      </c>
      <c r="BH152" s="11"/>
      <c r="BI152" s="11"/>
      <c r="BJ152" s="14">
        <v>2042839.35</v>
      </c>
      <c r="BK152" s="15">
        <v>0.0195067234245326</v>
      </c>
      <c r="BL152" s="13">
        <v>349</v>
      </c>
      <c r="BM152" s="15">
        <v>0.056545690213869085</v>
      </c>
      <c r="BN152" s="7"/>
      <c r="BO152" s="48">
        <v>1999</v>
      </c>
      <c r="BP152" s="11"/>
      <c r="BQ152" s="11"/>
      <c r="BR152" s="14">
        <v>1659596.38</v>
      </c>
      <c r="BS152" s="15">
        <v>0.016760511900521587</v>
      </c>
      <c r="BT152" s="13">
        <v>328</v>
      </c>
      <c r="BU152" s="15">
        <v>0.05533996963050447</v>
      </c>
      <c r="BV152" s="7"/>
      <c r="BW152" s="48">
        <v>1999</v>
      </c>
      <c r="BX152" s="11"/>
      <c r="BY152" s="11"/>
      <c r="BZ152" s="14">
        <v>1461175.75</v>
      </c>
      <c r="CA152" s="15">
        <v>0.01376416446542958</v>
      </c>
      <c r="CB152" s="13">
        <v>503</v>
      </c>
      <c r="CC152" s="15">
        <v>0.0801210576616757</v>
      </c>
      <c r="CD152" s="7"/>
      <c r="CE152" s="48">
        <v>1999</v>
      </c>
      <c r="CF152" s="11"/>
      <c r="CG152" s="11"/>
      <c r="CH152" s="14">
        <v>457521.5</v>
      </c>
      <c r="CI152" s="15">
        <v>0.00417440666112361</v>
      </c>
      <c r="CJ152" s="13">
        <v>124</v>
      </c>
      <c r="CK152" s="15">
        <v>0.020921208031044372</v>
      </c>
      <c r="CL152" s="7"/>
    </row>
    <row r="153" spans="1:90" ht="12.75">
      <c r="A153" s="48">
        <v>2000</v>
      </c>
      <c r="B153" s="11"/>
      <c r="C153" s="49"/>
      <c r="D153" s="49">
        <v>45984795.50999999</v>
      </c>
      <c r="E153" s="15">
        <f>+D153/$D$159</f>
        <v>0.5842777794485247</v>
      </c>
      <c r="F153" s="13">
        <v>4257</v>
      </c>
      <c r="G153" s="15">
        <f>+F153/$F$159</f>
        <v>0.60323083463228</v>
      </c>
      <c r="H153" s="7"/>
      <c r="I153" s="48">
        <v>2000</v>
      </c>
      <c r="J153" s="11"/>
      <c r="K153" s="49"/>
      <c r="L153" s="14">
        <v>38957772.79</v>
      </c>
      <c r="M153" s="15">
        <f>+L153/$L$159</f>
        <v>0.485515888105088</v>
      </c>
      <c r="N153" s="13">
        <v>3767</v>
      </c>
      <c r="O153" s="15">
        <f>+N153/$N$159</f>
        <v>0.5407694516221648</v>
      </c>
      <c r="P153" s="7"/>
      <c r="Q153" s="7"/>
      <c r="R153" s="48">
        <v>2000</v>
      </c>
      <c r="S153" s="11"/>
      <c r="T153" s="11"/>
      <c r="U153" s="14">
        <v>32891549.669999957</v>
      </c>
      <c r="V153" s="15">
        <v>0.41458439086971505</v>
      </c>
      <c r="W153" s="13">
        <v>3322</v>
      </c>
      <c r="X153" s="15">
        <v>0.4928052217771844</v>
      </c>
      <c r="Y153" s="7"/>
      <c r="Z153" s="48">
        <v>2000</v>
      </c>
      <c r="AA153" s="11"/>
      <c r="AB153" s="11"/>
      <c r="AC153" s="14">
        <v>27181452.82000001</v>
      </c>
      <c r="AD153" s="15">
        <v>0.35696033005812766</v>
      </c>
      <c r="AE153" s="13">
        <v>2943</v>
      </c>
      <c r="AF153" s="15">
        <v>0.46114070824193043</v>
      </c>
      <c r="AG153" s="7"/>
      <c r="AH153" s="48">
        <v>2000</v>
      </c>
      <c r="AI153" s="11"/>
      <c r="AJ153" s="11"/>
      <c r="AK153" s="14">
        <v>22526395.530000005</v>
      </c>
      <c r="AL153" s="15">
        <v>0.27509116450388477</v>
      </c>
      <c r="AM153" s="13">
        <v>2614</v>
      </c>
      <c r="AN153" s="15">
        <v>0.41419743305339884</v>
      </c>
      <c r="AO153" s="7"/>
      <c r="AP153" s="48">
        <v>2000</v>
      </c>
      <c r="AQ153" s="11"/>
      <c r="AR153" s="11"/>
      <c r="AS153" s="14">
        <v>18636331.219999995</v>
      </c>
      <c r="AT153" s="15">
        <v>0.20038049530404237</v>
      </c>
      <c r="AU153" s="13">
        <v>2330</v>
      </c>
      <c r="AV153" s="15">
        <v>0.3545883427180033</v>
      </c>
      <c r="AW153" s="7"/>
      <c r="AX153" s="48">
        <v>2000</v>
      </c>
      <c r="AY153" s="11"/>
      <c r="AZ153" s="11"/>
      <c r="BA153" s="14">
        <v>15498044.119999995</v>
      </c>
      <c r="BB153" s="15">
        <v>0.18535120294688961</v>
      </c>
      <c r="BC153" s="13">
        <v>1965</v>
      </c>
      <c r="BD153" s="15">
        <v>0.35008017103153394</v>
      </c>
      <c r="BE153" s="7"/>
      <c r="BF153" s="7"/>
      <c r="BG153" s="48">
        <v>2000</v>
      </c>
      <c r="BH153" s="11"/>
      <c r="BI153" s="11"/>
      <c r="BJ153" s="14">
        <v>12639221.799999991</v>
      </c>
      <c r="BK153" s="15">
        <v>0.12068976640474594</v>
      </c>
      <c r="BL153" s="13">
        <v>1737</v>
      </c>
      <c r="BM153" s="15">
        <v>0.28143227478937133</v>
      </c>
      <c r="BN153" s="7"/>
      <c r="BO153" s="48">
        <v>2000</v>
      </c>
      <c r="BP153" s="11"/>
      <c r="BQ153" s="11"/>
      <c r="BR153" s="14">
        <v>10633917.139999976</v>
      </c>
      <c r="BS153" s="15">
        <v>0.10739351864224367</v>
      </c>
      <c r="BT153" s="13">
        <v>1631</v>
      </c>
      <c r="BU153" s="15">
        <v>0.27518137337607557</v>
      </c>
      <c r="BV153" s="7"/>
      <c r="BW153" s="48">
        <v>2000</v>
      </c>
      <c r="BX153" s="11"/>
      <c r="BY153" s="11"/>
      <c r="BZ153" s="14">
        <v>8824084.519999994</v>
      </c>
      <c r="CA153" s="15">
        <v>0.08312220524473611</v>
      </c>
      <c r="CB153" s="13">
        <v>1550</v>
      </c>
      <c r="CC153" s="15">
        <v>0.24689391525963683</v>
      </c>
      <c r="CD153" s="7"/>
      <c r="CE153" s="48">
        <v>2000</v>
      </c>
      <c r="CF153" s="11"/>
      <c r="CG153" s="11"/>
      <c r="CH153" s="14">
        <v>7379747.72</v>
      </c>
      <c r="CI153" s="15">
        <v>0.06733250358678176</v>
      </c>
      <c r="CJ153" s="13">
        <v>1448</v>
      </c>
      <c r="CK153" s="15">
        <v>0.24430571958832462</v>
      </c>
      <c r="CL153" s="7"/>
    </row>
    <row r="154" spans="1:90" ht="12.75">
      <c r="A154" s="48">
        <v>2001</v>
      </c>
      <c r="B154" s="11"/>
      <c r="C154" s="49"/>
      <c r="D154" s="49">
        <v>25120387.650000002</v>
      </c>
      <c r="E154" s="15">
        <f>+D154/$D$159</f>
        <v>0.31917689645562036</v>
      </c>
      <c r="F154" s="13">
        <v>1801</v>
      </c>
      <c r="G154" s="15">
        <f>+F154/$F$159</f>
        <v>0.25520759529545134</v>
      </c>
      <c r="H154" s="7"/>
      <c r="I154" s="48">
        <v>2001</v>
      </c>
      <c r="J154" s="11"/>
      <c r="K154" s="49"/>
      <c r="L154" s="14">
        <v>24241232.080000006</v>
      </c>
      <c r="M154" s="15">
        <f>+L154/$L$159</f>
        <v>0.3021092449387621</v>
      </c>
      <c r="N154" s="13">
        <v>1726</v>
      </c>
      <c r="O154" s="15">
        <f>+N154/$N$159</f>
        <v>0.24777490668963537</v>
      </c>
      <c r="P154" s="7"/>
      <c r="Q154" s="7"/>
      <c r="R154" s="48">
        <v>2001</v>
      </c>
      <c r="S154" s="11"/>
      <c r="T154" s="11"/>
      <c r="U154" s="14">
        <v>21056734.76999993</v>
      </c>
      <c r="V154" s="15">
        <v>0.26541143989600235</v>
      </c>
      <c r="W154" s="13">
        <v>1522</v>
      </c>
      <c r="X154" s="15">
        <v>0.22578252484794542</v>
      </c>
      <c r="Y154" s="7"/>
      <c r="Z154" s="48">
        <v>2001</v>
      </c>
      <c r="AA154" s="11"/>
      <c r="AB154" s="11"/>
      <c r="AC154" s="14">
        <v>17757865.83000002</v>
      </c>
      <c r="AD154" s="15">
        <v>0.23320510826929197</v>
      </c>
      <c r="AE154" s="13">
        <v>1325</v>
      </c>
      <c r="AF154" s="15">
        <v>0.20761516765904106</v>
      </c>
      <c r="AG154" s="7"/>
      <c r="AH154" s="48">
        <v>2001</v>
      </c>
      <c r="AI154" s="11"/>
      <c r="AJ154" s="11"/>
      <c r="AK154" s="14">
        <v>14550738.919999972</v>
      </c>
      <c r="AL154" s="15">
        <v>0.1776928629599886</v>
      </c>
      <c r="AM154" s="13">
        <v>1138</v>
      </c>
      <c r="AN154" s="15">
        <v>0.18032007605767708</v>
      </c>
      <c r="AO154" s="7"/>
      <c r="AP154" s="48">
        <v>2001</v>
      </c>
      <c r="AQ154" s="11"/>
      <c r="AR154" s="11"/>
      <c r="AS154" s="14">
        <v>11980567.650000002</v>
      </c>
      <c r="AT154" s="15">
        <v>0.1288167746854731</v>
      </c>
      <c r="AU154" s="13">
        <v>975</v>
      </c>
      <c r="AV154" s="15">
        <v>0.1483792421244864</v>
      </c>
      <c r="AW154" s="7"/>
      <c r="AX154" s="48">
        <v>2001</v>
      </c>
      <c r="AY154" s="11"/>
      <c r="AZ154" s="11"/>
      <c r="BA154" s="14">
        <v>9916049.859999985</v>
      </c>
      <c r="BB154" s="15">
        <v>0.11859249824050275</v>
      </c>
      <c r="BC154" s="13">
        <v>832</v>
      </c>
      <c r="BD154" s="15">
        <v>0.1482273294138607</v>
      </c>
      <c r="BE154" s="7"/>
      <c r="BF154" s="7"/>
      <c r="BG154" s="48">
        <v>2001</v>
      </c>
      <c r="BH154" s="11"/>
      <c r="BI154" s="11"/>
      <c r="BJ154" s="14">
        <v>7946368.370000001</v>
      </c>
      <c r="BK154" s="15">
        <v>0.07587851194615182</v>
      </c>
      <c r="BL154" s="13">
        <v>705</v>
      </c>
      <c r="BM154" s="15">
        <v>0.11422553467271548</v>
      </c>
      <c r="BN154" s="7"/>
      <c r="BO154" s="48">
        <v>2001</v>
      </c>
      <c r="BP154" s="11"/>
      <c r="BQ154" s="11"/>
      <c r="BR154" s="14">
        <v>6753705.539999993</v>
      </c>
      <c r="BS154" s="15">
        <v>0.06820668172088232</v>
      </c>
      <c r="BT154" s="13">
        <v>630</v>
      </c>
      <c r="BU154" s="15">
        <v>0.10629323435127383</v>
      </c>
      <c r="BV154" s="7"/>
      <c r="BW154" s="48">
        <v>2001</v>
      </c>
      <c r="BX154" s="11"/>
      <c r="BY154" s="11"/>
      <c r="BZ154" s="14">
        <v>5586618.900000001</v>
      </c>
      <c r="CA154" s="15">
        <v>0.05262552526297905</v>
      </c>
      <c r="CB154" s="13">
        <v>559</v>
      </c>
      <c r="CC154" s="15">
        <v>0.08904109589041095</v>
      </c>
      <c r="CD154" s="7"/>
      <c r="CE154" s="48">
        <v>2001</v>
      </c>
      <c r="CF154" s="11"/>
      <c r="CG154" s="11"/>
      <c r="CH154" s="14">
        <v>4649893.99</v>
      </c>
      <c r="CI154" s="15">
        <v>0.04242543453231078</v>
      </c>
      <c r="CJ154" s="13">
        <v>496</v>
      </c>
      <c r="CK154" s="15">
        <v>0.08368483212417749</v>
      </c>
      <c r="CL154" s="7"/>
    </row>
    <row r="155" spans="1:90" ht="12.75">
      <c r="A155" s="48">
        <v>2002</v>
      </c>
      <c r="B155" s="11"/>
      <c r="C155" s="11"/>
      <c r="D155" s="14">
        <v>0</v>
      </c>
      <c r="E155" s="15">
        <f>+D155/$D$159</f>
        <v>0</v>
      </c>
      <c r="F155" s="13"/>
      <c r="G155" s="15">
        <f>+F155/$F$159</f>
        <v>0</v>
      </c>
      <c r="H155" s="7"/>
      <c r="I155" s="48">
        <v>2002</v>
      </c>
      <c r="J155" s="11"/>
      <c r="K155" s="49"/>
      <c r="L155" s="14">
        <v>10542811.930000002</v>
      </c>
      <c r="M155" s="15">
        <f>+L155/$L$159</f>
        <v>0.13139105063605633</v>
      </c>
      <c r="N155" s="13">
        <v>560</v>
      </c>
      <c r="O155" s="15">
        <f>+N155/$N$159</f>
        <v>0.08039046798736721</v>
      </c>
      <c r="P155" s="7"/>
      <c r="Q155" s="7"/>
      <c r="R155" s="48">
        <v>2002</v>
      </c>
      <c r="S155" s="11"/>
      <c r="T155" s="11"/>
      <c r="U155" s="14">
        <v>19867348.140000023</v>
      </c>
      <c r="V155" s="15">
        <v>0.25041971294928306</v>
      </c>
      <c r="W155" s="13">
        <v>1066</v>
      </c>
      <c r="X155" s="15">
        <v>0.15813677495920486</v>
      </c>
      <c r="Y155" s="7"/>
      <c r="Z155" s="48">
        <v>2002</v>
      </c>
      <c r="AA155" s="11"/>
      <c r="AB155" s="11"/>
      <c r="AC155" s="14">
        <v>26546364.979999937</v>
      </c>
      <c r="AD155" s="15">
        <v>0.3486200413147856</v>
      </c>
      <c r="AE155" s="13">
        <v>1353</v>
      </c>
      <c r="AF155" s="15">
        <v>0.21200250705108117</v>
      </c>
      <c r="AG155" s="7"/>
      <c r="AH155" s="48">
        <v>2002</v>
      </c>
      <c r="AI155" s="11"/>
      <c r="AJ155" s="11"/>
      <c r="AK155" s="14">
        <v>40936597.60999994</v>
      </c>
      <c r="AL155" s="15">
        <v>0.49991558979617307</v>
      </c>
      <c r="AM155" s="13">
        <v>1864</v>
      </c>
      <c r="AN155" s="15">
        <v>0.2953573126287435</v>
      </c>
      <c r="AO155" s="7"/>
      <c r="AP155" s="48">
        <v>2002</v>
      </c>
      <c r="AQ155" s="11"/>
      <c r="AR155" s="11"/>
      <c r="AS155" s="14">
        <v>55631564.71</v>
      </c>
      <c r="AT155" s="15">
        <v>0.5981585302135818</v>
      </c>
      <c r="AU155" s="13">
        <v>2482</v>
      </c>
      <c r="AV155" s="15">
        <v>0.3777202861056156</v>
      </c>
      <c r="AW155" s="7"/>
      <c r="AX155" s="48">
        <v>2002</v>
      </c>
      <c r="AY155" s="11"/>
      <c r="AZ155" s="11"/>
      <c r="BA155" s="14">
        <v>47311781.94000005</v>
      </c>
      <c r="BB155" s="15">
        <v>0.5658324126734993</v>
      </c>
      <c r="BC155" s="13">
        <v>2067</v>
      </c>
      <c r="BD155" s="15">
        <v>0.3682522715125601</v>
      </c>
      <c r="BE155" s="7"/>
      <c r="BF155" s="7"/>
      <c r="BG155" s="48">
        <v>2002</v>
      </c>
      <c r="BH155" s="11"/>
      <c r="BI155" s="11"/>
      <c r="BJ155" s="14">
        <v>39063991.69999998</v>
      </c>
      <c r="BK155" s="15">
        <v>0.37301537291717873</v>
      </c>
      <c r="BL155" s="13">
        <v>1689</v>
      </c>
      <c r="BM155" s="15">
        <v>0.2736552171095269</v>
      </c>
      <c r="BN155" s="7"/>
      <c r="BO155" s="48">
        <v>2002</v>
      </c>
      <c r="BP155" s="11"/>
      <c r="BQ155" s="11"/>
      <c r="BR155" s="14">
        <v>31688289.959999967</v>
      </c>
      <c r="BS155" s="15">
        <v>0.32002477673623164</v>
      </c>
      <c r="BT155" s="13">
        <v>1387</v>
      </c>
      <c r="BU155" s="15">
        <v>0.23401383499240763</v>
      </c>
      <c r="BV155" s="7"/>
      <c r="BW155" s="48">
        <v>2002</v>
      </c>
      <c r="BX155" s="11"/>
      <c r="BY155" s="11"/>
      <c r="BZ155" s="14">
        <v>26342528.719999984</v>
      </c>
      <c r="CA155" s="15">
        <v>0.2481446176049542</v>
      </c>
      <c r="CB155" s="13">
        <v>1164</v>
      </c>
      <c r="CC155" s="15">
        <v>0.18540936604014016</v>
      </c>
      <c r="CD155" s="7"/>
      <c r="CE155" s="48">
        <v>2002</v>
      </c>
      <c r="CF155" s="11"/>
      <c r="CG155" s="11"/>
      <c r="CH155" s="14">
        <v>21156695.96999997</v>
      </c>
      <c r="CI155" s="15">
        <v>0.19303279208634982</v>
      </c>
      <c r="CJ155" s="13">
        <v>939</v>
      </c>
      <c r="CK155" s="15">
        <v>0.15842753500927956</v>
      </c>
      <c r="CL155" s="7"/>
    </row>
    <row r="156" spans="1:90" ht="12.75">
      <c r="A156" s="48"/>
      <c r="B156" s="11"/>
      <c r="C156" s="11"/>
      <c r="D156" s="14"/>
      <c r="E156" s="15"/>
      <c r="F156" s="13"/>
      <c r="G156" s="15"/>
      <c r="H156" s="7"/>
      <c r="I156" s="48"/>
      <c r="J156" s="11"/>
      <c r="K156" s="49"/>
      <c r="L156" s="14"/>
      <c r="M156" s="15"/>
      <c r="N156" s="13"/>
      <c r="O156" s="15"/>
      <c r="P156" s="7"/>
      <c r="Q156" s="7"/>
      <c r="R156" s="48"/>
      <c r="S156" s="11"/>
      <c r="T156" s="11"/>
      <c r="U156" s="14"/>
      <c r="V156" s="15"/>
      <c r="W156" s="13"/>
      <c r="X156" s="15"/>
      <c r="Y156" s="7"/>
      <c r="Z156" s="48"/>
      <c r="AA156" s="11"/>
      <c r="AB156" s="11"/>
      <c r="AC156" s="14"/>
      <c r="AD156" s="15"/>
      <c r="AE156" s="13"/>
      <c r="AF156" s="15"/>
      <c r="AG156" s="7"/>
      <c r="AH156" s="48"/>
      <c r="AI156" s="11"/>
      <c r="AJ156" s="11"/>
      <c r="AK156" s="14"/>
      <c r="AL156" s="15"/>
      <c r="AM156" s="13"/>
      <c r="AN156" s="15"/>
      <c r="AO156" s="7"/>
      <c r="AP156" s="48">
        <v>2003</v>
      </c>
      <c r="AQ156" s="11"/>
      <c r="AR156" s="11"/>
      <c r="AS156" s="14">
        <v>3451814.16</v>
      </c>
      <c r="AT156" s="15">
        <v>0.037114398907871916</v>
      </c>
      <c r="AU156" s="13">
        <v>135</v>
      </c>
      <c r="AV156" s="15">
        <v>0.0205448181403135</v>
      </c>
      <c r="AW156" s="7"/>
      <c r="AX156" s="48">
        <v>2003</v>
      </c>
      <c r="AY156" s="11"/>
      <c r="AZ156" s="11"/>
      <c r="BA156" s="14">
        <v>8373222.370000007</v>
      </c>
      <c r="BB156" s="15">
        <v>0.10014081949982909</v>
      </c>
      <c r="BC156" s="13">
        <v>335</v>
      </c>
      <c r="BD156" s="15">
        <v>0.059682879030821305</v>
      </c>
      <c r="BE156" s="7"/>
      <c r="BF156" s="7"/>
      <c r="BG156" s="48">
        <v>2003</v>
      </c>
      <c r="BH156" s="11"/>
      <c r="BI156" s="11"/>
      <c r="BJ156" s="14">
        <v>43032462.89000004</v>
      </c>
      <c r="BK156" s="15">
        <v>0.4109096253073909</v>
      </c>
      <c r="BL156" s="13">
        <v>1692</v>
      </c>
      <c r="BM156" s="15">
        <v>0.2741412832145172</v>
      </c>
      <c r="BN156" s="7"/>
      <c r="BO156" s="48">
        <v>2003</v>
      </c>
      <c r="BP156" s="11"/>
      <c r="BQ156" s="11"/>
      <c r="BR156" s="14">
        <v>48282730.390000015</v>
      </c>
      <c r="BS156" s="15">
        <v>0.48761451100012076</v>
      </c>
      <c r="BT156" s="13">
        <v>1951</v>
      </c>
      <c r="BU156" s="15">
        <v>0.3291715876497385</v>
      </c>
      <c r="BV156" s="7"/>
      <c r="BW156" s="48">
        <v>2003</v>
      </c>
      <c r="BX156" s="11"/>
      <c r="BY156" s="11"/>
      <c r="BZ156" s="14">
        <v>63725135.94000002</v>
      </c>
      <c r="CA156" s="15">
        <v>0.6002859352545498</v>
      </c>
      <c r="CB156" s="13">
        <v>2479</v>
      </c>
      <c r="CC156" s="15">
        <v>0.3948709780184772</v>
      </c>
      <c r="CD156" s="7"/>
      <c r="CE156" s="48">
        <v>2003</v>
      </c>
      <c r="CF156" s="11"/>
      <c r="CG156" s="11"/>
      <c r="CH156" s="14">
        <v>54387329.880000144</v>
      </c>
      <c r="CI156" s="15">
        <v>0.49622767920589467</v>
      </c>
      <c r="CJ156" s="13">
        <v>2080</v>
      </c>
      <c r="CK156" s="15">
        <v>0.35093639277880884</v>
      </c>
      <c r="CL156" s="7"/>
    </row>
    <row r="157" spans="1:90" ht="12.75">
      <c r="A157" s="48"/>
      <c r="B157" s="11"/>
      <c r="C157" s="11"/>
      <c r="D157" s="14"/>
      <c r="E157" s="15"/>
      <c r="F157" s="13"/>
      <c r="G157" s="15"/>
      <c r="H157" s="7"/>
      <c r="I157" s="48"/>
      <c r="J157" s="11"/>
      <c r="K157" s="49"/>
      <c r="L157" s="14"/>
      <c r="M157" s="15"/>
      <c r="N157" s="13"/>
      <c r="O157" s="15"/>
      <c r="P157" s="7"/>
      <c r="Q157" s="7"/>
      <c r="R157" s="48"/>
      <c r="S157" s="11"/>
      <c r="T157" s="11"/>
      <c r="U157" s="14"/>
      <c r="V157" s="15"/>
      <c r="W157" s="13"/>
      <c r="X157" s="15"/>
      <c r="Y157" s="7"/>
      <c r="Z157" s="48"/>
      <c r="AA157" s="11"/>
      <c r="AB157" s="11"/>
      <c r="AC157" s="14"/>
      <c r="AD157" s="15"/>
      <c r="AE157" s="13"/>
      <c r="AF157" s="15"/>
      <c r="AG157" s="7"/>
      <c r="AH157" s="48"/>
      <c r="AI157" s="11"/>
      <c r="AJ157" s="11"/>
      <c r="AK157" s="14"/>
      <c r="AL157" s="15"/>
      <c r="AM157" s="13"/>
      <c r="AN157" s="15"/>
      <c r="AO157" s="7"/>
      <c r="AP157" s="48"/>
      <c r="AQ157" s="11"/>
      <c r="AR157" s="11"/>
      <c r="AS157" s="14"/>
      <c r="AT157" s="15"/>
      <c r="AU157" s="13"/>
      <c r="AV157" s="15"/>
      <c r="AW157" s="7"/>
      <c r="AX157" s="48"/>
      <c r="AY157" s="11"/>
      <c r="AZ157" s="11"/>
      <c r="BA157" s="14"/>
      <c r="BB157" s="15"/>
      <c r="BC157" s="13"/>
      <c r="BD157" s="15"/>
      <c r="BE157" s="7"/>
      <c r="BF157" s="7"/>
      <c r="BG157" s="48"/>
      <c r="BH157" s="11"/>
      <c r="BI157" s="11"/>
      <c r="BJ157" s="14"/>
      <c r="BK157" s="15"/>
      <c r="BL157" s="13"/>
      <c r="BM157" s="15"/>
      <c r="BN157" s="7"/>
      <c r="BO157" s="48"/>
      <c r="BP157" s="11"/>
      <c r="BQ157" s="11"/>
      <c r="BR157" s="14"/>
      <c r="BS157" s="15"/>
      <c r="BT157" s="13"/>
      <c r="BU157" s="15"/>
      <c r="BV157" s="7"/>
      <c r="BW157" s="48">
        <v>2004</v>
      </c>
      <c r="BX157" s="11"/>
      <c r="BY157" s="11"/>
      <c r="BZ157" s="14">
        <v>218425.56</v>
      </c>
      <c r="CA157" s="15">
        <v>0.0020575521673512295</v>
      </c>
      <c r="CB157" s="13">
        <v>23</v>
      </c>
      <c r="CC157" s="15">
        <v>0.003663587129659127</v>
      </c>
      <c r="CD157" s="7"/>
      <c r="CE157" s="48">
        <v>2004</v>
      </c>
      <c r="CF157" s="11"/>
      <c r="CG157" s="11"/>
      <c r="CH157" s="14">
        <v>21570375.220000006</v>
      </c>
      <c r="CI157" s="15">
        <v>0.19680718392753932</v>
      </c>
      <c r="CJ157" s="13">
        <v>840</v>
      </c>
      <c r="CK157" s="15">
        <v>0.14172431246836512</v>
      </c>
      <c r="CL157" s="7"/>
    </row>
    <row r="158" spans="1:90" ht="12.75">
      <c r="A158" s="36"/>
      <c r="B158" s="11"/>
      <c r="C158" s="11"/>
      <c r="D158" s="14"/>
      <c r="E158" s="15"/>
      <c r="F158" s="13"/>
      <c r="G158" s="15"/>
      <c r="H158" s="7"/>
      <c r="I158" s="36"/>
      <c r="J158" s="11"/>
      <c r="K158" s="11"/>
      <c r="L158" s="14"/>
      <c r="M158" s="15"/>
      <c r="N158" s="13"/>
      <c r="O158" s="15"/>
      <c r="P158" s="7"/>
      <c r="Q158" s="7"/>
      <c r="R158" s="36"/>
      <c r="S158" s="11"/>
      <c r="T158" s="11"/>
      <c r="U158" s="14"/>
      <c r="V158" s="15"/>
      <c r="W158" s="13"/>
      <c r="X158" s="15"/>
      <c r="Y158" s="7"/>
      <c r="Z158" s="36"/>
      <c r="AA158" s="11"/>
      <c r="AB158" s="11"/>
      <c r="AC158" s="14"/>
      <c r="AD158" s="15"/>
      <c r="AE158" s="13"/>
      <c r="AF158" s="15"/>
      <c r="AG158" s="7"/>
      <c r="AH158" s="36"/>
      <c r="AI158" s="11"/>
      <c r="AJ158" s="11"/>
      <c r="AK158" s="14"/>
      <c r="AL158" s="15"/>
      <c r="AM158" s="13"/>
      <c r="AN158" s="15"/>
      <c r="AO158" s="7"/>
      <c r="AP158" s="36"/>
      <c r="AQ158" s="11"/>
      <c r="AR158" s="11"/>
      <c r="AS158" s="14"/>
      <c r="AT158" s="15"/>
      <c r="AU158" s="13"/>
      <c r="AV158" s="15"/>
      <c r="AW158" s="7"/>
      <c r="AX158" s="36"/>
      <c r="AY158" s="11"/>
      <c r="AZ158" s="11"/>
      <c r="BA158" s="14"/>
      <c r="BB158" s="15"/>
      <c r="BC158" s="13"/>
      <c r="BD158" s="15"/>
      <c r="BE158" s="7"/>
      <c r="BF158" s="7"/>
      <c r="BG158" s="36"/>
      <c r="BH158" s="11"/>
      <c r="BI158" s="11"/>
      <c r="BJ158" s="14"/>
      <c r="BK158" s="15"/>
      <c r="BL158" s="13"/>
      <c r="BM158" s="15"/>
      <c r="BN158" s="7"/>
      <c r="BO158" s="36"/>
      <c r="BP158" s="11"/>
      <c r="BQ158" s="11"/>
      <c r="BR158" s="14"/>
      <c r="BS158" s="15"/>
      <c r="BT158" s="13"/>
      <c r="BU158" s="15"/>
      <c r="BV158" s="7"/>
      <c r="BW158" s="36"/>
      <c r="BX158" s="11"/>
      <c r="BY158" s="11"/>
      <c r="BZ158" s="14"/>
      <c r="CA158" s="15"/>
      <c r="CB158" s="13"/>
      <c r="CC158" s="15"/>
      <c r="CD158" s="7"/>
      <c r="CE158" s="36"/>
      <c r="CF158" s="11"/>
      <c r="CG158" s="11"/>
      <c r="CH158" s="14"/>
      <c r="CI158" s="15"/>
      <c r="CJ158" s="13"/>
      <c r="CK158" s="15"/>
      <c r="CL158" s="7"/>
    </row>
    <row r="159" spans="1:90" ht="13.5" thickBot="1">
      <c r="A159" s="11"/>
      <c r="B159" s="11"/>
      <c r="C159" s="11"/>
      <c r="D159" s="31">
        <f>SUM(D152:D158)</f>
        <v>78703652.83</v>
      </c>
      <c r="E159" s="11"/>
      <c r="F159" s="32">
        <f>SUM(F152:F158)</f>
        <v>7057</v>
      </c>
      <c r="G159" s="11"/>
      <c r="H159" s="7"/>
      <c r="I159" s="11"/>
      <c r="J159" s="11"/>
      <c r="K159" s="11"/>
      <c r="L159" s="31">
        <f>SUM(L152:L158)</f>
        <v>80239954.54000002</v>
      </c>
      <c r="M159" s="11"/>
      <c r="N159" s="32">
        <f>SUM(N152:N158)</f>
        <v>6966</v>
      </c>
      <c r="O159" s="11"/>
      <c r="P159" s="7"/>
      <c r="Q159" s="7"/>
      <c r="R159" s="11"/>
      <c r="S159" s="11"/>
      <c r="T159" s="11"/>
      <c r="U159" s="31">
        <f>SUM(U152:U158)</f>
        <v>79336198.83999991</v>
      </c>
      <c r="V159" s="11"/>
      <c r="W159" s="32">
        <f>SUM(W152:W158)</f>
        <v>6741</v>
      </c>
      <c r="X159" s="11"/>
      <c r="Y159" s="7"/>
      <c r="Z159" s="11"/>
      <c r="AA159" s="11"/>
      <c r="AB159" s="11"/>
      <c r="AC159" s="31">
        <f>SUM(AC152:AC158)</f>
        <v>76146984.77999997</v>
      </c>
      <c r="AD159" s="11"/>
      <c r="AE159" s="32">
        <f>SUM(AE152:AE158)</f>
        <v>6382</v>
      </c>
      <c r="AF159" s="11"/>
      <c r="AG159" s="7"/>
      <c r="AH159" s="11"/>
      <c r="AI159" s="11"/>
      <c r="AJ159" s="11"/>
      <c r="AK159" s="31">
        <f>SUM(AK152:AK158)</f>
        <v>81887019.41999991</v>
      </c>
      <c r="AL159" s="11"/>
      <c r="AM159" s="32">
        <f>SUM(AM152:AM158)</f>
        <v>6311</v>
      </c>
      <c r="AN159" s="11"/>
      <c r="AO159" s="7"/>
      <c r="AP159" s="11"/>
      <c r="AQ159" s="11"/>
      <c r="AR159" s="11"/>
      <c r="AS159" s="31">
        <f>SUM(AS152:AS158)</f>
        <v>93004716.81</v>
      </c>
      <c r="AT159" s="11"/>
      <c r="AU159" s="32">
        <f>SUM(AU152:AU158)</f>
        <v>6571</v>
      </c>
      <c r="AV159" s="11"/>
      <c r="AW159" s="7"/>
      <c r="AX159" s="11"/>
      <c r="AY159" s="11"/>
      <c r="AZ159" s="11"/>
      <c r="BA159" s="31">
        <f>SUM(BA152:BA158)</f>
        <v>83614478.21000004</v>
      </c>
      <c r="BB159" s="11"/>
      <c r="BC159" s="32">
        <f>SUM(BC152:BC158)</f>
        <v>5613</v>
      </c>
      <c r="BD159" s="11"/>
      <c r="BE159" s="7"/>
      <c r="BF159" s="7"/>
      <c r="BG159" s="11"/>
      <c r="BH159" s="11"/>
      <c r="BI159" s="11"/>
      <c r="BJ159" s="31">
        <f>SUM(BJ152:BJ158)</f>
        <v>104724884.11000001</v>
      </c>
      <c r="BK159" s="11"/>
      <c r="BL159" s="32">
        <f>SUM(BL152:BL158)</f>
        <v>6172</v>
      </c>
      <c r="BM159" s="11"/>
      <c r="BN159" s="7"/>
      <c r="BO159" s="11"/>
      <c r="BP159" s="11"/>
      <c r="BQ159" s="11"/>
      <c r="BR159" s="31">
        <f>SUM(BR152:BR158)</f>
        <v>99018239.40999995</v>
      </c>
      <c r="BS159" s="11"/>
      <c r="BT159" s="32">
        <f>SUM(BT152:BT158)</f>
        <v>5927</v>
      </c>
      <c r="BU159" s="11"/>
      <c r="BV159" s="7"/>
      <c r="BW159" s="11"/>
      <c r="BX159" s="11"/>
      <c r="BY159" s="11"/>
      <c r="BZ159" s="31">
        <f>SUM(BZ152:BZ158)</f>
        <v>106157969.39</v>
      </c>
      <c r="CA159" s="11"/>
      <c r="CB159" s="32">
        <f>SUM(CB152:CB158)</f>
        <v>6278</v>
      </c>
      <c r="CC159" s="11"/>
      <c r="CD159" s="7"/>
      <c r="CE159" s="11"/>
      <c r="CF159" s="11"/>
      <c r="CG159" s="11"/>
      <c r="CH159" s="31">
        <f>SUM(CH152:CH158)</f>
        <v>109601564.28000012</v>
      </c>
      <c r="CI159" s="11"/>
      <c r="CJ159" s="32">
        <f>SUM(CJ152:CJ158)</f>
        <v>5927</v>
      </c>
      <c r="CK159" s="11"/>
      <c r="CL159" s="7"/>
    </row>
    <row r="160" spans="1:90" ht="13.5" thickTop="1">
      <c r="A160" s="7"/>
      <c r="B160" s="7"/>
      <c r="C160" s="7"/>
      <c r="D160" s="9"/>
      <c r="E160" s="7"/>
      <c r="F160" s="8"/>
      <c r="G160" s="7"/>
      <c r="H160" s="7"/>
      <c r="I160" s="7"/>
      <c r="J160" s="7"/>
      <c r="K160" s="7"/>
      <c r="L160" s="9"/>
      <c r="M160" s="7"/>
      <c r="N160" s="8"/>
      <c r="O160" s="7"/>
      <c r="P160" s="7"/>
      <c r="Q160" s="7"/>
      <c r="R160" s="7"/>
      <c r="S160" s="7"/>
      <c r="T160" s="7"/>
      <c r="U160" s="9"/>
      <c r="V160" s="7"/>
      <c r="W160" s="8"/>
      <c r="X160" s="7"/>
      <c r="Y160" s="7"/>
      <c r="Z160" s="7"/>
      <c r="AA160" s="7"/>
      <c r="AB160" s="7"/>
      <c r="AC160" s="9"/>
      <c r="AD160" s="7"/>
      <c r="AE160" s="8"/>
      <c r="AF160" s="7"/>
      <c r="AG160" s="7"/>
      <c r="AH160" s="7"/>
      <c r="AI160" s="7"/>
      <c r="AJ160" s="7"/>
      <c r="AK160" s="9"/>
      <c r="AL160" s="7"/>
      <c r="AM160" s="8"/>
      <c r="AN160" s="7"/>
      <c r="AO160" s="7"/>
      <c r="AP160" s="7"/>
      <c r="AQ160" s="7"/>
      <c r="AR160" s="7"/>
      <c r="AS160" s="9"/>
      <c r="AT160" s="7"/>
      <c r="AU160" s="8"/>
      <c r="AV160" s="7"/>
      <c r="AW160" s="7"/>
      <c r="AX160" s="7"/>
      <c r="AY160" s="7"/>
      <c r="AZ160" s="7"/>
      <c r="BA160" s="9"/>
      <c r="BB160" s="7"/>
      <c r="BC160" s="8"/>
      <c r="BD160" s="7"/>
      <c r="BE160" s="7"/>
      <c r="BF160" s="7"/>
      <c r="BG160" s="7"/>
      <c r="BH160" s="7"/>
      <c r="BI160" s="7"/>
      <c r="BJ160" s="9"/>
      <c r="BK160" s="7"/>
      <c r="BL160" s="8"/>
      <c r="BM160" s="7"/>
      <c r="BN160" s="7"/>
      <c r="BO160" s="7"/>
      <c r="BP160" s="7"/>
      <c r="BQ160" s="7"/>
      <c r="BR160" s="9"/>
      <c r="BS160" s="7"/>
      <c r="BT160" s="8"/>
      <c r="BU160" s="7"/>
      <c r="BV160" s="7"/>
      <c r="BW160" s="7"/>
      <c r="BX160" s="7"/>
      <c r="BY160" s="7"/>
      <c r="BZ160" s="9"/>
      <c r="CA160" s="7"/>
      <c r="CB160" s="8"/>
      <c r="CC160" s="7"/>
      <c r="CD160" s="7"/>
      <c r="CE160" s="7"/>
      <c r="CF160" s="7"/>
      <c r="CG160" s="7"/>
      <c r="CH160" s="9"/>
      <c r="CI160" s="7"/>
      <c r="CJ160" s="8"/>
      <c r="CK160" s="7"/>
      <c r="CL160" s="7"/>
    </row>
    <row r="161" spans="1:90" ht="12.75">
      <c r="A161" s="7"/>
      <c r="B161" s="7"/>
      <c r="C161" s="7"/>
      <c r="D161" s="9"/>
      <c r="E161" s="7"/>
      <c r="F161" s="8"/>
      <c r="G161" s="7"/>
      <c r="H161" s="7"/>
      <c r="I161" s="7"/>
      <c r="J161" s="7"/>
      <c r="K161" s="7"/>
      <c r="L161" s="9"/>
      <c r="M161" s="7"/>
      <c r="N161" s="8"/>
      <c r="O161" s="7"/>
      <c r="P161" s="7"/>
      <c r="Q161" s="7"/>
      <c r="R161" s="7"/>
      <c r="S161" s="7"/>
      <c r="T161" s="7"/>
      <c r="U161" s="9"/>
      <c r="V161" s="7"/>
      <c r="W161" s="8"/>
      <c r="X161" s="7"/>
      <c r="Y161" s="7"/>
      <c r="Z161" s="7"/>
      <c r="AA161" s="7"/>
      <c r="AB161" s="7"/>
      <c r="AC161" s="9"/>
      <c r="AD161" s="7"/>
      <c r="AE161" s="8"/>
      <c r="AF161" s="7"/>
      <c r="AG161" s="7"/>
      <c r="AH161" s="7"/>
      <c r="AI161" s="7"/>
      <c r="AJ161" s="7"/>
      <c r="AK161" s="9"/>
      <c r="AL161" s="7"/>
      <c r="AM161" s="8"/>
      <c r="AN161" s="7"/>
      <c r="AO161" s="7"/>
      <c r="AP161" s="7"/>
      <c r="AQ161" s="7"/>
      <c r="AR161" s="7"/>
      <c r="AS161" s="9"/>
      <c r="AT161" s="7"/>
      <c r="AU161" s="8"/>
      <c r="AV161" s="7"/>
      <c r="AW161" s="7"/>
      <c r="AX161" s="7"/>
      <c r="AY161" s="7"/>
      <c r="AZ161" s="7"/>
      <c r="BA161" s="9"/>
      <c r="BB161" s="7"/>
      <c r="BC161" s="8"/>
      <c r="BD161" s="7"/>
      <c r="BE161" s="7"/>
      <c r="BF161" s="7"/>
      <c r="BG161" s="7"/>
      <c r="BH161" s="7"/>
      <c r="BI161" s="7"/>
      <c r="BJ161" s="9"/>
      <c r="BK161" s="7"/>
      <c r="BL161" s="8"/>
      <c r="BM161" s="7"/>
      <c r="BN161" s="7"/>
      <c r="BO161" s="7"/>
      <c r="BP161" s="7"/>
      <c r="BQ161" s="7"/>
      <c r="BR161" s="9"/>
      <c r="BS161" s="7"/>
      <c r="BT161" s="8"/>
      <c r="BU161" s="7"/>
      <c r="BV161" s="7"/>
      <c r="BW161" s="7"/>
      <c r="BX161" s="7"/>
      <c r="BY161" s="7"/>
      <c r="BZ161" s="9"/>
      <c r="CA161" s="7"/>
      <c r="CB161" s="8"/>
      <c r="CC161" s="7"/>
      <c r="CD161" s="7"/>
      <c r="CE161" s="7"/>
      <c r="CF161" s="7"/>
      <c r="CG161" s="7"/>
      <c r="CH161" s="9"/>
      <c r="CI161" s="7"/>
      <c r="CJ161" s="8"/>
      <c r="CK161" s="7"/>
      <c r="CL161" s="7"/>
    </row>
    <row r="162" spans="1:90" ht="12.75">
      <c r="A162" s="7"/>
      <c r="B162" s="7"/>
      <c r="C162" s="7"/>
      <c r="D162" s="9"/>
      <c r="E162" s="7"/>
      <c r="F162" s="8"/>
      <c r="G162" s="7"/>
      <c r="H162" s="7"/>
      <c r="I162" s="7"/>
      <c r="J162" s="7"/>
      <c r="K162" s="7"/>
      <c r="L162" s="9"/>
      <c r="M162" s="7"/>
      <c r="N162" s="8"/>
      <c r="O162" s="7"/>
      <c r="P162" s="7"/>
      <c r="Q162" s="7"/>
      <c r="R162" s="7"/>
      <c r="S162" s="7"/>
      <c r="T162" s="7"/>
      <c r="U162" s="9"/>
      <c r="V162" s="7"/>
      <c r="W162" s="8"/>
      <c r="X162" s="7"/>
      <c r="Y162" s="7"/>
      <c r="Z162" s="7"/>
      <c r="AA162" s="7"/>
      <c r="AB162" s="7"/>
      <c r="AC162" s="9"/>
      <c r="AD162" s="7"/>
      <c r="AE162" s="8"/>
      <c r="AF162" s="7"/>
      <c r="AG162" s="7"/>
      <c r="AH162" s="7"/>
      <c r="AI162" s="7"/>
      <c r="AJ162" s="7"/>
      <c r="AK162" s="9"/>
      <c r="AL162" s="7"/>
      <c r="AM162" s="8"/>
      <c r="AN162" s="7"/>
      <c r="AO162" s="7"/>
      <c r="AP162" s="7"/>
      <c r="AQ162" s="7"/>
      <c r="AR162" s="7"/>
      <c r="AS162" s="9"/>
      <c r="AT162" s="7"/>
      <c r="AU162" s="8"/>
      <c r="AV162" s="7"/>
      <c r="AW162" s="7"/>
      <c r="AX162" s="7"/>
      <c r="AY162" s="7"/>
      <c r="AZ162" s="7"/>
      <c r="BA162" s="9"/>
      <c r="BB162" s="7"/>
      <c r="BC162" s="8"/>
      <c r="BD162" s="7"/>
      <c r="BE162" s="7"/>
      <c r="BF162" s="7"/>
      <c r="BG162" s="7"/>
      <c r="BH162" s="7"/>
      <c r="BI162" s="7"/>
      <c r="BJ162" s="9"/>
      <c r="BK162" s="7"/>
      <c r="BL162" s="8"/>
      <c r="BM162" s="7"/>
      <c r="BN162" s="7"/>
      <c r="BO162" s="7"/>
      <c r="BP162" s="7"/>
      <c r="BQ162" s="7"/>
      <c r="BR162" s="9"/>
      <c r="BS162" s="7"/>
      <c r="BT162" s="8"/>
      <c r="BU162" s="7"/>
      <c r="BV162" s="7"/>
      <c r="BW162" s="7"/>
      <c r="BX162" s="7"/>
      <c r="BY162" s="7"/>
      <c r="BZ162" s="9"/>
      <c r="CA162" s="7"/>
      <c r="CB162" s="8"/>
      <c r="CC162" s="7"/>
      <c r="CD162" s="7"/>
      <c r="CE162" s="7"/>
      <c r="CF162" s="7"/>
      <c r="CG162" s="7"/>
      <c r="CH162" s="9"/>
      <c r="CI162" s="7"/>
      <c r="CJ162" s="8"/>
      <c r="CK162" s="7"/>
      <c r="CL162" s="7"/>
    </row>
    <row r="163" spans="1:90" ht="12.75">
      <c r="A163" s="22" t="s">
        <v>93</v>
      </c>
      <c r="B163" s="7"/>
      <c r="C163" s="7"/>
      <c r="D163" s="7"/>
      <c r="E163" s="8"/>
      <c r="F163" s="8"/>
      <c r="G163" s="7"/>
      <c r="H163" s="7"/>
      <c r="I163" s="22" t="s">
        <v>93</v>
      </c>
      <c r="J163" s="7"/>
      <c r="K163" s="7"/>
      <c r="L163" s="7"/>
      <c r="M163" s="8"/>
      <c r="N163" s="8"/>
      <c r="O163" s="7"/>
      <c r="P163" s="7"/>
      <c r="Q163" s="7"/>
      <c r="R163" s="22" t="s">
        <v>93</v>
      </c>
      <c r="S163" s="7"/>
      <c r="T163" s="7"/>
      <c r="U163" s="7"/>
      <c r="V163" s="8"/>
      <c r="W163" s="8"/>
      <c r="X163" s="7"/>
      <c r="Y163" s="7"/>
      <c r="Z163" s="22" t="s">
        <v>93</v>
      </c>
      <c r="AA163" s="7"/>
      <c r="AB163" s="7"/>
      <c r="AC163" s="7"/>
      <c r="AD163" s="8"/>
      <c r="AE163" s="8"/>
      <c r="AF163" s="7"/>
      <c r="AG163" s="7"/>
      <c r="AH163" s="22" t="s">
        <v>93</v>
      </c>
      <c r="AI163" s="7"/>
      <c r="AJ163" s="7"/>
      <c r="AK163" s="7"/>
      <c r="AL163" s="8"/>
      <c r="AM163" s="8"/>
      <c r="AN163" s="7"/>
      <c r="AO163" s="7"/>
      <c r="AP163" s="22" t="s">
        <v>93</v>
      </c>
      <c r="AQ163" s="7"/>
      <c r="AR163" s="7"/>
      <c r="AS163" s="7"/>
      <c r="AT163" s="8"/>
      <c r="AU163" s="8"/>
      <c r="AV163" s="7"/>
      <c r="AW163" s="7"/>
      <c r="AX163" s="22" t="s">
        <v>93</v>
      </c>
      <c r="AY163" s="7"/>
      <c r="AZ163" s="7"/>
      <c r="BA163" s="7"/>
      <c r="BB163" s="8"/>
      <c r="BC163" s="8"/>
      <c r="BD163" s="7"/>
      <c r="BE163" s="7"/>
      <c r="BF163" s="7"/>
      <c r="BG163" s="22" t="s">
        <v>93</v>
      </c>
      <c r="BH163" s="7"/>
      <c r="BI163" s="7"/>
      <c r="BJ163" s="7"/>
      <c r="BK163" s="8"/>
      <c r="BL163" s="8"/>
      <c r="BM163" s="7"/>
      <c r="BN163" s="7"/>
      <c r="BO163" s="22" t="s">
        <v>93</v>
      </c>
      <c r="BP163" s="7"/>
      <c r="BQ163" s="7"/>
      <c r="BR163" s="7"/>
      <c r="BS163" s="8"/>
      <c r="BT163" s="8"/>
      <c r="BU163" s="7"/>
      <c r="BV163" s="7"/>
      <c r="BW163" s="22" t="s">
        <v>93</v>
      </c>
      <c r="BX163" s="7"/>
      <c r="BY163" s="7"/>
      <c r="BZ163" s="7"/>
      <c r="CA163" s="8"/>
      <c r="CB163" s="8"/>
      <c r="CC163" s="7"/>
      <c r="CD163" s="7"/>
      <c r="CE163" s="22" t="s">
        <v>93</v>
      </c>
      <c r="CF163" s="7"/>
      <c r="CG163" s="7"/>
      <c r="CH163" s="7"/>
      <c r="CI163" s="8"/>
      <c r="CJ163" s="8"/>
      <c r="CK163" s="7"/>
      <c r="CL163" s="7"/>
    </row>
    <row r="164" spans="1:90" ht="12.75">
      <c r="A164" s="33"/>
      <c r="B164" s="7"/>
      <c r="C164" s="7"/>
      <c r="D164" s="9"/>
      <c r="E164" s="7"/>
      <c r="F164" s="8"/>
      <c r="G164" s="7"/>
      <c r="H164" s="7"/>
      <c r="I164" s="33"/>
      <c r="J164" s="7"/>
      <c r="K164" s="7"/>
      <c r="L164" s="9"/>
      <c r="M164" s="7"/>
      <c r="N164" s="8"/>
      <c r="O164" s="7"/>
      <c r="P164" s="7"/>
      <c r="Q164" s="7"/>
      <c r="R164" s="33"/>
      <c r="S164" s="7"/>
      <c r="T164" s="7"/>
      <c r="U164" s="9"/>
      <c r="V164" s="7"/>
      <c r="W164" s="8"/>
      <c r="X164" s="7"/>
      <c r="Y164" s="7"/>
      <c r="Z164" s="33"/>
      <c r="AA164" s="7"/>
      <c r="AB164" s="7"/>
      <c r="AC164" s="9"/>
      <c r="AD164" s="7"/>
      <c r="AE164" s="8"/>
      <c r="AF164" s="7"/>
      <c r="AG164" s="7"/>
      <c r="AH164" s="33"/>
      <c r="AI164" s="7"/>
      <c r="AJ164" s="7"/>
      <c r="AK164" s="9"/>
      <c r="AL164" s="7"/>
      <c r="AM164" s="8"/>
      <c r="AN164" s="7"/>
      <c r="AO164" s="7"/>
      <c r="AP164" s="33"/>
      <c r="AQ164" s="7"/>
      <c r="AR164" s="7"/>
      <c r="AS164" s="9"/>
      <c r="AT164" s="7"/>
      <c r="AU164" s="8"/>
      <c r="AV164" s="7"/>
      <c r="AW164" s="7"/>
      <c r="AX164" s="33"/>
      <c r="AY164" s="7"/>
      <c r="AZ164" s="7"/>
      <c r="BA164" s="9"/>
      <c r="BB164" s="7"/>
      <c r="BC164" s="8"/>
      <c r="BD164" s="7"/>
      <c r="BE164" s="7"/>
      <c r="BF164" s="7"/>
      <c r="BG164" s="33"/>
      <c r="BH164" s="7"/>
      <c r="BI164" s="7"/>
      <c r="BJ164" s="9"/>
      <c r="BK164" s="7"/>
      <c r="BL164" s="8"/>
      <c r="BM164" s="7"/>
      <c r="BN164" s="7"/>
      <c r="BO164" s="33"/>
      <c r="BP164" s="7"/>
      <c r="BQ164" s="7"/>
      <c r="BR164" s="9"/>
      <c r="BS164" s="7"/>
      <c r="BT164" s="8"/>
      <c r="BU164" s="7"/>
      <c r="BV164" s="7"/>
      <c r="BW164" s="33"/>
      <c r="BX164" s="7"/>
      <c r="BY164" s="7"/>
      <c r="BZ164" s="9"/>
      <c r="CA164" s="7"/>
      <c r="CB164" s="8"/>
      <c r="CC164" s="7"/>
      <c r="CD164" s="7"/>
      <c r="CE164" s="33"/>
      <c r="CF164" s="7"/>
      <c r="CG164" s="7"/>
      <c r="CH164" s="9"/>
      <c r="CI164" s="7"/>
      <c r="CJ164" s="8"/>
      <c r="CK164" s="7"/>
      <c r="CL164" s="7"/>
    </row>
    <row r="165" spans="1:90" ht="12.75">
      <c r="A165" s="7"/>
      <c r="B165" s="34"/>
      <c r="C165" s="34"/>
      <c r="D165" s="23" t="s">
        <v>95</v>
      </c>
      <c r="E165" s="24" t="s">
        <v>5</v>
      </c>
      <c r="F165" s="25" t="s">
        <v>96</v>
      </c>
      <c r="G165" s="26" t="s">
        <v>5</v>
      </c>
      <c r="H165" s="7"/>
      <c r="I165" s="7"/>
      <c r="J165" s="34"/>
      <c r="K165" s="34"/>
      <c r="L165" s="23" t="s">
        <v>95</v>
      </c>
      <c r="M165" s="24" t="s">
        <v>5</v>
      </c>
      <c r="N165" s="25" t="s">
        <v>96</v>
      </c>
      <c r="O165" s="26" t="s">
        <v>5</v>
      </c>
      <c r="P165" s="7"/>
      <c r="Q165" s="7"/>
      <c r="R165" s="7"/>
      <c r="S165" s="34"/>
      <c r="T165" s="34"/>
      <c r="U165" s="23" t="s">
        <v>95</v>
      </c>
      <c r="V165" s="24" t="s">
        <v>5</v>
      </c>
      <c r="W165" s="25" t="s">
        <v>96</v>
      </c>
      <c r="X165" s="26" t="s">
        <v>5</v>
      </c>
      <c r="Y165" s="7"/>
      <c r="Z165" s="7"/>
      <c r="AA165" s="34"/>
      <c r="AB165" s="34"/>
      <c r="AC165" s="23" t="s">
        <v>95</v>
      </c>
      <c r="AD165" s="24" t="s">
        <v>5</v>
      </c>
      <c r="AE165" s="25" t="s">
        <v>96</v>
      </c>
      <c r="AF165" s="26" t="s">
        <v>5</v>
      </c>
      <c r="AG165" s="7"/>
      <c r="AH165" s="7"/>
      <c r="AI165" s="34"/>
      <c r="AJ165" s="34"/>
      <c r="AK165" s="23" t="s">
        <v>95</v>
      </c>
      <c r="AL165" s="24" t="s">
        <v>5</v>
      </c>
      <c r="AM165" s="25" t="s">
        <v>96</v>
      </c>
      <c r="AN165" s="26" t="s">
        <v>5</v>
      </c>
      <c r="AO165" s="7"/>
      <c r="AP165" s="7"/>
      <c r="AQ165" s="34"/>
      <c r="AR165" s="34"/>
      <c r="AS165" s="23" t="s">
        <v>95</v>
      </c>
      <c r="AT165" s="24" t="s">
        <v>5</v>
      </c>
      <c r="AU165" s="25" t="s">
        <v>96</v>
      </c>
      <c r="AV165" s="26" t="s">
        <v>5</v>
      </c>
      <c r="AW165" s="7"/>
      <c r="AX165" s="7"/>
      <c r="AY165" s="34"/>
      <c r="AZ165" s="34"/>
      <c r="BA165" s="23" t="s">
        <v>95</v>
      </c>
      <c r="BB165" s="24" t="s">
        <v>5</v>
      </c>
      <c r="BC165" s="25" t="s">
        <v>96</v>
      </c>
      <c r="BD165" s="26" t="s">
        <v>5</v>
      </c>
      <c r="BE165" s="7"/>
      <c r="BF165" s="7"/>
      <c r="BG165" s="7"/>
      <c r="BH165" s="34"/>
      <c r="BI165" s="34"/>
      <c r="BJ165" s="23" t="s">
        <v>95</v>
      </c>
      <c r="BK165" s="24" t="s">
        <v>5</v>
      </c>
      <c r="BL165" s="25" t="s">
        <v>96</v>
      </c>
      <c r="BM165" s="26" t="s">
        <v>5</v>
      </c>
      <c r="BN165" s="7"/>
      <c r="BO165" s="7"/>
      <c r="BP165" s="34"/>
      <c r="BQ165" s="34"/>
      <c r="BR165" s="23" t="s">
        <v>95</v>
      </c>
      <c r="BS165" s="24" t="s">
        <v>5</v>
      </c>
      <c r="BT165" s="25" t="s">
        <v>96</v>
      </c>
      <c r="BU165" s="26" t="s">
        <v>5</v>
      </c>
      <c r="BV165" s="7"/>
      <c r="BW165" s="7"/>
      <c r="BX165" s="34"/>
      <c r="BY165" s="34"/>
      <c r="BZ165" s="23" t="s">
        <v>95</v>
      </c>
      <c r="CA165" s="24" t="s">
        <v>5</v>
      </c>
      <c r="CB165" s="25" t="s">
        <v>96</v>
      </c>
      <c r="CC165" s="26" t="s">
        <v>5</v>
      </c>
      <c r="CD165" s="7"/>
      <c r="CE165" s="7"/>
      <c r="CF165" s="34"/>
      <c r="CG165" s="34"/>
      <c r="CH165" s="23" t="s">
        <v>95</v>
      </c>
      <c r="CI165" s="24" t="s">
        <v>5</v>
      </c>
      <c r="CJ165" s="25" t="s">
        <v>96</v>
      </c>
      <c r="CK165" s="26" t="s">
        <v>5</v>
      </c>
      <c r="CL165" s="7"/>
    </row>
    <row r="166" spans="1:90" ht="12.75">
      <c r="A166" s="34"/>
      <c r="B166" s="7"/>
      <c r="C166" s="7"/>
      <c r="D166" s="9"/>
      <c r="E166" s="7"/>
      <c r="F166" s="8"/>
      <c r="G166" s="7"/>
      <c r="H166" s="7"/>
      <c r="I166" s="34"/>
      <c r="J166" s="7"/>
      <c r="K166" s="7"/>
      <c r="L166" s="9"/>
      <c r="M166" s="7"/>
      <c r="N166" s="8"/>
      <c r="O166" s="7"/>
      <c r="P166" s="7"/>
      <c r="Q166" s="7"/>
      <c r="R166" s="34"/>
      <c r="S166" s="7"/>
      <c r="T166" s="7"/>
      <c r="U166" s="9"/>
      <c r="V166" s="7"/>
      <c r="W166" s="8"/>
      <c r="X166" s="7"/>
      <c r="Y166" s="7"/>
      <c r="Z166" s="34"/>
      <c r="AA166" s="7"/>
      <c r="AB166" s="7"/>
      <c r="AC166" s="9"/>
      <c r="AD166" s="7"/>
      <c r="AE166" s="8"/>
      <c r="AF166" s="7"/>
      <c r="AG166" s="7"/>
      <c r="AH166" s="34"/>
      <c r="AI166" s="7"/>
      <c r="AJ166" s="7"/>
      <c r="AK166" s="9"/>
      <c r="AL166" s="7"/>
      <c r="AM166" s="8"/>
      <c r="AN166" s="7"/>
      <c r="AO166" s="7"/>
      <c r="AP166" s="34"/>
      <c r="AQ166" s="7"/>
      <c r="AR166" s="7"/>
      <c r="AS166" s="9"/>
      <c r="AT166" s="7"/>
      <c r="AU166" s="8"/>
      <c r="AV166" s="7"/>
      <c r="AW166" s="7"/>
      <c r="AX166" s="34"/>
      <c r="AY166" s="7"/>
      <c r="AZ166" s="7"/>
      <c r="BA166" s="9"/>
      <c r="BB166" s="7"/>
      <c r="BC166" s="8"/>
      <c r="BD166" s="7"/>
      <c r="BE166" s="7"/>
      <c r="BF166" s="7"/>
      <c r="BG166" s="34"/>
      <c r="BH166" s="7"/>
      <c r="BI166" s="7"/>
      <c r="BJ166" s="9"/>
      <c r="BK166" s="7"/>
      <c r="BL166" s="8"/>
      <c r="BM166" s="7"/>
      <c r="BN166" s="7"/>
      <c r="BO166" s="34"/>
      <c r="BP166" s="7"/>
      <c r="BQ166" s="7"/>
      <c r="BR166" s="9"/>
      <c r="BS166" s="7"/>
      <c r="BT166" s="8"/>
      <c r="BU166" s="7"/>
      <c r="BV166" s="7"/>
      <c r="BW166" s="34"/>
      <c r="BX166" s="7"/>
      <c r="BY166" s="7"/>
      <c r="BZ166" s="9"/>
      <c r="CA166" s="7"/>
      <c r="CB166" s="8"/>
      <c r="CC166" s="7"/>
      <c r="CD166" s="7"/>
      <c r="CE166" s="34"/>
      <c r="CF166" s="7"/>
      <c r="CG166" s="7"/>
      <c r="CH166" s="9"/>
      <c r="CI166" s="7"/>
      <c r="CJ166" s="8"/>
      <c r="CK166" s="7"/>
      <c r="CL166" s="7"/>
    </row>
    <row r="167" spans="1:90" ht="12.75">
      <c r="A167" s="11" t="s">
        <v>20</v>
      </c>
      <c r="B167" s="11"/>
      <c r="C167" s="11"/>
      <c r="D167" s="14">
        <v>74392616.50000006</v>
      </c>
      <c r="E167" s="15">
        <v>0.9452244441651032</v>
      </c>
      <c r="F167" s="13">
        <v>6719</v>
      </c>
      <c r="G167" s="15">
        <v>0.9521042936091824</v>
      </c>
      <c r="H167" s="7"/>
      <c r="I167" s="11" t="s">
        <v>20</v>
      </c>
      <c r="J167" s="11"/>
      <c r="K167" s="11"/>
      <c r="L167" s="14">
        <v>76388902.66999975</v>
      </c>
      <c r="M167" s="15">
        <v>0.9520058069315049</v>
      </c>
      <c r="N167" s="13">
        <v>6661</v>
      </c>
      <c r="O167" s="15">
        <v>0.956215905828309</v>
      </c>
      <c r="P167" s="7"/>
      <c r="Q167" s="7"/>
      <c r="R167" s="11" t="s">
        <v>20</v>
      </c>
      <c r="S167" s="11"/>
      <c r="T167" s="11"/>
      <c r="U167" s="14">
        <v>75549908.4599999</v>
      </c>
      <c r="V167" s="15">
        <v>0.9522753744777218</v>
      </c>
      <c r="W167" s="13">
        <v>6461</v>
      </c>
      <c r="X167" s="15">
        <v>0.9584631360332295</v>
      </c>
      <c r="Y167" s="7"/>
      <c r="Z167" s="11" t="s">
        <v>20</v>
      </c>
      <c r="AA167" s="11"/>
      <c r="AB167" s="11"/>
      <c r="AC167" s="14">
        <v>73123760.25999999</v>
      </c>
      <c r="AD167" s="15">
        <v>0.9602975150134367</v>
      </c>
      <c r="AE167" s="13">
        <v>6154</v>
      </c>
      <c r="AF167" s="15">
        <v>0.9642745220933876</v>
      </c>
      <c r="AG167" s="7"/>
      <c r="AH167" s="11" t="s">
        <v>20</v>
      </c>
      <c r="AI167" s="11"/>
      <c r="AJ167" s="11"/>
      <c r="AK167" s="14">
        <v>78788999.03000046</v>
      </c>
      <c r="AL167" s="15">
        <v>0.962167136965748</v>
      </c>
      <c r="AM167" s="13">
        <v>6087</v>
      </c>
      <c r="AN167" s="15">
        <v>0.9645064173665029</v>
      </c>
      <c r="AO167" s="7"/>
      <c r="AP167" s="11" t="s">
        <v>20</v>
      </c>
      <c r="AQ167" s="11"/>
      <c r="AR167" s="11"/>
      <c r="AS167" s="14">
        <v>89960362.67999993</v>
      </c>
      <c r="AT167" s="15">
        <v>0.967266669536564</v>
      </c>
      <c r="AU167" s="13">
        <v>6360</v>
      </c>
      <c r="AV167" s="15">
        <v>0.9678892101658804</v>
      </c>
      <c r="AW167" s="7"/>
      <c r="AX167" s="11" t="s">
        <v>20</v>
      </c>
      <c r="AY167" s="11"/>
      <c r="AZ167" s="11"/>
      <c r="BA167" s="14">
        <v>80328597.88999948</v>
      </c>
      <c r="BB167" s="15">
        <v>0.9607020172780671</v>
      </c>
      <c r="BC167" s="13">
        <v>5401</v>
      </c>
      <c r="BD167" s="15">
        <v>0.962230536255122</v>
      </c>
      <c r="BE167" s="7"/>
      <c r="BF167" s="7"/>
      <c r="BG167" s="11" t="s">
        <v>20</v>
      </c>
      <c r="BH167" s="11"/>
      <c r="BI167" s="11"/>
      <c r="BJ167" s="14">
        <v>101240211.7</v>
      </c>
      <c r="BK167" s="15">
        <v>0.9667254593823202</v>
      </c>
      <c r="BL167" s="13">
        <v>5971</v>
      </c>
      <c r="BM167" s="15">
        <v>0.9674335709656513</v>
      </c>
      <c r="BN167" s="7"/>
      <c r="BO167" s="11" t="s">
        <v>20</v>
      </c>
      <c r="BP167" s="11"/>
      <c r="BQ167" s="11"/>
      <c r="BR167" s="14">
        <v>95106467.83000027</v>
      </c>
      <c r="BS167" s="15">
        <v>0.960494434123367</v>
      </c>
      <c r="BT167" s="13">
        <v>5713</v>
      </c>
      <c r="BU167" s="15">
        <v>0.963894044204488</v>
      </c>
      <c r="BV167" s="7"/>
      <c r="BW167" s="11" t="s">
        <v>20</v>
      </c>
      <c r="BX167" s="11"/>
      <c r="BY167" s="11"/>
      <c r="BZ167" s="14">
        <v>102117073.50000015</v>
      </c>
      <c r="CA167" s="15">
        <v>0.9619350679631535</v>
      </c>
      <c r="CB167" s="13">
        <v>6071</v>
      </c>
      <c r="CC167" s="15">
        <v>0.9670277158330679</v>
      </c>
      <c r="CD167" s="7"/>
      <c r="CE167" s="11" t="s">
        <v>20</v>
      </c>
      <c r="CF167" s="11"/>
      <c r="CG167" s="11"/>
      <c r="CH167" s="14">
        <v>105092343.97000015</v>
      </c>
      <c r="CI167" s="15">
        <v>0.9588580661268644</v>
      </c>
      <c r="CJ167" s="13">
        <v>5715</v>
      </c>
      <c r="CK167" s="15">
        <v>0.9642314830436983</v>
      </c>
      <c r="CL167" s="7"/>
    </row>
    <row r="168" spans="1:90" ht="12.75">
      <c r="A168" s="11" t="s">
        <v>21</v>
      </c>
      <c r="B168" s="11"/>
      <c r="C168" s="11"/>
      <c r="D168" s="14">
        <v>1684079.91</v>
      </c>
      <c r="E168" s="15">
        <v>0.021397735040806987</v>
      </c>
      <c r="F168" s="13">
        <v>129</v>
      </c>
      <c r="G168" s="15">
        <v>0.018279722261584242</v>
      </c>
      <c r="H168" s="7"/>
      <c r="I168" s="11" t="s">
        <v>21</v>
      </c>
      <c r="J168" s="11"/>
      <c r="K168" s="11"/>
      <c r="L168" s="14">
        <v>1795682.04</v>
      </c>
      <c r="M168" s="15">
        <v>0.022378901512274035</v>
      </c>
      <c r="N168" s="13">
        <v>133</v>
      </c>
      <c r="O168" s="15">
        <v>0.019092736146999714</v>
      </c>
      <c r="P168" s="7"/>
      <c r="Q168" s="7"/>
      <c r="R168" s="11" t="s">
        <v>21</v>
      </c>
      <c r="S168" s="11"/>
      <c r="T168" s="11"/>
      <c r="U168" s="14">
        <v>1756141.78</v>
      </c>
      <c r="V168" s="15">
        <v>0.0221354413959468</v>
      </c>
      <c r="W168" s="13">
        <v>122</v>
      </c>
      <c r="X168" s="15">
        <v>0.018098205014092865</v>
      </c>
      <c r="Y168" s="7"/>
      <c r="Z168" s="11" t="s">
        <v>21</v>
      </c>
      <c r="AA168" s="11"/>
      <c r="AB168" s="11"/>
      <c r="AC168" s="14">
        <v>1270946.72</v>
      </c>
      <c r="AD168" s="15">
        <v>0.01669070316667107</v>
      </c>
      <c r="AE168" s="13">
        <v>93</v>
      </c>
      <c r="AF168" s="15">
        <v>0.014572234409276089</v>
      </c>
      <c r="AG168" s="7"/>
      <c r="AH168" s="11" t="s">
        <v>21</v>
      </c>
      <c r="AI168" s="11"/>
      <c r="AJ168" s="11"/>
      <c r="AK168" s="14">
        <v>1691140.88</v>
      </c>
      <c r="AL168" s="15">
        <v>0.02065212401157378</v>
      </c>
      <c r="AM168" s="13">
        <v>110</v>
      </c>
      <c r="AN168" s="15">
        <v>0.017429884328949454</v>
      </c>
      <c r="AO168" s="7"/>
      <c r="AP168" s="11" t="s">
        <v>21</v>
      </c>
      <c r="AQ168" s="11"/>
      <c r="AR168" s="11"/>
      <c r="AS168" s="14">
        <v>1325597.94</v>
      </c>
      <c r="AT168" s="15">
        <v>0.014253018400218071</v>
      </c>
      <c r="AU168" s="13">
        <v>89</v>
      </c>
      <c r="AV168" s="15">
        <v>0.01354436158879927</v>
      </c>
      <c r="AW168" s="7"/>
      <c r="AX168" s="11" t="s">
        <v>21</v>
      </c>
      <c r="AY168" s="11"/>
      <c r="AZ168" s="11"/>
      <c r="BA168" s="14">
        <v>1359796.81</v>
      </c>
      <c r="BB168" s="15">
        <v>0.016262695637289545</v>
      </c>
      <c r="BC168" s="13">
        <v>90</v>
      </c>
      <c r="BD168" s="15">
        <v>0.016034206306787813</v>
      </c>
      <c r="BE168" s="7"/>
      <c r="BF168" s="7"/>
      <c r="BG168" s="11" t="s">
        <v>21</v>
      </c>
      <c r="BH168" s="11"/>
      <c r="BI168" s="11"/>
      <c r="BJ168" s="14">
        <v>1763356.37</v>
      </c>
      <c r="BK168" s="15">
        <v>0.016837988267886947</v>
      </c>
      <c r="BL168" s="13">
        <v>93</v>
      </c>
      <c r="BM168" s="15">
        <v>0.015068049254698639</v>
      </c>
      <c r="BN168" s="7"/>
      <c r="BO168" s="11" t="s">
        <v>21</v>
      </c>
      <c r="BP168" s="11"/>
      <c r="BQ168" s="11"/>
      <c r="BR168" s="14">
        <v>1980798.1</v>
      </c>
      <c r="BS168" s="15">
        <v>0.02000437608063501</v>
      </c>
      <c r="BT168" s="13">
        <v>101</v>
      </c>
      <c r="BU168" s="15">
        <v>0.017040661380124854</v>
      </c>
      <c r="BV168" s="7"/>
      <c r="BW168" s="11" t="s">
        <v>21</v>
      </c>
      <c r="BX168" s="11"/>
      <c r="BY168" s="11"/>
      <c r="BZ168" s="14">
        <v>1822708</v>
      </c>
      <c r="CA168" s="15">
        <v>0.017169770771554484</v>
      </c>
      <c r="CB168" s="13">
        <v>93</v>
      </c>
      <c r="CC168" s="15">
        <v>0.01481363491557821</v>
      </c>
      <c r="CD168" s="7"/>
      <c r="CE168" s="11" t="s">
        <v>21</v>
      </c>
      <c r="CF168" s="11"/>
      <c r="CG168" s="11"/>
      <c r="CH168" s="14">
        <v>2247355.88</v>
      </c>
      <c r="CI168" s="15">
        <v>0.02050477924072925</v>
      </c>
      <c r="CJ168" s="13">
        <v>100</v>
      </c>
      <c r="CK168" s="15">
        <v>0.016871941960519655</v>
      </c>
      <c r="CL168" s="7"/>
    </row>
    <row r="169" spans="1:90" ht="12.75">
      <c r="A169" s="11" t="s">
        <v>22</v>
      </c>
      <c r="B169" s="11"/>
      <c r="C169" s="11"/>
      <c r="D169" s="14">
        <v>1217512.72</v>
      </c>
      <c r="E169" s="15">
        <v>0.0154695833829953</v>
      </c>
      <c r="F169" s="13">
        <v>96</v>
      </c>
      <c r="G169" s="15">
        <v>0.013603514241178971</v>
      </c>
      <c r="H169" s="7"/>
      <c r="I169" s="11" t="s">
        <v>22</v>
      </c>
      <c r="J169" s="11"/>
      <c r="K169" s="11"/>
      <c r="L169" s="14">
        <v>693060.93</v>
      </c>
      <c r="M169" s="15">
        <v>0.008637354469767402</v>
      </c>
      <c r="N169" s="13">
        <v>55</v>
      </c>
      <c r="O169" s="15">
        <v>0.007895492391616422</v>
      </c>
      <c r="P169" s="7"/>
      <c r="Q169" s="7"/>
      <c r="R169" s="11" t="s">
        <v>22</v>
      </c>
      <c r="S169" s="11"/>
      <c r="T169" s="11"/>
      <c r="U169" s="14">
        <v>662693.71</v>
      </c>
      <c r="V169" s="15">
        <v>0.008352980350577141</v>
      </c>
      <c r="W169" s="13">
        <v>55</v>
      </c>
      <c r="X169" s="15">
        <v>0.008159026850615635</v>
      </c>
      <c r="Y169" s="7"/>
      <c r="Z169" s="11" t="s">
        <v>22</v>
      </c>
      <c r="AA169" s="11"/>
      <c r="AB169" s="11"/>
      <c r="AC169" s="14">
        <v>553824.79</v>
      </c>
      <c r="AD169" s="15">
        <v>0.007273102035492047</v>
      </c>
      <c r="AE169" s="13">
        <v>43</v>
      </c>
      <c r="AF169" s="15">
        <v>0.00673769978063303</v>
      </c>
      <c r="AG169" s="7"/>
      <c r="AH169" s="11" t="s">
        <v>22</v>
      </c>
      <c r="AI169" s="11"/>
      <c r="AJ169" s="11"/>
      <c r="AK169" s="14">
        <v>409015.48</v>
      </c>
      <c r="AL169" s="15">
        <v>0.004994875657912884</v>
      </c>
      <c r="AM169" s="13">
        <v>41</v>
      </c>
      <c r="AN169" s="15">
        <v>0.00649659324988116</v>
      </c>
      <c r="AO169" s="7"/>
      <c r="AP169" s="11" t="s">
        <v>22</v>
      </c>
      <c r="AQ169" s="11"/>
      <c r="AR169" s="11"/>
      <c r="AS169" s="14">
        <v>822517.01</v>
      </c>
      <c r="AT169" s="15">
        <v>0.00884382038042572</v>
      </c>
      <c r="AU169" s="13">
        <v>48</v>
      </c>
      <c r="AV169" s="15">
        <v>0.007304824227667022</v>
      </c>
      <c r="AW169" s="7"/>
      <c r="AX169" s="11" t="s">
        <v>22</v>
      </c>
      <c r="AY169" s="11"/>
      <c r="AZ169" s="11"/>
      <c r="BA169" s="14">
        <v>762266.46</v>
      </c>
      <c r="BB169" s="15">
        <v>0.009116441031726012</v>
      </c>
      <c r="BC169" s="13">
        <v>44</v>
      </c>
      <c r="BD169" s="15">
        <v>0.007838945305540709</v>
      </c>
      <c r="BE169" s="7"/>
      <c r="BF169" s="7"/>
      <c r="BG169" s="11" t="s">
        <v>22</v>
      </c>
      <c r="BH169" s="11"/>
      <c r="BI169" s="11"/>
      <c r="BJ169" s="14">
        <v>625865.05</v>
      </c>
      <c r="BK169" s="15">
        <v>0.005976278277306177</v>
      </c>
      <c r="BL169" s="13">
        <v>41</v>
      </c>
      <c r="BM169" s="15">
        <v>0.006642903434867142</v>
      </c>
      <c r="BN169" s="7"/>
      <c r="BO169" s="11" t="s">
        <v>22</v>
      </c>
      <c r="BP169" s="11"/>
      <c r="BQ169" s="11"/>
      <c r="BR169" s="14">
        <v>900320.06</v>
      </c>
      <c r="BS169" s="15">
        <v>0.00909246685625349</v>
      </c>
      <c r="BT169" s="13">
        <v>48</v>
      </c>
      <c r="BU169" s="15">
        <v>0.008098532141049435</v>
      </c>
      <c r="BV169" s="7"/>
      <c r="BW169" s="11" t="s">
        <v>22</v>
      </c>
      <c r="BX169" s="11"/>
      <c r="BY169" s="11"/>
      <c r="BZ169" s="14">
        <v>840412.84</v>
      </c>
      <c r="CA169" s="15">
        <v>0.007916625052543301</v>
      </c>
      <c r="CB169" s="13">
        <v>45</v>
      </c>
      <c r="CC169" s="15">
        <v>0.007167887862376553</v>
      </c>
      <c r="CD169" s="7"/>
      <c r="CE169" s="11" t="s">
        <v>22</v>
      </c>
      <c r="CF169" s="11"/>
      <c r="CG169" s="11"/>
      <c r="CH169" s="14">
        <v>947401.48</v>
      </c>
      <c r="CI169" s="15">
        <v>0.008644050714273245</v>
      </c>
      <c r="CJ169" s="13">
        <v>42</v>
      </c>
      <c r="CK169" s="15">
        <v>0.007086215623418255</v>
      </c>
      <c r="CL169" s="7"/>
    </row>
    <row r="170" spans="1:90" ht="12.75">
      <c r="A170" s="11" t="s">
        <v>23</v>
      </c>
      <c r="B170" s="11"/>
      <c r="C170" s="11"/>
      <c r="D170" s="14">
        <v>554197.8</v>
      </c>
      <c r="E170" s="15">
        <v>0.0070415765987007954</v>
      </c>
      <c r="F170" s="13">
        <v>41</v>
      </c>
      <c r="G170" s="15">
        <v>0.005809834207170185</v>
      </c>
      <c r="H170" s="7"/>
      <c r="I170" s="11" t="s">
        <v>23</v>
      </c>
      <c r="J170" s="11"/>
      <c r="K170" s="11"/>
      <c r="L170" s="14">
        <v>502057.22</v>
      </c>
      <c r="M170" s="15">
        <v>0.00625694796162582</v>
      </c>
      <c r="N170" s="13">
        <v>39</v>
      </c>
      <c r="O170" s="15">
        <v>0.005598621877691645</v>
      </c>
      <c r="P170" s="7"/>
      <c r="Q170" s="7"/>
      <c r="R170" s="11" t="s">
        <v>23</v>
      </c>
      <c r="S170" s="11"/>
      <c r="T170" s="11"/>
      <c r="U170" s="14">
        <v>542960.74</v>
      </c>
      <c r="V170" s="15">
        <v>0.006843795744424408</v>
      </c>
      <c r="W170" s="13">
        <v>36</v>
      </c>
      <c r="X170" s="15">
        <v>0.0053404539385847796</v>
      </c>
      <c r="Y170" s="7"/>
      <c r="Z170" s="11" t="s">
        <v>23</v>
      </c>
      <c r="AA170" s="11"/>
      <c r="AB170" s="11"/>
      <c r="AC170" s="14">
        <v>362919.16</v>
      </c>
      <c r="AD170" s="15">
        <v>0.004766034545537522</v>
      </c>
      <c r="AE170" s="13">
        <v>25</v>
      </c>
      <c r="AF170" s="15">
        <v>0.003917267314321529</v>
      </c>
      <c r="AG170" s="7"/>
      <c r="AH170" s="11" t="s">
        <v>23</v>
      </c>
      <c r="AI170" s="11"/>
      <c r="AJ170" s="11"/>
      <c r="AK170" s="14">
        <v>350445.7</v>
      </c>
      <c r="AL170" s="15">
        <v>0.004279624566655133</v>
      </c>
      <c r="AM170" s="13">
        <v>25</v>
      </c>
      <c r="AN170" s="15">
        <v>0.0039613373474885125</v>
      </c>
      <c r="AO170" s="7"/>
      <c r="AP170" s="11" t="s">
        <v>23</v>
      </c>
      <c r="AQ170" s="11"/>
      <c r="AR170" s="11"/>
      <c r="AS170" s="14">
        <v>225100.17</v>
      </c>
      <c r="AT170" s="15">
        <v>0.0024203091813059206</v>
      </c>
      <c r="AU170" s="13">
        <v>25</v>
      </c>
      <c r="AV170" s="15">
        <v>0.0038045959519099073</v>
      </c>
      <c r="AW170" s="7"/>
      <c r="AX170" s="11" t="s">
        <v>23</v>
      </c>
      <c r="AY170" s="11"/>
      <c r="AZ170" s="11"/>
      <c r="BA170" s="14">
        <v>370473.61</v>
      </c>
      <c r="BB170" s="15">
        <v>0.004430735178057896</v>
      </c>
      <c r="BC170" s="13">
        <v>28</v>
      </c>
      <c r="BD170" s="15">
        <v>0.004988419739889542</v>
      </c>
      <c r="BE170" s="7"/>
      <c r="BF170" s="7"/>
      <c r="BG170" s="11" t="s">
        <v>23</v>
      </c>
      <c r="BH170" s="11"/>
      <c r="BI170" s="11"/>
      <c r="BJ170" s="14">
        <v>493798.27</v>
      </c>
      <c r="BK170" s="15">
        <v>0.0047151951916349555</v>
      </c>
      <c r="BL170" s="13">
        <v>20</v>
      </c>
      <c r="BM170" s="15">
        <v>0.0032404406999351912</v>
      </c>
      <c r="BN170" s="7"/>
      <c r="BO170" s="11" t="s">
        <v>23</v>
      </c>
      <c r="BP170" s="11"/>
      <c r="BQ170" s="11"/>
      <c r="BR170" s="14">
        <v>273748.32</v>
      </c>
      <c r="BS170" s="15">
        <v>0.002764625200681491</v>
      </c>
      <c r="BT170" s="13">
        <v>21</v>
      </c>
      <c r="BU170" s="15">
        <v>0.0035431078117091276</v>
      </c>
      <c r="BV170" s="7"/>
      <c r="BW170" s="11" t="s">
        <v>23</v>
      </c>
      <c r="BX170" s="11"/>
      <c r="BY170" s="11"/>
      <c r="BZ170" s="14">
        <v>368659.02</v>
      </c>
      <c r="CA170" s="15">
        <v>0.0034727399376454815</v>
      </c>
      <c r="CB170" s="13">
        <v>19</v>
      </c>
      <c r="CC170" s="15">
        <v>0.003026441541892322</v>
      </c>
      <c r="CD170" s="7"/>
      <c r="CE170" s="11" t="s">
        <v>23</v>
      </c>
      <c r="CF170" s="11"/>
      <c r="CG170" s="11"/>
      <c r="CH170" s="14">
        <v>208222.99</v>
      </c>
      <c r="CI170" s="15">
        <v>0.0018998176838795</v>
      </c>
      <c r="CJ170" s="13">
        <v>18</v>
      </c>
      <c r="CK170" s="15">
        <v>0.003036949552893538</v>
      </c>
      <c r="CL170" s="7"/>
    </row>
    <row r="171" spans="1:90" ht="12.75">
      <c r="A171" s="11" t="s">
        <v>24</v>
      </c>
      <c r="B171" s="11"/>
      <c r="C171" s="11"/>
      <c r="D171" s="14">
        <v>196554.03</v>
      </c>
      <c r="E171" s="15">
        <v>0.002497393995480195</v>
      </c>
      <c r="F171" s="13">
        <v>15</v>
      </c>
      <c r="G171" s="15">
        <v>0.0021255491001842142</v>
      </c>
      <c r="H171" s="7"/>
      <c r="I171" s="11" t="s">
        <v>24</v>
      </c>
      <c r="J171" s="11"/>
      <c r="K171" s="11"/>
      <c r="L171" s="14">
        <v>286104.48</v>
      </c>
      <c r="M171" s="15">
        <v>0.003565611192580828</v>
      </c>
      <c r="N171" s="13">
        <v>25</v>
      </c>
      <c r="O171" s="15">
        <v>0.003588860178007465</v>
      </c>
      <c r="P171" s="7"/>
      <c r="Q171" s="7"/>
      <c r="R171" s="11" t="s">
        <v>24</v>
      </c>
      <c r="S171" s="11"/>
      <c r="T171" s="11"/>
      <c r="U171" s="14">
        <v>213977.64</v>
      </c>
      <c r="V171" s="15">
        <v>0.0026970997240684065</v>
      </c>
      <c r="W171" s="13">
        <v>17</v>
      </c>
      <c r="X171" s="15">
        <v>0.0025218810265539237</v>
      </c>
      <c r="Y171" s="7"/>
      <c r="Z171" s="11" t="s">
        <v>24</v>
      </c>
      <c r="AA171" s="11"/>
      <c r="AB171" s="11"/>
      <c r="AC171" s="14">
        <v>214577.09</v>
      </c>
      <c r="AD171" s="15">
        <v>0.0028179328521010416</v>
      </c>
      <c r="AE171" s="13">
        <v>15</v>
      </c>
      <c r="AF171" s="15">
        <v>0.0023503603885929175</v>
      </c>
      <c r="AG171" s="7"/>
      <c r="AH171" s="11" t="s">
        <v>24</v>
      </c>
      <c r="AI171" s="11"/>
      <c r="AJ171" s="11"/>
      <c r="AK171" s="14">
        <v>185462.77</v>
      </c>
      <c r="AL171" s="15">
        <v>0.0022648616510115853</v>
      </c>
      <c r="AM171" s="13">
        <v>12</v>
      </c>
      <c r="AN171" s="15">
        <v>0.0019014419267944858</v>
      </c>
      <c r="AO171" s="7"/>
      <c r="AP171" s="11" t="s">
        <v>24</v>
      </c>
      <c r="AQ171" s="11"/>
      <c r="AR171" s="11"/>
      <c r="AS171" s="14">
        <v>168733.83</v>
      </c>
      <c r="AT171" s="15">
        <v>0.0018142502422184418</v>
      </c>
      <c r="AU171" s="13">
        <v>14</v>
      </c>
      <c r="AV171" s="15">
        <v>0.002130573733069548</v>
      </c>
      <c r="AW171" s="7"/>
      <c r="AX171" s="11" t="s">
        <v>24</v>
      </c>
      <c r="AY171" s="11"/>
      <c r="AZ171" s="11"/>
      <c r="BA171" s="14">
        <v>314093.56</v>
      </c>
      <c r="BB171" s="15">
        <v>0.0037564494418197247</v>
      </c>
      <c r="BC171" s="13">
        <v>16</v>
      </c>
      <c r="BD171" s="15">
        <v>0.002850525565651167</v>
      </c>
      <c r="BE171" s="7"/>
      <c r="BF171" s="7"/>
      <c r="BG171" s="11" t="s">
        <v>24</v>
      </c>
      <c r="BH171" s="11"/>
      <c r="BI171" s="11"/>
      <c r="BJ171" s="14">
        <v>198918.2</v>
      </c>
      <c r="BK171" s="15">
        <v>0.0018994358570123798</v>
      </c>
      <c r="BL171" s="13">
        <v>17</v>
      </c>
      <c r="BM171" s="15">
        <v>0.0027543745949449123</v>
      </c>
      <c r="BN171" s="7"/>
      <c r="BO171" s="11" t="s">
        <v>24</v>
      </c>
      <c r="BP171" s="11"/>
      <c r="BQ171" s="11"/>
      <c r="BR171" s="14">
        <v>203888.45</v>
      </c>
      <c r="BS171" s="15">
        <v>0.0020590999316375293</v>
      </c>
      <c r="BT171" s="13">
        <v>14</v>
      </c>
      <c r="BU171" s="15">
        <v>0.002362071874472752</v>
      </c>
      <c r="BV171" s="7"/>
      <c r="BW171" s="11" t="s">
        <v>24</v>
      </c>
      <c r="BX171" s="11"/>
      <c r="BY171" s="11"/>
      <c r="BZ171" s="14">
        <v>248344.88</v>
      </c>
      <c r="CA171" s="15">
        <v>0.0023393898868547267</v>
      </c>
      <c r="CB171" s="13">
        <v>13</v>
      </c>
      <c r="CC171" s="15">
        <v>0.002070723160242115</v>
      </c>
      <c r="CD171" s="7"/>
      <c r="CE171" s="11" t="s">
        <v>24</v>
      </c>
      <c r="CF171" s="11"/>
      <c r="CG171" s="11"/>
      <c r="CH171" s="14">
        <v>158755.45</v>
      </c>
      <c r="CI171" s="15">
        <v>0.0014484779578001824</v>
      </c>
      <c r="CJ171" s="13">
        <v>7</v>
      </c>
      <c r="CK171" s="15">
        <v>0.001181035937236376</v>
      </c>
      <c r="CL171" s="7"/>
    </row>
    <row r="172" spans="1:90" ht="12.75">
      <c r="A172" s="11" t="s">
        <v>25</v>
      </c>
      <c r="B172" s="11"/>
      <c r="C172" s="11"/>
      <c r="D172" s="14">
        <v>182246.04</v>
      </c>
      <c r="E172" s="15">
        <v>0.0023155982403212155</v>
      </c>
      <c r="F172" s="13">
        <v>12</v>
      </c>
      <c r="G172" s="15">
        <v>0.0017004392801473714</v>
      </c>
      <c r="H172" s="7"/>
      <c r="I172" s="11" t="s">
        <v>25</v>
      </c>
      <c r="J172" s="11"/>
      <c r="K172" s="11"/>
      <c r="L172" s="14">
        <v>117327.05</v>
      </c>
      <c r="M172" s="15">
        <v>0.001462202348849939</v>
      </c>
      <c r="N172" s="13">
        <v>12</v>
      </c>
      <c r="O172" s="15">
        <v>0.0017226528854435831</v>
      </c>
      <c r="P172" s="7"/>
      <c r="Q172" s="7"/>
      <c r="R172" s="11" t="s">
        <v>25</v>
      </c>
      <c r="S172" s="11"/>
      <c r="T172" s="11"/>
      <c r="U172" s="14">
        <v>220669.2</v>
      </c>
      <c r="V172" s="15">
        <v>0.0027814440725226998</v>
      </c>
      <c r="W172" s="13">
        <v>16</v>
      </c>
      <c r="X172" s="15">
        <v>0.0023735350838154576</v>
      </c>
      <c r="Y172" s="7"/>
      <c r="Z172" s="11" t="s">
        <v>25</v>
      </c>
      <c r="AA172" s="11"/>
      <c r="AB172" s="11"/>
      <c r="AC172" s="14">
        <v>186068.54</v>
      </c>
      <c r="AD172" s="15">
        <v>0.002443544423165011</v>
      </c>
      <c r="AE172" s="13">
        <v>17</v>
      </c>
      <c r="AF172" s="15">
        <v>0.00266374177373864</v>
      </c>
      <c r="AG172" s="7"/>
      <c r="AH172" s="11" t="s">
        <v>25</v>
      </c>
      <c r="AI172" s="11"/>
      <c r="AJ172" s="11"/>
      <c r="AK172" s="14">
        <v>51568.59</v>
      </c>
      <c r="AL172" s="15">
        <v>0.0006297529250088279</v>
      </c>
      <c r="AM172" s="13">
        <v>6</v>
      </c>
      <c r="AN172" s="15">
        <v>0.0009507209633972429</v>
      </c>
      <c r="AO172" s="7"/>
      <c r="AP172" s="11" t="s">
        <v>25</v>
      </c>
      <c r="AQ172" s="11"/>
      <c r="AR172" s="11"/>
      <c r="AS172" s="14">
        <v>73104.9</v>
      </c>
      <c r="AT172" s="15">
        <v>0.0007860343271551115</v>
      </c>
      <c r="AU172" s="13">
        <v>7</v>
      </c>
      <c r="AV172" s="15">
        <v>0.001065286866534774</v>
      </c>
      <c r="AW172" s="7"/>
      <c r="AX172" s="11" t="s">
        <v>25</v>
      </c>
      <c r="AY172" s="11"/>
      <c r="AZ172" s="11"/>
      <c r="BA172" s="14">
        <v>145917.99</v>
      </c>
      <c r="BB172" s="15">
        <v>0.0017451282735212914</v>
      </c>
      <c r="BC172" s="13">
        <v>9</v>
      </c>
      <c r="BD172" s="15">
        <v>0.0016034206306787815</v>
      </c>
      <c r="BE172" s="7"/>
      <c r="BF172" s="7"/>
      <c r="BG172" s="11" t="s">
        <v>25</v>
      </c>
      <c r="BH172" s="11"/>
      <c r="BI172" s="11"/>
      <c r="BJ172" s="14">
        <v>84610.31</v>
      </c>
      <c r="BK172" s="15">
        <v>0.0008079293734154699</v>
      </c>
      <c r="BL172" s="13">
        <v>9</v>
      </c>
      <c r="BM172" s="15">
        <v>0.001458198314970836</v>
      </c>
      <c r="BN172" s="7"/>
      <c r="BO172" s="11" t="s">
        <v>25</v>
      </c>
      <c r="BP172" s="11"/>
      <c r="BQ172" s="11"/>
      <c r="BR172" s="14">
        <v>182001.94</v>
      </c>
      <c r="BS172" s="15">
        <v>0.0018380647957836637</v>
      </c>
      <c r="BT172" s="13">
        <v>7</v>
      </c>
      <c r="BU172" s="15">
        <v>0.001181035937236376</v>
      </c>
      <c r="BV172" s="7"/>
      <c r="BW172" s="11" t="s">
        <v>25</v>
      </c>
      <c r="BX172" s="11"/>
      <c r="BY172" s="11"/>
      <c r="BZ172" s="14">
        <v>208724.24</v>
      </c>
      <c r="CA172" s="15">
        <v>0.001966166470584934</v>
      </c>
      <c r="CB172" s="13">
        <v>10</v>
      </c>
      <c r="CC172" s="15">
        <v>0.0015928639694170119</v>
      </c>
      <c r="CD172" s="7"/>
      <c r="CE172" s="11" t="s">
        <v>25</v>
      </c>
      <c r="CF172" s="11"/>
      <c r="CG172" s="11"/>
      <c r="CH172" s="14">
        <v>243679.6</v>
      </c>
      <c r="CI172" s="15">
        <v>0.0022233222819472674</v>
      </c>
      <c r="CJ172" s="13">
        <v>19</v>
      </c>
      <c r="CK172" s="15">
        <v>0.003205668972498735</v>
      </c>
      <c r="CL172" s="7"/>
    </row>
    <row r="173" spans="1:90" ht="12.75">
      <c r="A173" s="11" t="s">
        <v>18</v>
      </c>
      <c r="B173" s="11"/>
      <c r="C173" s="11"/>
      <c r="D173" s="14">
        <v>306596.56</v>
      </c>
      <c r="E173" s="15">
        <v>0.0038955823392625597</v>
      </c>
      <c r="F173" s="13">
        <v>31</v>
      </c>
      <c r="G173" s="15">
        <v>0.004392801473714043</v>
      </c>
      <c r="H173" s="7"/>
      <c r="I173" s="11" t="s">
        <v>18</v>
      </c>
      <c r="J173" s="11"/>
      <c r="K173" s="11"/>
      <c r="L173" s="14">
        <v>273307.45</v>
      </c>
      <c r="M173" s="15">
        <v>0.003406126680490026</v>
      </c>
      <c r="N173" s="13">
        <v>22</v>
      </c>
      <c r="O173" s="15">
        <v>0.003158196956646569</v>
      </c>
      <c r="P173" s="7"/>
      <c r="Q173" s="7"/>
      <c r="R173" s="11" t="s">
        <v>18</v>
      </c>
      <c r="S173" s="11"/>
      <c r="T173" s="11"/>
      <c r="U173" s="14">
        <v>266961.81</v>
      </c>
      <c r="V173" s="15">
        <v>0.0033649432907466525</v>
      </c>
      <c r="W173" s="13">
        <v>23</v>
      </c>
      <c r="X173" s="15">
        <v>0.0034119566829847203</v>
      </c>
      <c r="Y173" s="7"/>
      <c r="Z173" s="11" t="s">
        <v>18</v>
      </c>
      <c r="AA173" s="11"/>
      <c r="AB173" s="11"/>
      <c r="AC173" s="14">
        <v>332835.34</v>
      </c>
      <c r="AD173" s="15">
        <v>0.004370958889069751</v>
      </c>
      <c r="AE173" s="13">
        <v>25</v>
      </c>
      <c r="AF173" s="15">
        <v>0.003917267314321529</v>
      </c>
      <c r="AG173" s="7"/>
      <c r="AH173" s="11" t="s">
        <v>18</v>
      </c>
      <c r="AI173" s="11"/>
      <c r="AJ173" s="11"/>
      <c r="AK173" s="14">
        <v>349395.18</v>
      </c>
      <c r="AL173" s="15">
        <v>0.00426679567133765</v>
      </c>
      <c r="AM173" s="13">
        <v>24</v>
      </c>
      <c r="AN173" s="15">
        <v>0.0038028838535889716</v>
      </c>
      <c r="AO173" s="7"/>
      <c r="AP173" s="11" t="s">
        <v>18</v>
      </c>
      <c r="AQ173" s="11"/>
      <c r="AR173" s="11"/>
      <c r="AS173" s="14">
        <v>343459.02</v>
      </c>
      <c r="AT173" s="15">
        <v>0.003692920442966942</v>
      </c>
      <c r="AU173" s="13">
        <v>23</v>
      </c>
      <c r="AV173" s="15">
        <v>0.0035002282757571144</v>
      </c>
      <c r="AW173" s="7"/>
      <c r="AX173" s="11" t="s">
        <v>18</v>
      </c>
      <c r="AY173" s="11"/>
      <c r="AZ173" s="11"/>
      <c r="BA173" s="14">
        <v>192735.76</v>
      </c>
      <c r="BB173" s="15">
        <v>0.0023050524756722175</v>
      </c>
      <c r="BC173" s="13">
        <v>17</v>
      </c>
      <c r="BD173" s="15">
        <v>0.0030286834135043648</v>
      </c>
      <c r="BE173" s="7"/>
      <c r="BF173" s="7"/>
      <c r="BG173" s="11" t="s">
        <v>18</v>
      </c>
      <c r="BH173" s="11"/>
      <c r="BI173" s="11"/>
      <c r="BJ173" s="14">
        <v>246093.14</v>
      </c>
      <c r="BK173" s="15">
        <v>0.002349901287467751</v>
      </c>
      <c r="BL173" s="13">
        <v>15</v>
      </c>
      <c r="BM173" s="15">
        <v>0.002430330524951393</v>
      </c>
      <c r="BN173" s="7"/>
      <c r="BO173" s="11" t="s">
        <v>18</v>
      </c>
      <c r="BP173" s="11"/>
      <c r="BQ173" s="11"/>
      <c r="BR173" s="14">
        <v>242191.71</v>
      </c>
      <c r="BS173" s="15">
        <v>0.002445930279543428</v>
      </c>
      <c r="BT173" s="13">
        <v>15</v>
      </c>
      <c r="BU173" s="15">
        <v>0.0025307912940779483</v>
      </c>
      <c r="BV173" s="7"/>
      <c r="BW173" s="11" t="s">
        <v>18</v>
      </c>
      <c r="BX173" s="11"/>
      <c r="BY173" s="11"/>
      <c r="BZ173" s="14">
        <v>420473.7</v>
      </c>
      <c r="CA173" s="15">
        <v>0.003960830283549185</v>
      </c>
      <c r="CB173" s="13">
        <v>20</v>
      </c>
      <c r="CC173" s="15">
        <v>0.0031857279388340237</v>
      </c>
      <c r="CD173" s="7"/>
      <c r="CE173" s="11" t="s">
        <v>18</v>
      </c>
      <c r="CF173" s="11"/>
      <c r="CG173" s="11"/>
      <c r="CH173" s="14">
        <v>477528.69</v>
      </c>
      <c r="CI173" s="15">
        <v>0.004356951409744965</v>
      </c>
      <c r="CJ173" s="13">
        <v>16</v>
      </c>
      <c r="CK173" s="15">
        <v>0.0026995107136831447</v>
      </c>
      <c r="CL173" s="7"/>
    </row>
    <row r="174" spans="1:90" ht="12.75">
      <c r="A174" s="11" t="s">
        <v>19</v>
      </c>
      <c r="B174" s="11"/>
      <c r="C174" s="11"/>
      <c r="D174" s="14">
        <v>169849.27</v>
      </c>
      <c r="E174" s="15">
        <v>0.002158086237329728</v>
      </c>
      <c r="F174" s="13">
        <v>14</v>
      </c>
      <c r="G174" s="15">
        <v>0.0019838458268386</v>
      </c>
      <c r="H174" s="7"/>
      <c r="I174" s="11" t="s">
        <v>19</v>
      </c>
      <c r="J174" s="11"/>
      <c r="K174" s="11"/>
      <c r="L174" s="14">
        <v>183512.7</v>
      </c>
      <c r="M174" s="15">
        <v>0.002287048902906825</v>
      </c>
      <c r="N174" s="13">
        <v>19</v>
      </c>
      <c r="O174" s="15">
        <v>0.0027275337352856734</v>
      </c>
      <c r="P174" s="7"/>
      <c r="Q174" s="7"/>
      <c r="R174" s="11" t="s">
        <v>19</v>
      </c>
      <c r="S174" s="11"/>
      <c r="T174" s="11"/>
      <c r="U174" s="14">
        <v>122885.5</v>
      </c>
      <c r="V174" s="15">
        <v>0.0015489209439921304</v>
      </c>
      <c r="W174" s="13">
        <v>11</v>
      </c>
      <c r="X174" s="15">
        <v>0.001631805370123127</v>
      </c>
      <c r="Y174" s="7"/>
      <c r="Z174" s="11" t="s">
        <v>19</v>
      </c>
      <c r="AA174" s="11"/>
      <c r="AB174" s="11"/>
      <c r="AC174" s="14">
        <v>102052.88</v>
      </c>
      <c r="AD174" s="15">
        <v>0.0013402090745266667</v>
      </c>
      <c r="AE174" s="13">
        <v>10</v>
      </c>
      <c r="AF174" s="15">
        <v>0.0015669069257286117</v>
      </c>
      <c r="AG174" s="7"/>
      <c r="AH174" s="11" t="s">
        <v>19</v>
      </c>
      <c r="AI174" s="11"/>
      <c r="AJ174" s="11"/>
      <c r="AK174" s="14">
        <v>60991.79</v>
      </c>
      <c r="AL174" s="15">
        <v>0.0007448285507520021</v>
      </c>
      <c r="AM174" s="13">
        <v>6</v>
      </c>
      <c r="AN174" s="15">
        <v>0.0009507209633972429</v>
      </c>
      <c r="AO174" s="7"/>
      <c r="AP174" s="11" t="s">
        <v>19</v>
      </c>
      <c r="AQ174" s="11"/>
      <c r="AR174" s="11"/>
      <c r="AS174" s="14">
        <v>85841.26</v>
      </c>
      <c r="AT174" s="15">
        <v>0.0009229774891456932</v>
      </c>
      <c r="AU174" s="13">
        <v>5</v>
      </c>
      <c r="AV174" s="15">
        <v>0.0007609191903819814</v>
      </c>
      <c r="AW174" s="7"/>
      <c r="AX174" s="11" t="s">
        <v>19</v>
      </c>
      <c r="AY174" s="11"/>
      <c r="AZ174" s="11"/>
      <c r="BA174" s="14">
        <v>140596.13</v>
      </c>
      <c r="BB174" s="15">
        <v>0.0016814806838462825</v>
      </c>
      <c r="BC174" s="13">
        <v>8</v>
      </c>
      <c r="BD174" s="15">
        <v>0.0014252627828255835</v>
      </c>
      <c r="BE174" s="7"/>
      <c r="BF174" s="7"/>
      <c r="BG174" s="11" t="s">
        <v>19</v>
      </c>
      <c r="BH174" s="11"/>
      <c r="BI174" s="11"/>
      <c r="BJ174" s="14">
        <v>72031.07</v>
      </c>
      <c r="BK174" s="15">
        <v>0.0006878123629560731</v>
      </c>
      <c r="BL174" s="13">
        <v>6</v>
      </c>
      <c r="BM174" s="15">
        <v>0.0009721322099805574</v>
      </c>
      <c r="BN174" s="7"/>
      <c r="BO174" s="11" t="s">
        <v>19</v>
      </c>
      <c r="BP174" s="11"/>
      <c r="BQ174" s="11"/>
      <c r="BR174" s="14">
        <v>128823</v>
      </c>
      <c r="BS174" s="15">
        <v>0.0013010027320985635</v>
      </c>
      <c r="BT174" s="13">
        <v>8</v>
      </c>
      <c r="BU174" s="15">
        <v>0.0013497553568415724</v>
      </c>
      <c r="BV174" s="7"/>
      <c r="BW174" s="11" t="s">
        <v>19</v>
      </c>
      <c r="BX174" s="11"/>
      <c r="BY174" s="11"/>
      <c r="BZ174" s="14">
        <v>131573.21</v>
      </c>
      <c r="CA174" s="15">
        <v>0.0012394096341145156</v>
      </c>
      <c r="CB174" s="13">
        <v>7</v>
      </c>
      <c r="CC174" s="15">
        <v>0.0011150047785919083</v>
      </c>
      <c r="CD174" s="7"/>
      <c r="CE174" s="11" t="s">
        <v>19</v>
      </c>
      <c r="CF174" s="11"/>
      <c r="CG174" s="11"/>
      <c r="CH174" s="14">
        <v>226276.22</v>
      </c>
      <c r="CI174" s="15">
        <v>0.002064534584761309</v>
      </c>
      <c r="CJ174" s="13">
        <v>10</v>
      </c>
      <c r="CK174" s="15">
        <v>0.0016871941960519656</v>
      </c>
      <c r="CL174" s="7"/>
    </row>
    <row r="175" spans="1:90" ht="12.75">
      <c r="A175" s="11" t="s">
        <v>26</v>
      </c>
      <c r="B175" s="11"/>
      <c r="C175" s="11"/>
      <c r="D175" s="14">
        <v>0</v>
      </c>
      <c r="E175" s="15">
        <v>0</v>
      </c>
      <c r="F175" s="13">
        <v>0</v>
      </c>
      <c r="G175" s="15">
        <v>0</v>
      </c>
      <c r="H175" s="7"/>
      <c r="I175" s="11" t="s">
        <v>26</v>
      </c>
      <c r="J175" s="11"/>
      <c r="K175" s="11"/>
      <c r="L175" s="14">
        <v>0</v>
      </c>
      <c r="M175" s="15">
        <v>0</v>
      </c>
      <c r="N175" s="13">
        <v>0</v>
      </c>
      <c r="O175" s="15">
        <v>0</v>
      </c>
      <c r="P175" s="7"/>
      <c r="Q175" s="7"/>
      <c r="R175" s="11" t="s">
        <v>26</v>
      </c>
      <c r="S175" s="11"/>
      <c r="T175" s="11"/>
      <c r="U175" s="14">
        <v>0</v>
      </c>
      <c r="V175" s="15">
        <v>0</v>
      </c>
      <c r="W175" s="13">
        <v>0</v>
      </c>
      <c r="X175" s="15">
        <v>0</v>
      </c>
      <c r="Y175" s="7"/>
      <c r="Z175" s="11" t="s">
        <v>26</v>
      </c>
      <c r="AA175" s="11"/>
      <c r="AB175" s="11"/>
      <c r="AC175" s="14">
        <v>0</v>
      </c>
      <c r="AD175" s="15">
        <v>0</v>
      </c>
      <c r="AE175" s="13">
        <v>0</v>
      </c>
      <c r="AF175" s="15">
        <v>0</v>
      </c>
      <c r="AG175" s="7"/>
      <c r="AH175" s="11" t="s">
        <v>26</v>
      </c>
      <c r="AI175" s="11"/>
      <c r="AJ175" s="11"/>
      <c r="AK175" s="14">
        <v>0</v>
      </c>
      <c r="AL175" s="15">
        <v>0</v>
      </c>
      <c r="AM175" s="13">
        <v>0</v>
      </c>
      <c r="AN175" s="15">
        <v>0</v>
      </c>
      <c r="AO175" s="7"/>
      <c r="AP175" s="11" t="s">
        <v>26</v>
      </c>
      <c r="AQ175" s="11"/>
      <c r="AR175" s="11"/>
      <c r="AS175" s="14">
        <v>0</v>
      </c>
      <c r="AT175" s="15">
        <v>0</v>
      </c>
      <c r="AU175" s="13">
        <v>0</v>
      </c>
      <c r="AV175" s="15">
        <v>0</v>
      </c>
      <c r="AW175" s="7"/>
      <c r="AX175" s="11" t="s">
        <v>26</v>
      </c>
      <c r="AY175" s="11"/>
      <c r="AZ175" s="11"/>
      <c r="BA175" s="14">
        <v>0</v>
      </c>
      <c r="BB175" s="15">
        <v>0</v>
      </c>
      <c r="BC175" s="13">
        <v>0</v>
      </c>
      <c r="BD175" s="15">
        <v>0</v>
      </c>
      <c r="BE175" s="7"/>
      <c r="BF175" s="7"/>
      <c r="BG175" s="11" t="s">
        <v>26</v>
      </c>
      <c r="BH175" s="11"/>
      <c r="BI175" s="11"/>
      <c r="BJ175" s="14">
        <v>0</v>
      </c>
      <c r="BK175" s="15">
        <v>0</v>
      </c>
      <c r="BL175" s="13">
        <v>0</v>
      </c>
      <c r="BM175" s="15">
        <v>0</v>
      </c>
      <c r="BN175" s="7"/>
      <c r="BO175" s="11" t="s">
        <v>26</v>
      </c>
      <c r="BP175" s="11"/>
      <c r="BQ175" s="11"/>
      <c r="BR175" s="14">
        <v>0</v>
      </c>
      <c r="BS175" s="15">
        <v>0</v>
      </c>
      <c r="BT175" s="13">
        <v>0</v>
      </c>
      <c r="BU175" s="15">
        <v>0</v>
      </c>
      <c r="BV175" s="7"/>
      <c r="BW175" s="11" t="s">
        <v>26</v>
      </c>
      <c r="BX175" s="11"/>
      <c r="BY175" s="11"/>
      <c r="BZ175" s="14">
        <v>0</v>
      </c>
      <c r="CA175" s="15">
        <v>0</v>
      </c>
      <c r="CB175" s="13">
        <v>0</v>
      </c>
      <c r="CC175" s="15">
        <v>0</v>
      </c>
      <c r="CD175" s="7"/>
      <c r="CE175" s="11" t="s">
        <v>26</v>
      </c>
      <c r="CF175" s="11"/>
      <c r="CG175" s="11"/>
      <c r="CH175" s="14">
        <v>0</v>
      </c>
      <c r="CI175" s="15">
        <v>0</v>
      </c>
      <c r="CJ175" s="13">
        <v>0</v>
      </c>
      <c r="CK175" s="15">
        <v>0</v>
      </c>
      <c r="CL175" s="7"/>
    </row>
    <row r="176" spans="1:90" ht="12.75">
      <c r="A176" s="11"/>
      <c r="B176" s="11"/>
      <c r="C176" s="11"/>
      <c r="D176" s="14"/>
      <c r="E176" s="11"/>
      <c r="F176" s="13"/>
      <c r="G176" s="11"/>
      <c r="H176" s="7"/>
      <c r="I176" s="11"/>
      <c r="J176" s="11"/>
      <c r="K176" s="11"/>
      <c r="L176" s="14"/>
      <c r="M176" s="11"/>
      <c r="N176" s="13"/>
      <c r="O176" s="11"/>
      <c r="P176" s="7"/>
      <c r="Q176" s="7"/>
      <c r="R176" s="11"/>
      <c r="S176" s="11"/>
      <c r="T176" s="11"/>
      <c r="U176" s="14"/>
      <c r="V176" s="11"/>
      <c r="W176" s="13"/>
      <c r="X176" s="11"/>
      <c r="Y176" s="7"/>
      <c r="Z176" s="11"/>
      <c r="AA176" s="11"/>
      <c r="AB176" s="11"/>
      <c r="AC176" s="14"/>
      <c r="AD176" s="11"/>
      <c r="AE176" s="13"/>
      <c r="AF176" s="11"/>
      <c r="AG176" s="7"/>
      <c r="AH176" s="11"/>
      <c r="AI176" s="11"/>
      <c r="AJ176" s="11"/>
      <c r="AK176" s="14"/>
      <c r="AL176" s="11"/>
      <c r="AM176" s="13"/>
      <c r="AN176" s="11"/>
      <c r="AO176" s="7"/>
      <c r="AP176" s="11"/>
      <c r="AQ176" s="11"/>
      <c r="AR176" s="11"/>
      <c r="AS176" s="14"/>
      <c r="AT176" s="11"/>
      <c r="AU176" s="13"/>
      <c r="AV176" s="11"/>
      <c r="AW176" s="7"/>
      <c r="AX176" s="11"/>
      <c r="AY176" s="11"/>
      <c r="AZ176" s="11"/>
      <c r="BA176" s="14"/>
      <c r="BB176" s="11"/>
      <c r="BC176" s="13"/>
      <c r="BD176" s="11"/>
      <c r="BE176" s="7"/>
      <c r="BF176" s="7"/>
      <c r="BG176" s="11"/>
      <c r="BH176" s="11"/>
      <c r="BI176" s="11"/>
      <c r="BJ176" s="14"/>
      <c r="BK176" s="11"/>
      <c r="BL176" s="13"/>
      <c r="BM176" s="11"/>
      <c r="BN176" s="7"/>
      <c r="BO176" s="11"/>
      <c r="BP176" s="11"/>
      <c r="BQ176" s="11"/>
      <c r="BR176" s="14"/>
      <c r="BS176" s="11"/>
      <c r="BT176" s="13"/>
      <c r="BU176" s="11"/>
      <c r="BV176" s="7"/>
      <c r="BW176" s="11"/>
      <c r="BX176" s="11"/>
      <c r="BY176" s="11"/>
      <c r="BZ176" s="14"/>
      <c r="CA176" s="11"/>
      <c r="CB176" s="13"/>
      <c r="CC176" s="11"/>
      <c r="CD176" s="7"/>
      <c r="CE176" s="11"/>
      <c r="CF176" s="11"/>
      <c r="CG176" s="11"/>
      <c r="CH176" s="14"/>
      <c r="CI176" s="11"/>
      <c r="CJ176" s="13"/>
      <c r="CK176" s="11"/>
      <c r="CL176" s="7"/>
    </row>
    <row r="177" spans="1:90" ht="13.5" thickBot="1">
      <c r="A177" s="11"/>
      <c r="B177" s="10"/>
      <c r="C177" s="10"/>
      <c r="D177" s="31">
        <f>SUM(D167:D176)</f>
        <v>78703652.83000006</v>
      </c>
      <c r="E177" s="10"/>
      <c r="F177" s="32">
        <f>SUM(F167:F176)</f>
        <v>7057</v>
      </c>
      <c r="G177" s="35"/>
      <c r="H177" s="34"/>
      <c r="I177" s="11"/>
      <c r="J177" s="10"/>
      <c r="K177" s="10"/>
      <c r="L177" s="31">
        <f>SUM(L167:L176)</f>
        <v>80239954.53999977</v>
      </c>
      <c r="M177" s="10"/>
      <c r="N177" s="32">
        <f>SUM(N167:N176)</f>
        <v>6966</v>
      </c>
      <c r="O177" s="35"/>
      <c r="P177" s="7"/>
      <c r="Q177" s="7"/>
      <c r="R177" s="11"/>
      <c r="S177" s="10"/>
      <c r="T177" s="10"/>
      <c r="U177" s="31">
        <f>SUM(U167:U176)</f>
        <v>79336198.8399999</v>
      </c>
      <c r="V177" s="10"/>
      <c r="W177" s="32">
        <f>SUM(W167:W176)</f>
        <v>6741</v>
      </c>
      <c r="X177" s="35"/>
      <c r="Y177" s="7"/>
      <c r="Z177" s="11"/>
      <c r="AA177" s="10"/>
      <c r="AB177" s="10"/>
      <c r="AC177" s="31">
        <f>SUM(AC167:AC176)</f>
        <v>76146984.78</v>
      </c>
      <c r="AD177" s="10"/>
      <c r="AE177" s="32">
        <f>SUM(AE167:AE176)</f>
        <v>6382</v>
      </c>
      <c r="AF177" s="35"/>
      <c r="AG177" s="7"/>
      <c r="AH177" s="11"/>
      <c r="AI177" s="10"/>
      <c r="AJ177" s="10"/>
      <c r="AK177" s="31">
        <f>SUM(AK167:AK176)</f>
        <v>81887019.42000048</v>
      </c>
      <c r="AL177" s="10"/>
      <c r="AM177" s="32">
        <f>SUM(AM167:AM176)</f>
        <v>6311</v>
      </c>
      <c r="AN177" s="35"/>
      <c r="AO177" s="7"/>
      <c r="AP177" s="11"/>
      <c r="AQ177" s="10"/>
      <c r="AR177" s="10"/>
      <c r="AS177" s="31">
        <f>SUM(AS167:AS176)</f>
        <v>93004716.80999994</v>
      </c>
      <c r="AT177" s="10"/>
      <c r="AU177" s="32">
        <f>SUM(AU167:AU176)</f>
        <v>6571</v>
      </c>
      <c r="AV177" s="35"/>
      <c r="AW177" s="7"/>
      <c r="AX177" s="11"/>
      <c r="AY177" s="10"/>
      <c r="AZ177" s="10"/>
      <c r="BA177" s="31">
        <f>SUM(BA167:BA176)</f>
        <v>83614478.20999947</v>
      </c>
      <c r="BB177" s="10"/>
      <c r="BC177" s="32">
        <f>SUM(BC167:BC176)</f>
        <v>5613</v>
      </c>
      <c r="BD177" s="35"/>
      <c r="BE177" s="7"/>
      <c r="BF177" s="7"/>
      <c r="BG177" s="11"/>
      <c r="BH177" s="10"/>
      <c r="BI177" s="10"/>
      <c r="BJ177" s="31">
        <f>SUM(BJ167:BJ176)</f>
        <v>104724884.11</v>
      </c>
      <c r="BK177" s="10"/>
      <c r="BL177" s="32">
        <f>SUM(BL167:BL176)</f>
        <v>6172</v>
      </c>
      <c r="BM177" s="35"/>
      <c r="BN177" s="7"/>
      <c r="BO177" s="11"/>
      <c r="BP177" s="10"/>
      <c r="BQ177" s="10"/>
      <c r="BR177" s="31">
        <f>SUM(BR167:BR176)</f>
        <v>99018239.41000025</v>
      </c>
      <c r="BS177" s="10"/>
      <c r="BT177" s="32">
        <f>SUM(BT167:BT176)</f>
        <v>5927</v>
      </c>
      <c r="BU177" s="35"/>
      <c r="BV177" s="7"/>
      <c r="BW177" s="11"/>
      <c r="BX177" s="10"/>
      <c r="BY177" s="10"/>
      <c r="BZ177" s="31">
        <f>SUM(BZ167:BZ176)</f>
        <v>106157969.39000013</v>
      </c>
      <c r="CA177" s="10"/>
      <c r="CB177" s="32">
        <f>SUM(CB167:CB176)</f>
        <v>6278</v>
      </c>
      <c r="CC177" s="35"/>
      <c r="CD177" s="7"/>
      <c r="CE177" s="11"/>
      <c r="CF177" s="10"/>
      <c r="CG177" s="10"/>
      <c r="CH177" s="31">
        <f>SUM(CH167:CH176)</f>
        <v>109601564.28000014</v>
      </c>
      <c r="CI177" s="10"/>
      <c r="CJ177" s="32">
        <f>SUM(CJ167:CJ176)</f>
        <v>5927</v>
      </c>
      <c r="CK177" s="35"/>
      <c r="CL177" s="7"/>
    </row>
    <row r="178" spans="1:90" ht="13.5" thickTop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</row>
    <row r="179" spans="1:9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</row>
    <row r="180" spans="1:90" ht="12.75">
      <c r="A180" s="22" t="s">
        <v>112</v>
      </c>
      <c r="B180" s="7"/>
      <c r="C180" s="7"/>
      <c r="D180" s="7"/>
      <c r="E180" s="8"/>
      <c r="F180" s="8"/>
      <c r="G180" s="7"/>
      <c r="H180" s="7"/>
      <c r="I180" s="22" t="s">
        <v>112</v>
      </c>
      <c r="J180" s="7"/>
      <c r="K180" s="7"/>
      <c r="L180" s="7"/>
      <c r="M180" s="8"/>
      <c r="N180" s="8"/>
      <c r="O180" s="7"/>
      <c r="P180" s="7"/>
      <c r="Q180" s="7"/>
      <c r="R180" s="22" t="s">
        <v>112</v>
      </c>
      <c r="S180" s="7"/>
      <c r="T180" s="7"/>
      <c r="U180" s="7"/>
      <c r="V180" s="8"/>
      <c r="W180" s="8"/>
      <c r="X180" s="7"/>
      <c r="Y180" s="7"/>
      <c r="Z180" s="22" t="s">
        <v>112</v>
      </c>
      <c r="AA180" s="7"/>
      <c r="AB180" s="7"/>
      <c r="AC180" s="7"/>
      <c r="AD180" s="8"/>
      <c r="AE180" s="8"/>
      <c r="AF180" s="7"/>
      <c r="AG180" s="7"/>
      <c r="AH180" s="22" t="s">
        <v>112</v>
      </c>
      <c r="AI180" s="7"/>
      <c r="AJ180" s="7"/>
      <c r="AK180" s="7"/>
      <c r="AL180" s="8"/>
      <c r="AM180" s="8"/>
      <c r="AN180" s="7"/>
      <c r="AO180" s="7"/>
      <c r="AP180" s="22" t="s">
        <v>112</v>
      </c>
      <c r="AQ180" s="7"/>
      <c r="AR180" s="7"/>
      <c r="AS180" s="7"/>
      <c r="AT180" s="8"/>
      <c r="AU180" s="8"/>
      <c r="AV180" s="7"/>
      <c r="AW180" s="7"/>
      <c r="AX180" s="22" t="s">
        <v>112</v>
      </c>
      <c r="AY180" s="7"/>
      <c r="AZ180" s="7"/>
      <c r="BA180" s="7"/>
      <c r="BB180" s="8"/>
      <c r="BC180" s="8"/>
      <c r="BD180" s="7"/>
      <c r="BE180" s="7"/>
      <c r="BF180" s="7"/>
      <c r="BG180" s="22" t="s">
        <v>112</v>
      </c>
      <c r="BH180" s="7"/>
      <c r="BI180" s="7"/>
      <c r="BJ180" s="7"/>
      <c r="BK180" s="8"/>
      <c r="BL180" s="8"/>
      <c r="BM180" s="7"/>
      <c r="BN180" s="7"/>
      <c r="BO180" s="22" t="s">
        <v>112</v>
      </c>
      <c r="BP180" s="7"/>
      <c r="BQ180" s="7"/>
      <c r="BR180" s="7"/>
      <c r="BS180" s="8"/>
      <c r="BT180" s="8"/>
      <c r="BU180" s="7"/>
      <c r="BV180" s="7"/>
      <c r="BW180" s="22" t="s">
        <v>112</v>
      </c>
      <c r="BX180" s="7"/>
      <c r="BY180" s="7"/>
      <c r="BZ180" s="7"/>
      <c r="CA180" s="8"/>
      <c r="CB180" s="8"/>
      <c r="CC180" s="7"/>
      <c r="CD180" s="7"/>
      <c r="CE180" s="22" t="s">
        <v>112</v>
      </c>
      <c r="CF180" s="7"/>
      <c r="CG180" s="7"/>
      <c r="CH180" s="7"/>
      <c r="CI180" s="8"/>
      <c r="CJ180" s="8"/>
      <c r="CK180" s="7"/>
      <c r="CL180" s="7"/>
    </row>
    <row r="181" spans="1:90" ht="12.75">
      <c r="A181" s="33"/>
      <c r="B181" s="7"/>
      <c r="C181" s="7"/>
      <c r="D181" s="9"/>
      <c r="E181" s="7"/>
      <c r="F181" s="8"/>
      <c r="G181" s="7"/>
      <c r="H181" s="7"/>
      <c r="I181" s="33"/>
      <c r="J181" s="7"/>
      <c r="K181" s="7"/>
      <c r="L181" s="9"/>
      <c r="M181" s="7"/>
      <c r="N181" s="8"/>
      <c r="O181" s="7"/>
      <c r="P181" s="7"/>
      <c r="Q181" s="7"/>
      <c r="R181" s="33"/>
      <c r="S181" s="7"/>
      <c r="T181" s="7"/>
      <c r="U181" s="9"/>
      <c r="V181" s="7"/>
      <c r="W181" s="8"/>
      <c r="X181" s="7"/>
      <c r="Y181" s="7"/>
      <c r="Z181" s="33"/>
      <c r="AA181" s="7"/>
      <c r="AB181" s="7"/>
      <c r="AC181" s="9"/>
      <c r="AD181" s="7"/>
      <c r="AE181" s="8"/>
      <c r="AF181" s="7"/>
      <c r="AG181" s="7"/>
      <c r="AH181" s="33"/>
      <c r="AI181" s="7"/>
      <c r="AJ181" s="7"/>
      <c r="AK181" s="9"/>
      <c r="AL181" s="7"/>
      <c r="AM181" s="8"/>
      <c r="AN181" s="7"/>
      <c r="AO181" s="7"/>
      <c r="AP181" s="33"/>
      <c r="AQ181" s="7"/>
      <c r="AR181" s="7"/>
      <c r="AS181" s="9"/>
      <c r="AT181" s="7"/>
      <c r="AU181" s="8"/>
      <c r="AV181" s="7"/>
      <c r="AW181" s="7"/>
      <c r="AX181" s="33"/>
      <c r="AY181" s="7"/>
      <c r="AZ181" s="7"/>
      <c r="BA181" s="9"/>
      <c r="BB181" s="7"/>
      <c r="BC181" s="8"/>
      <c r="BD181" s="7"/>
      <c r="BE181" s="7"/>
      <c r="BF181" s="7"/>
      <c r="BG181" s="33"/>
      <c r="BH181" s="7"/>
      <c r="BI181" s="7"/>
      <c r="BJ181" s="9"/>
      <c r="BK181" s="7"/>
      <c r="BL181" s="8"/>
      <c r="BM181" s="7"/>
      <c r="BN181" s="7"/>
      <c r="BO181" s="33"/>
      <c r="BP181" s="7"/>
      <c r="BQ181" s="7"/>
      <c r="BR181" s="9"/>
      <c r="BS181" s="7"/>
      <c r="BT181" s="8"/>
      <c r="BU181" s="7"/>
      <c r="BV181" s="7"/>
      <c r="BW181" s="33"/>
      <c r="BX181" s="7"/>
      <c r="BY181" s="7"/>
      <c r="BZ181" s="9"/>
      <c r="CA181" s="7"/>
      <c r="CB181" s="8"/>
      <c r="CC181" s="7"/>
      <c r="CD181" s="7"/>
      <c r="CE181" s="33"/>
      <c r="CF181" s="7"/>
      <c r="CG181" s="7"/>
      <c r="CH181" s="9"/>
      <c r="CI181" s="7"/>
      <c r="CJ181" s="8"/>
      <c r="CK181" s="7"/>
      <c r="CL181" s="7"/>
    </row>
    <row r="182" spans="1:90" ht="12.75">
      <c r="A182" s="7"/>
      <c r="B182" s="34"/>
      <c r="C182" s="34"/>
      <c r="D182" s="23" t="s">
        <v>95</v>
      </c>
      <c r="E182" s="24" t="s">
        <v>5</v>
      </c>
      <c r="F182" s="25" t="s">
        <v>96</v>
      </c>
      <c r="G182" s="26" t="s">
        <v>5</v>
      </c>
      <c r="H182" s="34"/>
      <c r="I182" s="7"/>
      <c r="J182" s="34"/>
      <c r="K182" s="34"/>
      <c r="L182" s="23" t="s">
        <v>95</v>
      </c>
      <c r="M182" s="24" t="s">
        <v>5</v>
      </c>
      <c r="N182" s="25" t="s">
        <v>96</v>
      </c>
      <c r="O182" s="26" t="s">
        <v>5</v>
      </c>
      <c r="P182" s="7"/>
      <c r="Q182" s="7"/>
      <c r="R182" s="7"/>
      <c r="S182" s="34"/>
      <c r="T182" s="34"/>
      <c r="U182" s="23" t="s">
        <v>95</v>
      </c>
      <c r="V182" s="24" t="s">
        <v>5</v>
      </c>
      <c r="W182" s="25" t="s">
        <v>96</v>
      </c>
      <c r="X182" s="26" t="s">
        <v>5</v>
      </c>
      <c r="Y182" s="7"/>
      <c r="Z182" s="7"/>
      <c r="AA182" s="34"/>
      <c r="AB182" s="34"/>
      <c r="AC182" s="23" t="s">
        <v>95</v>
      </c>
      <c r="AD182" s="24" t="s">
        <v>5</v>
      </c>
      <c r="AE182" s="25" t="s">
        <v>96</v>
      </c>
      <c r="AF182" s="26" t="s">
        <v>5</v>
      </c>
      <c r="AG182" s="7"/>
      <c r="AH182" s="7"/>
      <c r="AI182" s="34"/>
      <c r="AJ182" s="34"/>
      <c r="AK182" s="23" t="s">
        <v>95</v>
      </c>
      <c r="AL182" s="24" t="s">
        <v>5</v>
      </c>
      <c r="AM182" s="25" t="s">
        <v>96</v>
      </c>
      <c r="AN182" s="26" t="s">
        <v>5</v>
      </c>
      <c r="AO182" s="7"/>
      <c r="AP182" s="7"/>
      <c r="AQ182" s="34"/>
      <c r="AR182" s="34"/>
      <c r="AS182" s="23" t="s">
        <v>95</v>
      </c>
      <c r="AT182" s="24" t="s">
        <v>5</v>
      </c>
      <c r="AU182" s="25" t="s">
        <v>96</v>
      </c>
      <c r="AV182" s="26" t="s">
        <v>5</v>
      </c>
      <c r="AW182" s="7"/>
      <c r="AX182" s="7"/>
      <c r="AY182" s="34"/>
      <c r="AZ182" s="34"/>
      <c r="BA182" s="23" t="s">
        <v>95</v>
      </c>
      <c r="BB182" s="24" t="s">
        <v>5</v>
      </c>
      <c r="BC182" s="25" t="s">
        <v>96</v>
      </c>
      <c r="BD182" s="26" t="s">
        <v>5</v>
      </c>
      <c r="BE182" s="7"/>
      <c r="BF182" s="7"/>
      <c r="BG182" s="7"/>
      <c r="BH182" s="34"/>
      <c r="BI182" s="34"/>
      <c r="BJ182" s="23" t="s">
        <v>95</v>
      </c>
      <c r="BK182" s="24" t="s">
        <v>5</v>
      </c>
      <c r="BL182" s="25" t="s">
        <v>96</v>
      </c>
      <c r="BM182" s="26" t="s">
        <v>5</v>
      </c>
      <c r="BN182" s="7"/>
      <c r="BO182" s="7"/>
      <c r="BP182" s="34"/>
      <c r="BQ182" s="34"/>
      <c r="BR182" s="23" t="s">
        <v>95</v>
      </c>
      <c r="BS182" s="24" t="s">
        <v>5</v>
      </c>
      <c r="BT182" s="25" t="s">
        <v>96</v>
      </c>
      <c r="BU182" s="26" t="s">
        <v>5</v>
      </c>
      <c r="BV182" s="7"/>
      <c r="BW182" s="7"/>
      <c r="BX182" s="34"/>
      <c r="BY182" s="34"/>
      <c r="BZ182" s="23" t="s">
        <v>95</v>
      </c>
      <c r="CA182" s="24" t="s">
        <v>5</v>
      </c>
      <c r="CB182" s="25" t="s">
        <v>96</v>
      </c>
      <c r="CC182" s="26" t="s">
        <v>5</v>
      </c>
      <c r="CD182" s="7"/>
      <c r="CE182" s="7"/>
      <c r="CF182" s="34"/>
      <c r="CG182" s="34"/>
      <c r="CH182" s="23" t="s">
        <v>95</v>
      </c>
      <c r="CI182" s="24" t="s">
        <v>5</v>
      </c>
      <c r="CJ182" s="25" t="s">
        <v>96</v>
      </c>
      <c r="CK182" s="26" t="s">
        <v>5</v>
      </c>
      <c r="CL182" s="7"/>
    </row>
    <row r="183" spans="1:90" ht="12.75">
      <c r="A183" s="34"/>
      <c r="B183" s="7"/>
      <c r="C183" s="7"/>
      <c r="D183" s="9"/>
      <c r="E183" s="7"/>
      <c r="F183" s="8"/>
      <c r="G183" s="7"/>
      <c r="H183" s="7"/>
      <c r="I183" s="34"/>
      <c r="J183" s="7"/>
      <c r="K183" s="7"/>
      <c r="L183" s="9"/>
      <c r="M183" s="7"/>
      <c r="N183" s="8"/>
      <c r="O183" s="7"/>
      <c r="P183" s="7"/>
      <c r="Q183" s="7"/>
      <c r="R183" s="34"/>
      <c r="S183" s="7"/>
      <c r="T183" s="7"/>
      <c r="U183" s="9"/>
      <c r="V183" s="7"/>
      <c r="W183" s="8"/>
      <c r="X183" s="7"/>
      <c r="Y183" s="7"/>
      <c r="Z183" s="34"/>
      <c r="AA183" s="7"/>
      <c r="AB183" s="7"/>
      <c r="AC183" s="9"/>
      <c r="AD183" s="7"/>
      <c r="AE183" s="8"/>
      <c r="AF183" s="7"/>
      <c r="AG183" s="7"/>
      <c r="AH183" s="34"/>
      <c r="AI183" s="7"/>
      <c r="AJ183" s="7"/>
      <c r="AK183" s="9"/>
      <c r="AL183" s="7"/>
      <c r="AM183" s="8"/>
      <c r="AN183" s="7"/>
      <c r="AO183" s="7"/>
      <c r="AP183" s="34"/>
      <c r="AQ183" s="7"/>
      <c r="AR183" s="7"/>
      <c r="AS183" s="9"/>
      <c r="AT183" s="7"/>
      <c r="AU183" s="8"/>
      <c r="AV183" s="7"/>
      <c r="AW183" s="7"/>
      <c r="AX183" s="34"/>
      <c r="AY183" s="7"/>
      <c r="AZ183" s="7"/>
      <c r="BA183" s="9"/>
      <c r="BB183" s="7"/>
      <c r="BC183" s="8"/>
      <c r="BD183" s="7"/>
      <c r="BE183" s="7"/>
      <c r="BF183" s="7"/>
      <c r="BG183" s="34"/>
      <c r="BH183" s="7"/>
      <c r="BI183" s="7"/>
      <c r="BJ183" s="9"/>
      <c r="BK183" s="7"/>
      <c r="BL183" s="8"/>
      <c r="BM183" s="7"/>
      <c r="BN183" s="7"/>
      <c r="BO183" s="34"/>
      <c r="BP183" s="7"/>
      <c r="BQ183" s="7"/>
      <c r="BR183" s="9"/>
      <c r="BS183" s="7"/>
      <c r="BT183" s="8"/>
      <c r="BU183" s="7"/>
      <c r="BV183" s="7"/>
      <c r="BW183" s="34"/>
      <c r="BX183" s="7"/>
      <c r="BY183" s="7"/>
      <c r="BZ183" s="9"/>
      <c r="CA183" s="7"/>
      <c r="CB183" s="8"/>
      <c r="CC183" s="7"/>
      <c r="CD183" s="7"/>
      <c r="CE183" s="34"/>
      <c r="CF183" s="7"/>
      <c r="CG183" s="7"/>
      <c r="CH183" s="9"/>
      <c r="CI183" s="7"/>
      <c r="CJ183" s="8"/>
      <c r="CK183" s="7"/>
      <c r="CL183" s="7"/>
    </row>
    <row r="184" spans="1:90" ht="12.75">
      <c r="A184" s="11" t="s">
        <v>113</v>
      </c>
      <c r="B184" s="11"/>
      <c r="C184" s="11"/>
      <c r="D184" s="14">
        <v>63134616.14999985</v>
      </c>
      <c r="E184" s="15">
        <v>0.8021815237263623</v>
      </c>
      <c r="F184" s="13">
        <v>5732</v>
      </c>
      <c r="G184" s="15">
        <v>0.8122431628170611</v>
      </c>
      <c r="H184" s="7"/>
      <c r="I184" s="11" t="s">
        <v>113</v>
      </c>
      <c r="J184" s="11"/>
      <c r="K184" s="11"/>
      <c r="L184" s="14">
        <v>63724083.619999826</v>
      </c>
      <c r="M184" s="15">
        <v>0.794168989567825</v>
      </c>
      <c r="N184" s="13">
        <v>5568</v>
      </c>
      <c r="O184" s="15">
        <v>0.7993109388458226</v>
      </c>
      <c r="P184" s="7"/>
      <c r="Q184" s="7"/>
      <c r="R184" s="11" t="s">
        <v>113</v>
      </c>
      <c r="S184" s="11"/>
      <c r="T184" s="11"/>
      <c r="U184" s="14">
        <v>63976083.950000085</v>
      </c>
      <c r="V184" s="15">
        <v>0.8063920995134</v>
      </c>
      <c r="W184" s="13">
        <v>5425</v>
      </c>
      <c r="X184" s="15">
        <v>0.8047767393561787</v>
      </c>
      <c r="Y184" s="7"/>
      <c r="Z184" s="11" t="s">
        <v>113</v>
      </c>
      <c r="AA184" s="11"/>
      <c r="AB184" s="11"/>
      <c r="AC184" s="14">
        <v>63188863.34</v>
      </c>
      <c r="AD184" s="15">
        <f>+AC184/AC187</f>
        <v>0.8298275174330547</v>
      </c>
      <c r="AE184" s="13">
        <v>5221</v>
      </c>
      <c r="AF184" s="15">
        <v>0.8180821059229082</v>
      </c>
      <c r="AG184" s="7"/>
      <c r="AH184" s="11" t="s">
        <v>113</v>
      </c>
      <c r="AI184" s="11"/>
      <c r="AJ184" s="11"/>
      <c r="AK184" s="14">
        <v>71342130.7200004</v>
      </c>
      <c r="AL184" s="15">
        <v>0.8712263704957304</v>
      </c>
      <c r="AM184" s="13">
        <v>5300</v>
      </c>
      <c r="AN184" s="15">
        <v>0.8398035176675646</v>
      </c>
      <c r="AO184" s="7"/>
      <c r="AP184" s="11" t="s">
        <v>113</v>
      </c>
      <c r="AQ184" s="11"/>
      <c r="AR184" s="11"/>
      <c r="AS184" s="14">
        <v>84247293.02999981</v>
      </c>
      <c r="AT184" s="15">
        <v>0.905838928600893</v>
      </c>
      <c r="AU184" s="13">
        <v>5687</v>
      </c>
      <c r="AV184" s="15">
        <v>0.8654694871404657</v>
      </c>
      <c r="AW184" s="7"/>
      <c r="AX184" s="11" t="s">
        <v>113</v>
      </c>
      <c r="AY184" s="11"/>
      <c r="AZ184" s="11"/>
      <c r="BA184" s="14">
        <v>76442204.06</v>
      </c>
      <c r="BB184" s="15">
        <f>+BA184/BA187</f>
        <v>0.9142221023973067</v>
      </c>
      <c r="BC184" s="13">
        <v>4861</v>
      </c>
      <c r="BD184" s="15">
        <f>+BC184/BC187</f>
        <v>0.8660252984143951</v>
      </c>
      <c r="BE184" s="7"/>
      <c r="BF184" s="7"/>
      <c r="BG184" s="11" t="s">
        <v>113</v>
      </c>
      <c r="BH184" s="11"/>
      <c r="BI184" s="11"/>
      <c r="BJ184" s="14">
        <v>98575526.51</v>
      </c>
      <c r="BK184" s="15">
        <f>+BJ184/BJ187</f>
        <v>0.941280836429087</v>
      </c>
      <c r="BL184" s="13">
        <v>5511</v>
      </c>
      <c r="BM184" s="15">
        <f>+BL184/BL187</f>
        <v>0.892903434867142</v>
      </c>
      <c r="BN184" s="7"/>
      <c r="BO184" s="11" t="s">
        <v>113</v>
      </c>
      <c r="BP184" s="11"/>
      <c r="BQ184" s="11"/>
      <c r="BR184" s="14">
        <v>94122520.02</v>
      </c>
      <c r="BS184" s="15">
        <f>+BR184/BR187</f>
        <v>0.9505573981200722</v>
      </c>
      <c r="BT184" s="13">
        <v>5353</v>
      </c>
      <c r="BU184" s="15">
        <f>+BT184/BT187</f>
        <v>0.9031550531466171</v>
      </c>
      <c r="BV184" s="7"/>
      <c r="BW184" s="11" t="s">
        <v>113</v>
      </c>
      <c r="BX184" s="11"/>
      <c r="BY184" s="11"/>
      <c r="BZ184" s="14">
        <v>101838553.08000016</v>
      </c>
      <c r="CA184" s="15">
        <v>0.9593114267838769</v>
      </c>
      <c r="CB184" s="13">
        <v>5769</v>
      </c>
      <c r="CC184" s="15">
        <v>0.9189232239566741</v>
      </c>
      <c r="CD184" s="7"/>
      <c r="CE184" s="11" t="s">
        <v>113</v>
      </c>
      <c r="CF184" s="11"/>
      <c r="CG184" s="11"/>
      <c r="CH184" s="14">
        <v>106105175.13</v>
      </c>
      <c r="CI184" s="15">
        <f>+CH184/$CH$187</f>
        <v>0.9680990944520851</v>
      </c>
      <c r="CJ184" s="13">
        <v>5497</v>
      </c>
      <c r="CK184" s="15">
        <f>+CJ184/$CJ$187</f>
        <v>0.9274506495697655</v>
      </c>
      <c r="CL184" s="7"/>
    </row>
    <row r="185" spans="1:90" ht="12.75">
      <c r="A185" s="11" t="s">
        <v>114</v>
      </c>
      <c r="B185" s="11"/>
      <c r="C185" s="11"/>
      <c r="D185" s="14">
        <v>15569036.679999975</v>
      </c>
      <c r="E185" s="15">
        <v>0.1978184762736383</v>
      </c>
      <c r="F185" s="13">
        <v>1325</v>
      </c>
      <c r="G185" s="15">
        <v>0.18775683718293892</v>
      </c>
      <c r="H185" s="7"/>
      <c r="I185" s="11" t="s">
        <v>114</v>
      </c>
      <c r="J185" s="11"/>
      <c r="K185" s="11"/>
      <c r="L185" s="14">
        <v>16515870.920000013</v>
      </c>
      <c r="M185" s="15">
        <v>0.20583101043217591</v>
      </c>
      <c r="N185" s="13">
        <v>1398</v>
      </c>
      <c r="O185" s="15">
        <v>0.20068906115417742</v>
      </c>
      <c r="P185" s="7"/>
      <c r="Q185" s="7"/>
      <c r="R185" s="11" t="s">
        <v>114</v>
      </c>
      <c r="S185" s="11"/>
      <c r="T185" s="11"/>
      <c r="U185" s="14">
        <v>15360114.890000021</v>
      </c>
      <c r="V185" s="15">
        <v>0.19360790048660265</v>
      </c>
      <c r="W185" s="13">
        <v>1316</v>
      </c>
      <c r="X185" s="15">
        <v>0.1952232606438214</v>
      </c>
      <c r="Y185" s="7"/>
      <c r="Z185" s="11" t="s">
        <v>114</v>
      </c>
      <c r="AA185" s="11"/>
      <c r="AB185" s="11"/>
      <c r="AC185" s="14">
        <v>12958121.44</v>
      </c>
      <c r="AD185" s="15">
        <f>+AC185/AC187</f>
        <v>0.1701724825669453</v>
      </c>
      <c r="AE185" s="13">
        <v>1161</v>
      </c>
      <c r="AF185" s="15">
        <v>0.18191789407709183</v>
      </c>
      <c r="AG185" s="7"/>
      <c r="AH185" s="11" t="s">
        <v>114</v>
      </c>
      <c r="AI185" s="11"/>
      <c r="AJ185" s="11"/>
      <c r="AK185" s="14">
        <v>10544888.69999999</v>
      </c>
      <c r="AL185" s="15">
        <v>0.1287736295042686</v>
      </c>
      <c r="AM185" s="13">
        <v>1011</v>
      </c>
      <c r="AN185" s="15">
        <v>0.16019648233243544</v>
      </c>
      <c r="AO185" s="7"/>
      <c r="AP185" s="11" t="s">
        <v>114</v>
      </c>
      <c r="AQ185" s="11"/>
      <c r="AR185" s="11"/>
      <c r="AS185" s="14">
        <v>8757423.779999997</v>
      </c>
      <c r="AT185" s="15">
        <v>0.09416107139910555</v>
      </c>
      <c r="AU185" s="13">
        <v>884</v>
      </c>
      <c r="AV185" s="15">
        <v>0.13453051285953432</v>
      </c>
      <c r="AW185" s="7"/>
      <c r="AX185" s="11" t="s">
        <v>114</v>
      </c>
      <c r="AY185" s="11"/>
      <c r="AZ185" s="11"/>
      <c r="BA185" s="14">
        <v>7172274.15</v>
      </c>
      <c r="BB185" s="15">
        <f>+BA185/BA187</f>
        <v>0.08577789760269318</v>
      </c>
      <c r="BC185" s="13">
        <v>752</v>
      </c>
      <c r="BD185" s="15">
        <f>+BC185/BC187</f>
        <v>0.13397470158560484</v>
      </c>
      <c r="BE185" s="7"/>
      <c r="BF185" s="7"/>
      <c r="BG185" s="11" t="s">
        <v>114</v>
      </c>
      <c r="BH185" s="11"/>
      <c r="BI185" s="11"/>
      <c r="BJ185" s="14">
        <v>6149357.6</v>
      </c>
      <c r="BK185" s="15">
        <f>+BJ185/BJ187</f>
        <v>0.058719163570913016</v>
      </c>
      <c r="BL185" s="13">
        <v>661</v>
      </c>
      <c r="BM185" s="15">
        <f>+BL185/BL187</f>
        <v>0.10709656513285806</v>
      </c>
      <c r="BN185" s="7"/>
      <c r="BO185" s="11" t="s">
        <v>114</v>
      </c>
      <c r="BP185" s="11"/>
      <c r="BQ185" s="11"/>
      <c r="BR185" s="14">
        <v>4895719.39</v>
      </c>
      <c r="BS185" s="15">
        <f>+BR185/BR187</f>
        <v>0.04944260187992773</v>
      </c>
      <c r="BT185" s="13">
        <v>574</v>
      </c>
      <c r="BU185" s="15">
        <f>+BT185/BT187</f>
        <v>0.09684494685338282</v>
      </c>
      <c r="BV185" s="7"/>
      <c r="BW185" s="11" t="s">
        <v>114</v>
      </c>
      <c r="BX185" s="11"/>
      <c r="BY185" s="11"/>
      <c r="BZ185" s="14">
        <v>4319416.31</v>
      </c>
      <c r="CA185" s="15">
        <v>0.04068857321612336</v>
      </c>
      <c r="CB185" s="13">
        <v>509</v>
      </c>
      <c r="CC185" s="15">
        <v>0.0810767760433259</v>
      </c>
      <c r="CD185" s="7"/>
      <c r="CE185" s="11" t="s">
        <v>114</v>
      </c>
      <c r="CF185" s="11"/>
      <c r="CG185" s="11"/>
      <c r="CH185" s="14">
        <v>3496389.15</v>
      </c>
      <c r="CI185" s="15">
        <f>+CH185/$CH$187</f>
        <v>0.031900905547914866</v>
      </c>
      <c r="CJ185" s="13">
        <v>430</v>
      </c>
      <c r="CK185" s="15">
        <f>+CJ185/$CJ$187</f>
        <v>0.07254935043023451</v>
      </c>
      <c r="CL185" s="7"/>
    </row>
    <row r="186" spans="1:9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</row>
    <row r="187" spans="1:90" ht="13.5" thickBot="1">
      <c r="A187" s="7"/>
      <c r="B187" s="7"/>
      <c r="C187" s="7"/>
      <c r="D187" s="44">
        <f>SUM(D184:D186)</f>
        <v>78703652.82999982</v>
      </c>
      <c r="E187" s="34"/>
      <c r="F187" s="45">
        <f>SUM(F184:F186)</f>
        <v>7057</v>
      </c>
      <c r="G187" s="7"/>
      <c r="H187" s="7"/>
      <c r="I187" s="7"/>
      <c r="J187" s="7"/>
      <c r="K187" s="7"/>
      <c r="L187" s="44">
        <f>SUM(L184:L186)</f>
        <v>80239954.53999984</v>
      </c>
      <c r="M187" s="34"/>
      <c r="N187" s="45">
        <f>SUM(N184:N186)</f>
        <v>6966</v>
      </c>
      <c r="O187" s="7"/>
      <c r="P187" s="7"/>
      <c r="Q187" s="7"/>
      <c r="R187" s="7"/>
      <c r="S187" s="7"/>
      <c r="T187" s="7"/>
      <c r="U187" s="44">
        <f>SUM(U184:U186)</f>
        <v>79336198.84000011</v>
      </c>
      <c r="V187" s="34"/>
      <c r="W187" s="45">
        <f>SUM(W184:W186)</f>
        <v>6741</v>
      </c>
      <c r="X187" s="7"/>
      <c r="Y187" s="7"/>
      <c r="Z187" s="7"/>
      <c r="AA187" s="7"/>
      <c r="AB187" s="7"/>
      <c r="AC187" s="44">
        <f>SUM(AC184:AC186)</f>
        <v>76146984.78</v>
      </c>
      <c r="AD187" s="34"/>
      <c r="AE187" s="45">
        <f>SUM(AE184:AE186)</f>
        <v>6382</v>
      </c>
      <c r="AF187" s="7"/>
      <c r="AG187" s="7"/>
      <c r="AH187" s="7"/>
      <c r="AI187" s="7"/>
      <c r="AJ187" s="7"/>
      <c r="AK187" s="44">
        <f>SUM(AK184:AK186)</f>
        <v>81887019.42000039</v>
      </c>
      <c r="AL187" s="34"/>
      <c r="AM187" s="45">
        <f>SUM(AM184:AM186)</f>
        <v>6311</v>
      </c>
      <c r="AN187" s="7"/>
      <c r="AO187" s="7"/>
      <c r="AP187" s="7"/>
      <c r="AQ187" s="7"/>
      <c r="AR187" s="7"/>
      <c r="AS187" s="44">
        <f>SUM(AS184:AS186)</f>
        <v>93004716.80999981</v>
      </c>
      <c r="AT187" s="34"/>
      <c r="AU187" s="45">
        <f>SUM(AU184:AU186)</f>
        <v>6571</v>
      </c>
      <c r="AV187" s="7"/>
      <c r="AW187" s="7"/>
      <c r="AX187" s="7"/>
      <c r="AY187" s="7"/>
      <c r="AZ187" s="7"/>
      <c r="BA187" s="44">
        <f>SUM(BA184:BA186)</f>
        <v>83614478.21000001</v>
      </c>
      <c r="BB187" s="34"/>
      <c r="BC187" s="45">
        <f>SUM(BC184:BC186)</f>
        <v>5613</v>
      </c>
      <c r="BD187" s="7"/>
      <c r="BE187" s="7"/>
      <c r="BF187" s="7"/>
      <c r="BG187" s="7"/>
      <c r="BH187" s="7"/>
      <c r="BI187" s="7"/>
      <c r="BJ187" s="44">
        <f>SUM(BJ184:BJ186)</f>
        <v>104724884.11</v>
      </c>
      <c r="BK187" s="34"/>
      <c r="BL187" s="45">
        <f>SUM(BL184:BL186)</f>
        <v>6172</v>
      </c>
      <c r="BM187" s="7"/>
      <c r="BN187" s="7"/>
      <c r="BO187" s="7"/>
      <c r="BP187" s="7"/>
      <c r="BQ187" s="7"/>
      <c r="BR187" s="44">
        <f>SUM(BR184:BR186)</f>
        <v>99018239.41</v>
      </c>
      <c r="BS187" s="34"/>
      <c r="BT187" s="45">
        <f>SUM(BT184:BT186)</f>
        <v>5927</v>
      </c>
      <c r="BU187" s="7"/>
      <c r="BV187" s="7"/>
      <c r="BW187" s="7"/>
      <c r="BX187" s="7"/>
      <c r="BY187" s="7"/>
      <c r="BZ187" s="44">
        <f>SUM(BZ184:BZ186)</f>
        <v>106157969.39000016</v>
      </c>
      <c r="CA187" s="34"/>
      <c r="CB187" s="45">
        <f>SUM(CB184:CB186)</f>
        <v>6278</v>
      </c>
      <c r="CC187" s="7"/>
      <c r="CD187" s="7"/>
      <c r="CE187" s="7"/>
      <c r="CF187" s="7"/>
      <c r="CG187" s="7"/>
      <c r="CH187" s="44">
        <f>SUM(CH184:CH186)</f>
        <v>109601564.28</v>
      </c>
      <c r="CI187" s="34"/>
      <c r="CJ187" s="45">
        <f>SUM(CJ184:CJ186)</f>
        <v>5927</v>
      </c>
      <c r="CK187" s="7"/>
      <c r="CL187" s="7"/>
    </row>
    <row r="188" spans="1:90" ht="13.5" thickTop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</row>
  </sheetData>
  <mergeCells count="23">
    <mergeCell ref="CE3:CK3"/>
    <mergeCell ref="CE4:CK4"/>
    <mergeCell ref="BW3:CC3"/>
    <mergeCell ref="BW4:CC4"/>
    <mergeCell ref="BO3:BU3"/>
    <mergeCell ref="BO4:BU4"/>
    <mergeCell ref="AX4:BD4"/>
    <mergeCell ref="Z3:AF3"/>
    <mergeCell ref="Z4:AF4"/>
    <mergeCell ref="AP3:AV3"/>
    <mergeCell ref="AP4:AV4"/>
    <mergeCell ref="AH3:AN3"/>
    <mergeCell ref="AH4:AN4"/>
    <mergeCell ref="BG3:BM3"/>
    <mergeCell ref="BG4:BM4"/>
    <mergeCell ref="A1:AG1"/>
    <mergeCell ref="R3:X3"/>
    <mergeCell ref="R4:X4"/>
    <mergeCell ref="A3:G3"/>
    <mergeCell ref="I3:O3"/>
    <mergeCell ref="A4:G4"/>
    <mergeCell ref="I4:O4"/>
    <mergeCell ref="AX3:BD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25" r:id="rId1"/>
  <rowBreaks count="1" manualBreakCount="1">
    <brk id="94" max="255" man="1"/>
  </rowBreaks>
  <colBreaks count="2" manualBreakCount="2">
    <brk id="24" max="187" man="1"/>
    <brk id="48" max="1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3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20.421875" style="0" customWidth="1"/>
    <col min="5" max="5" width="25.57421875" style="3" customWidth="1"/>
    <col min="6" max="6" width="8.00390625" style="0" bestFit="1" customWidth="1"/>
    <col min="7" max="7" width="16.8515625" style="3" bestFit="1" customWidth="1"/>
    <col min="8" max="8" width="8.00390625" style="0" bestFit="1" customWidth="1"/>
    <col min="11" max="11" width="15.57421875" style="0" customWidth="1"/>
    <col min="13" max="13" width="9.57421875" style="0" customWidth="1"/>
    <col min="14" max="14" width="25.421875" style="0" customWidth="1"/>
    <col min="15" max="15" width="11.57421875" style="0" customWidth="1"/>
    <col min="16" max="16" width="16.7109375" style="3" customWidth="1"/>
    <col min="17" max="17" width="11.57421875" style="0" customWidth="1"/>
    <col min="20" max="20" width="17.8515625" style="0" customWidth="1"/>
    <col min="22" max="22" width="6.28125" style="0" customWidth="1"/>
    <col min="23" max="23" width="24.57421875" style="0" customWidth="1"/>
    <col min="25" max="25" width="12.28125" style="0" customWidth="1"/>
  </cols>
  <sheetData>
    <row r="1" spans="1:29" ht="33.75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>
      <c r="A2" s="7"/>
      <c r="B2" s="7"/>
      <c r="C2" s="7"/>
      <c r="D2" s="7"/>
      <c r="E2" s="8"/>
      <c r="F2" s="7"/>
      <c r="G2" s="8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>
      <c r="A3" s="7"/>
      <c r="B3" s="7"/>
      <c r="C3" s="7"/>
      <c r="D3" s="7"/>
      <c r="E3" s="8"/>
      <c r="F3" s="7"/>
      <c r="G3" s="8"/>
      <c r="H3" s="7"/>
      <c r="I3" s="7"/>
      <c r="J3" s="7"/>
      <c r="K3" s="7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8">
      <c r="A4" s="50" t="s">
        <v>98</v>
      </c>
      <c r="B4" s="50"/>
      <c r="C4" s="50"/>
      <c r="D4" s="50"/>
      <c r="E4" s="50"/>
      <c r="F4" s="50"/>
      <c r="G4" s="50"/>
      <c r="H4" s="50"/>
      <c r="I4" s="7"/>
      <c r="J4" s="7"/>
      <c r="K4" s="50" t="s">
        <v>97</v>
      </c>
      <c r="L4" s="50"/>
      <c r="M4" s="50"/>
      <c r="N4" s="50"/>
      <c r="O4" s="50"/>
      <c r="P4" s="50"/>
      <c r="Q4" s="50"/>
      <c r="R4" s="7"/>
      <c r="S4" s="7"/>
      <c r="T4" s="50" t="s">
        <v>97</v>
      </c>
      <c r="U4" s="50"/>
      <c r="V4" s="50"/>
      <c r="W4" s="50"/>
      <c r="X4" s="50"/>
      <c r="Y4" s="50"/>
      <c r="Z4" s="50"/>
      <c r="AA4" s="7"/>
      <c r="AB4" s="7"/>
      <c r="AC4" s="7"/>
    </row>
    <row r="5" spans="1:29" ht="18">
      <c r="A5" s="7"/>
      <c r="B5" s="7"/>
      <c r="C5" s="7"/>
      <c r="D5" s="7"/>
      <c r="E5" s="8"/>
      <c r="F5" s="7"/>
      <c r="G5" s="8"/>
      <c r="H5" s="7"/>
      <c r="I5" s="7"/>
      <c r="J5" s="7"/>
      <c r="K5" s="50" t="s">
        <v>102</v>
      </c>
      <c r="L5" s="50"/>
      <c r="M5" s="50"/>
      <c r="N5" s="50"/>
      <c r="O5" s="50"/>
      <c r="P5" s="50"/>
      <c r="Q5" s="50"/>
      <c r="R5" s="50"/>
      <c r="S5" s="7"/>
      <c r="T5" s="50" t="s">
        <v>106</v>
      </c>
      <c r="U5" s="50"/>
      <c r="V5" s="50"/>
      <c r="W5" s="50"/>
      <c r="X5" s="50"/>
      <c r="Y5" s="50"/>
      <c r="Z5" s="50"/>
      <c r="AA5" s="50"/>
      <c r="AB5" s="7"/>
      <c r="AC5" s="46"/>
    </row>
    <row r="6" spans="1:29" ht="12.75">
      <c r="A6" s="7"/>
      <c r="B6" s="7"/>
      <c r="C6" s="7"/>
      <c r="D6" s="7"/>
      <c r="E6" s="8"/>
      <c r="F6" s="7"/>
      <c r="G6" s="8"/>
      <c r="H6" s="7"/>
      <c r="I6" s="7"/>
      <c r="J6" s="7"/>
      <c r="K6" s="7"/>
      <c r="L6" s="7"/>
      <c r="M6" s="7"/>
      <c r="N6" s="8"/>
      <c r="O6" s="7"/>
      <c r="P6" s="8"/>
      <c r="Q6" s="7"/>
      <c r="R6" s="7"/>
      <c r="S6" s="7"/>
      <c r="T6" s="7"/>
      <c r="U6" s="7"/>
      <c r="V6" s="7"/>
      <c r="W6" s="8"/>
      <c r="X6" s="7"/>
      <c r="Y6" s="8"/>
      <c r="Z6" s="7"/>
      <c r="AA6" s="7"/>
      <c r="AB6" s="7"/>
      <c r="AC6" s="7"/>
    </row>
    <row r="7" spans="1:29" ht="12.75">
      <c r="A7" s="10" t="s">
        <v>101</v>
      </c>
      <c r="B7" s="7"/>
      <c r="C7" s="7"/>
      <c r="D7" s="7"/>
      <c r="E7" s="8"/>
      <c r="F7" s="7"/>
      <c r="G7" s="8"/>
      <c r="H7" s="7"/>
      <c r="I7" s="7"/>
      <c r="J7" s="7"/>
      <c r="K7" s="10" t="s">
        <v>101</v>
      </c>
      <c r="L7" s="7"/>
      <c r="M7" s="7"/>
      <c r="N7" s="8"/>
      <c r="O7" s="7"/>
      <c r="P7" s="8"/>
      <c r="Q7" s="7"/>
      <c r="R7" s="7"/>
      <c r="S7" s="7"/>
      <c r="T7" s="10" t="s">
        <v>101</v>
      </c>
      <c r="U7" s="7"/>
      <c r="V7" s="7"/>
      <c r="W7" s="8"/>
      <c r="X7" s="7"/>
      <c r="Y7" s="8"/>
      <c r="Z7" s="7"/>
      <c r="AA7" s="7"/>
      <c r="AB7" s="7"/>
      <c r="AC7" s="7"/>
    </row>
    <row r="8" spans="1:29" ht="12.75">
      <c r="A8" s="12" t="s">
        <v>55</v>
      </c>
      <c r="B8" s="11"/>
      <c r="C8" s="11"/>
      <c r="D8" s="11"/>
      <c r="E8" s="13"/>
      <c r="F8" s="11"/>
      <c r="G8" s="13"/>
      <c r="H8" s="7"/>
      <c r="I8" s="7"/>
      <c r="J8" s="7"/>
      <c r="K8" s="12" t="s">
        <v>55</v>
      </c>
      <c r="L8" s="11"/>
      <c r="M8" s="11"/>
      <c r="N8" s="13"/>
      <c r="O8" s="11"/>
      <c r="P8" s="13"/>
      <c r="Q8" s="7"/>
      <c r="R8" s="7"/>
      <c r="S8" s="7"/>
      <c r="T8" s="12" t="s">
        <v>55</v>
      </c>
      <c r="U8" s="11"/>
      <c r="V8" s="11"/>
      <c r="W8" s="13"/>
      <c r="X8" s="11"/>
      <c r="Y8" s="13"/>
      <c r="Z8" s="7"/>
      <c r="AA8" s="7"/>
      <c r="AB8" s="7"/>
      <c r="AC8" s="7"/>
    </row>
    <row r="9" spans="1:29" ht="12.75">
      <c r="A9" s="11"/>
      <c r="B9" s="11"/>
      <c r="C9" s="11"/>
      <c r="D9" s="11"/>
      <c r="E9" s="13"/>
      <c r="F9" s="11"/>
      <c r="G9" s="13"/>
      <c r="H9" s="7"/>
      <c r="I9" s="7"/>
      <c r="J9" s="7"/>
      <c r="K9" s="11"/>
      <c r="L9" s="11"/>
      <c r="M9" s="11"/>
      <c r="N9" s="13"/>
      <c r="O9" s="11"/>
      <c r="P9" s="13"/>
      <c r="Q9" s="7"/>
      <c r="R9" s="7"/>
      <c r="S9" s="7"/>
      <c r="T9" s="11"/>
      <c r="U9" s="11"/>
      <c r="V9" s="11"/>
      <c r="W9" s="13"/>
      <c r="X9" s="11"/>
      <c r="Y9" s="13"/>
      <c r="Z9" s="7"/>
      <c r="AA9" s="7"/>
      <c r="AB9" s="7"/>
      <c r="AC9" s="7"/>
    </row>
    <row r="10" spans="1:29" ht="12.75">
      <c r="A10" s="11" t="s">
        <v>56</v>
      </c>
      <c r="B10" s="11"/>
      <c r="C10" s="11"/>
      <c r="D10" s="11"/>
      <c r="E10" s="16">
        <v>6580.790911911176</v>
      </c>
      <c r="F10" s="11"/>
      <c r="G10" s="13"/>
      <c r="H10" s="7"/>
      <c r="I10" s="7"/>
      <c r="J10" s="7"/>
      <c r="K10" s="11" t="s">
        <v>56</v>
      </c>
      <c r="L10" s="11"/>
      <c r="M10" s="11"/>
      <c r="N10" s="16">
        <v>5913.239699335435</v>
      </c>
      <c r="O10" s="11"/>
      <c r="P10" s="13"/>
      <c r="Q10" s="7"/>
      <c r="R10" s="7"/>
      <c r="S10" s="7"/>
      <c r="T10" s="11" t="s">
        <v>56</v>
      </c>
      <c r="U10" s="11"/>
      <c r="V10" s="11"/>
      <c r="W10" s="16">
        <v>5819.458892961888</v>
      </c>
      <c r="X10" s="11"/>
      <c r="Y10" s="13"/>
      <c r="Z10" s="7"/>
      <c r="AA10" s="7"/>
      <c r="AB10" s="7"/>
      <c r="AC10" s="7"/>
    </row>
    <row r="11" spans="1:29" ht="12.75">
      <c r="A11" s="11" t="s">
        <v>57</v>
      </c>
      <c r="B11" s="11"/>
      <c r="C11" s="11"/>
      <c r="D11" s="11"/>
      <c r="E11" s="17" t="s">
        <v>0</v>
      </c>
      <c r="F11" s="11"/>
      <c r="G11" s="13"/>
      <c r="H11" s="7"/>
      <c r="I11" s="7"/>
      <c r="J11" s="7"/>
      <c r="K11" s="11" t="s">
        <v>57</v>
      </c>
      <c r="L11" s="11"/>
      <c r="M11" s="11"/>
      <c r="N11" s="18">
        <v>15.180989776453501</v>
      </c>
      <c r="O11" s="11" t="s">
        <v>87</v>
      </c>
      <c r="P11" s="13"/>
      <c r="Q11" s="7"/>
      <c r="R11" s="7"/>
      <c r="S11" s="7"/>
      <c r="T11" s="11" t="s">
        <v>57</v>
      </c>
      <c r="U11" s="11"/>
      <c r="V11" s="11"/>
      <c r="W11" s="18">
        <v>17.136200383690372</v>
      </c>
      <c r="X11" s="11" t="s">
        <v>87</v>
      </c>
      <c r="Y11" s="13"/>
      <c r="Z11" s="7"/>
      <c r="AA11" s="7"/>
      <c r="AB11" s="7"/>
      <c r="AC11" s="7"/>
    </row>
    <row r="12" spans="1:29" ht="12.75">
      <c r="A12" s="11" t="s">
        <v>58</v>
      </c>
      <c r="B12" s="11"/>
      <c r="C12" s="11"/>
      <c r="D12" s="11"/>
      <c r="E12" s="19">
        <v>0.13752</v>
      </c>
      <c r="F12" s="11"/>
      <c r="G12" s="13"/>
      <c r="H12" s="7"/>
      <c r="I12" s="7"/>
      <c r="J12" s="7"/>
      <c r="K12" s="11" t="s">
        <v>58</v>
      </c>
      <c r="L12" s="11"/>
      <c r="M12" s="11"/>
      <c r="N12" s="20">
        <v>0.13228100905589224</v>
      </c>
      <c r="O12" s="11"/>
      <c r="P12" s="13"/>
      <c r="Q12" s="7"/>
      <c r="R12" s="7"/>
      <c r="S12" s="7"/>
      <c r="T12" s="11" t="s">
        <v>58</v>
      </c>
      <c r="U12" s="11"/>
      <c r="V12" s="11"/>
      <c r="W12" s="20">
        <v>0.1316737120843996</v>
      </c>
      <c r="X12" s="11"/>
      <c r="Y12" s="13"/>
      <c r="Z12" s="7"/>
      <c r="AA12" s="7"/>
      <c r="AB12" s="7"/>
      <c r="AC12" s="7"/>
    </row>
    <row r="13" spans="1:29" ht="12.75">
      <c r="A13" s="11" t="s">
        <v>59</v>
      </c>
      <c r="B13" s="11"/>
      <c r="C13" s="11"/>
      <c r="D13" s="11"/>
      <c r="E13" s="17" t="s">
        <v>6</v>
      </c>
      <c r="F13" s="11"/>
      <c r="G13" s="13"/>
      <c r="H13" s="7"/>
      <c r="I13" s="7"/>
      <c r="J13" s="7"/>
      <c r="K13" s="11" t="s">
        <v>59</v>
      </c>
      <c r="L13" s="11"/>
      <c r="M13" s="11"/>
      <c r="N13" s="18">
        <v>41.76</v>
      </c>
      <c r="O13" s="11" t="s">
        <v>87</v>
      </c>
      <c r="P13" s="13"/>
      <c r="Q13" s="7"/>
      <c r="R13" s="7"/>
      <c r="S13" s="7"/>
      <c r="T13" s="11" t="s">
        <v>59</v>
      </c>
      <c r="U13" s="11"/>
      <c r="V13" s="11"/>
      <c r="W13" s="18">
        <v>40.638449985486034</v>
      </c>
      <c r="X13" s="11" t="s">
        <v>87</v>
      </c>
      <c r="Y13" s="13"/>
      <c r="Z13" s="7"/>
      <c r="AA13" s="7"/>
      <c r="AB13" s="7"/>
      <c r="AC13" s="7"/>
    </row>
    <row r="14" spans="1:29" ht="12.75">
      <c r="A14" s="7"/>
      <c r="B14" s="7"/>
      <c r="C14" s="7"/>
      <c r="D14" s="7"/>
      <c r="E14" s="8"/>
      <c r="F14" s="7"/>
      <c r="G14" s="8"/>
      <c r="H14" s="7"/>
      <c r="I14" s="7"/>
      <c r="J14" s="7"/>
      <c r="K14" s="11"/>
      <c r="L14" s="11"/>
      <c r="M14" s="11"/>
      <c r="N14" s="13"/>
      <c r="O14" s="11"/>
      <c r="P14" s="13"/>
      <c r="Q14" s="7"/>
      <c r="R14" s="7"/>
      <c r="S14" s="7"/>
      <c r="T14" s="11"/>
      <c r="U14" s="11"/>
      <c r="V14" s="11"/>
      <c r="W14" s="13"/>
      <c r="X14" s="11"/>
      <c r="Y14" s="13"/>
      <c r="Z14" s="7"/>
      <c r="AA14" s="7"/>
      <c r="AB14" s="7"/>
      <c r="AC14" s="7"/>
    </row>
    <row r="15" spans="1:29" ht="12.75">
      <c r="A15" s="7"/>
      <c r="B15" s="7"/>
      <c r="C15" s="7"/>
      <c r="D15" s="7"/>
      <c r="E15" s="8"/>
      <c r="F15" s="7"/>
      <c r="G15" s="8"/>
      <c r="H15" s="7"/>
      <c r="I15" s="7"/>
      <c r="J15" s="7"/>
      <c r="K15" s="7"/>
      <c r="L15" s="7"/>
      <c r="M15" s="7"/>
      <c r="N15" s="8"/>
      <c r="O15" s="7"/>
      <c r="P15" s="8"/>
      <c r="Q15" s="7"/>
      <c r="R15" s="7"/>
      <c r="S15" s="7"/>
      <c r="T15" s="7"/>
      <c r="U15" s="7"/>
      <c r="V15" s="7"/>
      <c r="W15" s="8"/>
      <c r="X15" s="7"/>
      <c r="Y15" s="8"/>
      <c r="Z15" s="7"/>
      <c r="AA15" s="7"/>
      <c r="AB15" s="7"/>
      <c r="AC15" s="7"/>
    </row>
    <row r="16" spans="1:29" ht="12.75">
      <c r="A16" s="7"/>
      <c r="B16" s="7"/>
      <c r="C16" s="7"/>
      <c r="D16" s="7"/>
      <c r="E16" s="8"/>
      <c r="F16" s="7"/>
      <c r="G16" s="37"/>
      <c r="H16" s="7"/>
      <c r="I16" s="7"/>
      <c r="J16" s="7"/>
      <c r="K16" s="7"/>
      <c r="L16" s="7"/>
      <c r="M16" s="7"/>
      <c r="N16" s="8"/>
      <c r="O16" s="7"/>
      <c r="P16" s="8"/>
      <c r="Q16" s="7"/>
      <c r="R16" s="7"/>
      <c r="S16" s="7"/>
      <c r="T16" s="7"/>
      <c r="U16" s="7"/>
      <c r="V16" s="7"/>
      <c r="W16" s="8"/>
      <c r="X16" s="7"/>
      <c r="Y16" s="8"/>
      <c r="Z16" s="7"/>
      <c r="AA16" s="7"/>
      <c r="AB16" s="7"/>
      <c r="AC16" s="7"/>
    </row>
    <row r="17" spans="1:29" ht="12.75">
      <c r="A17" s="22" t="s">
        <v>88</v>
      </c>
      <c r="B17" s="11"/>
      <c r="C17" s="11"/>
      <c r="D17" s="11"/>
      <c r="E17" s="13"/>
      <c r="F17" s="7"/>
      <c r="G17" s="8"/>
      <c r="H17" s="7"/>
      <c r="I17" s="7"/>
      <c r="J17" s="7"/>
      <c r="K17" s="22" t="s">
        <v>88</v>
      </c>
      <c r="L17" s="7"/>
      <c r="M17" s="7"/>
      <c r="N17" s="8"/>
      <c r="O17" s="7"/>
      <c r="P17" s="8"/>
      <c r="Q17" s="7"/>
      <c r="R17" s="7"/>
      <c r="S17" s="7"/>
      <c r="T17" s="22" t="s">
        <v>88</v>
      </c>
      <c r="U17" s="7"/>
      <c r="V17" s="7"/>
      <c r="W17" s="8"/>
      <c r="X17" s="7"/>
      <c r="Y17" s="8"/>
      <c r="Z17" s="7"/>
      <c r="AA17" s="7"/>
      <c r="AB17" s="7"/>
      <c r="AC17" s="7"/>
    </row>
    <row r="18" spans="1:29" ht="12.75">
      <c r="A18" s="33"/>
      <c r="B18" s="7"/>
      <c r="C18" s="7"/>
      <c r="D18" s="7"/>
      <c r="E18" s="8"/>
      <c r="F18" s="7"/>
      <c r="G18" s="8"/>
      <c r="H18" s="7"/>
      <c r="I18" s="7"/>
      <c r="J18" s="7"/>
      <c r="K18" s="33"/>
      <c r="L18" s="7"/>
      <c r="M18" s="7"/>
      <c r="N18" s="8"/>
      <c r="O18" s="7"/>
      <c r="P18" s="8"/>
      <c r="Q18" s="7"/>
      <c r="R18" s="7"/>
      <c r="S18" s="7"/>
      <c r="T18" s="33"/>
      <c r="U18" s="7"/>
      <c r="V18" s="7"/>
      <c r="W18" s="8"/>
      <c r="X18" s="7"/>
      <c r="Y18" s="8"/>
      <c r="Z18" s="7"/>
      <c r="AA18" s="7"/>
      <c r="AB18" s="7"/>
      <c r="AC18" s="7"/>
    </row>
    <row r="19" spans="1:29" ht="12.75">
      <c r="A19" s="7"/>
      <c r="B19" s="34"/>
      <c r="C19" s="34"/>
      <c r="D19" s="34"/>
      <c r="E19" s="23" t="s">
        <v>95</v>
      </c>
      <c r="F19" s="24" t="s">
        <v>5</v>
      </c>
      <c r="G19" s="25" t="s">
        <v>96</v>
      </c>
      <c r="H19" s="26" t="s">
        <v>5</v>
      </c>
      <c r="I19" s="7"/>
      <c r="J19" s="7"/>
      <c r="K19" s="7"/>
      <c r="L19" s="34"/>
      <c r="M19" s="34"/>
      <c r="N19" s="23" t="s">
        <v>95</v>
      </c>
      <c r="O19" s="24" t="s">
        <v>5</v>
      </c>
      <c r="P19" s="25" t="s">
        <v>96</v>
      </c>
      <c r="Q19" s="26" t="s">
        <v>5</v>
      </c>
      <c r="R19" s="7"/>
      <c r="S19" s="7"/>
      <c r="T19" s="7"/>
      <c r="U19" s="34"/>
      <c r="V19" s="34"/>
      <c r="W19" s="23" t="s">
        <v>95</v>
      </c>
      <c r="X19" s="24" t="s">
        <v>5</v>
      </c>
      <c r="Y19" s="25" t="s">
        <v>96</v>
      </c>
      <c r="Z19" s="26" t="s">
        <v>5</v>
      </c>
      <c r="AA19" s="7"/>
      <c r="AB19" s="7"/>
      <c r="AC19" s="7"/>
    </row>
    <row r="20" spans="1:29" ht="12.75">
      <c r="A20" s="34"/>
      <c r="B20" s="7"/>
      <c r="C20" s="7"/>
      <c r="D20" s="7"/>
      <c r="E20" s="8"/>
      <c r="F20" s="7"/>
      <c r="G20" s="8"/>
      <c r="H20" s="7"/>
      <c r="I20" s="7"/>
      <c r="J20" s="7"/>
      <c r="K20" s="34"/>
      <c r="L20" s="7"/>
      <c r="M20" s="7"/>
      <c r="N20" s="8"/>
      <c r="O20" s="7"/>
      <c r="P20" s="8"/>
      <c r="Q20" s="7"/>
      <c r="R20" s="7"/>
      <c r="S20" s="7"/>
      <c r="T20" s="34"/>
      <c r="U20" s="7"/>
      <c r="V20" s="7"/>
      <c r="W20" s="8"/>
      <c r="X20" s="7"/>
      <c r="Y20" s="8"/>
      <c r="Z20" s="7"/>
      <c r="AA20" s="7"/>
      <c r="AB20" s="7"/>
      <c r="AC20" s="7"/>
    </row>
    <row r="21" spans="1:29" ht="12.75">
      <c r="A21" s="11" t="s">
        <v>70</v>
      </c>
      <c r="B21" s="11"/>
      <c r="C21" s="11"/>
      <c r="D21" s="11"/>
      <c r="E21" s="14">
        <v>380529.06</v>
      </c>
      <c r="F21" s="15">
        <v>0.004720729341104093</v>
      </c>
      <c r="G21" s="13">
        <v>174</v>
      </c>
      <c r="H21" s="15">
        <v>0.014205241244183198</v>
      </c>
      <c r="I21" s="11"/>
      <c r="J21" s="7"/>
      <c r="K21" s="11" t="s">
        <v>70</v>
      </c>
      <c r="L21" s="11"/>
      <c r="M21" s="11"/>
      <c r="N21" s="14">
        <v>1084459.13</v>
      </c>
      <c r="O21" s="15">
        <v>0.011832704724982294</v>
      </c>
      <c r="P21" s="13">
        <v>520</v>
      </c>
      <c r="Q21" s="15">
        <v>0.03355055164849345</v>
      </c>
      <c r="R21" s="7"/>
      <c r="S21" s="7"/>
      <c r="T21" s="11" t="s">
        <v>70</v>
      </c>
      <c r="U21" s="11"/>
      <c r="V21" s="11"/>
      <c r="W21" s="14">
        <v>1282630.23</v>
      </c>
      <c r="X21" s="15">
        <v>0.013465523752546556</v>
      </c>
      <c r="Y21" s="13">
        <v>426</v>
      </c>
      <c r="Z21" s="15">
        <v>0.026026392961876834</v>
      </c>
      <c r="AA21" s="7"/>
      <c r="AB21" s="7"/>
      <c r="AC21" s="7"/>
    </row>
    <row r="22" spans="1:29" ht="12.75">
      <c r="A22" s="11" t="s">
        <v>71</v>
      </c>
      <c r="B22" s="11"/>
      <c r="C22" s="11"/>
      <c r="D22" s="11"/>
      <c r="E22" s="14">
        <v>3290535</v>
      </c>
      <c r="F22" s="15">
        <v>0.04082138988919783</v>
      </c>
      <c r="G22" s="13">
        <v>739</v>
      </c>
      <c r="H22" s="15">
        <v>0.060331455629030944</v>
      </c>
      <c r="I22" s="11"/>
      <c r="J22" s="7"/>
      <c r="K22" s="11" t="s">
        <v>71</v>
      </c>
      <c r="L22" s="11"/>
      <c r="M22" s="11"/>
      <c r="N22" s="14">
        <v>7150162.800000001</v>
      </c>
      <c r="O22" s="15">
        <v>0.07801655480363999</v>
      </c>
      <c r="P22" s="13">
        <v>1867</v>
      </c>
      <c r="Q22" s="15">
        <v>0.12045938447641784</v>
      </c>
      <c r="R22" s="7"/>
      <c r="S22" s="7"/>
      <c r="T22" s="11" t="s">
        <v>71</v>
      </c>
      <c r="U22" s="11"/>
      <c r="V22" s="11"/>
      <c r="W22" s="14">
        <v>7951879.740000005</v>
      </c>
      <c r="X22" s="15">
        <v>0.08348175726090898</v>
      </c>
      <c r="Y22" s="13">
        <v>2181</v>
      </c>
      <c r="Z22" s="15">
        <v>0.13324780058651026</v>
      </c>
      <c r="AA22" s="7"/>
      <c r="AB22" s="7"/>
      <c r="AC22" s="7"/>
    </row>
    <row r="23" spans="1:29" ht="12.75">
      <c r="A23" s="11" t="s">
        <v>72</v>
      </c>
      <c r="B23" s="11"/>
      <c r="C23" s="11"/>
      <c r="D23" s="11"/>
      <c r="E23" s="14">
        <v>11762191.86</v>
      </c>
      <c r="F23" s="15">
        <v>0.1459182229845934</v>
      </c>
      <c r="G23" s="13">
        <v>2199</v>
      </c>
      <c r="H23" s="15">
        <v>0.1795248591721773</v>
      </c>
      <c r="I23" s="11"/>
      <c r="J23" s="7"/>
      <c r="K23" s="11" t="s">
        <v>72</v>
      </c>
      <c r="L23" s="11"/>
      <c r="M23" s="11"/>
      <c r="N23" s="14">
        <v>16262542.090000017</v>
      </c>
      <c r="O23" s="15">
        <v>0.17744316342153613</v>
      </c>
      <c r="P23" s="13">
        <v>3128</v>
      </c>
      <c r="Q23" s="15">
        <v>0.20181947222401445</v>
      </c>
      <c r="R23" s="7"/>
      <c r="S23" s="7"/>
      <c r="T23" s="11" t="s">
        <v>72</v>
      </c>
      <c r="U23" s="11"/>
      <c r="V23" s="11"/>
      <c r="W23" s="14">
        <v>18304579.230000075</v>
      </c>
      <c r="X23" s="15">
        <v>0.1921682029917044</v>
      </c>
      <c r="Y23" s="13">
        <v>3557</v>
      </c>
      <c r="Z23" s="15">
        <v>0.21731427174975562</v>
      </c>
      <c r="AA23" s="7"/>
      <c r="AB23" s="7"/>
      <c r="AC23" s="7"/>
    </row>
    <row r="24" spans="1:29" ht="12.75">
      <c r="A24" s="11" t="s">
        <v>73</v>
      </c>
      <c r="B24" s="11"/>
      <c r="C24" s="11"/>
      <c r="D24" s="11"/>
      <c r="E24" s="14">
        <v>18755585.8</v>
      </c>
      <c r="F24" s="15">
        <v>0.23267616984536024</v>
      </c>
      <c r="G24" s="13">
        <v>2973</v>
      </c>
      <c r="H24" s="15">
        <v>0.24271369091354397</v>
      </c>
      <c r="I24" s="11"/>
      <c r="J24" s="7"/>
      <c r="K24" s="11" t="s">
        <v>73</v>
      </c>
      <c r="L24" s="11"/>
      <c r="M24" s="11"/>
      <c r="N24" s="14">
        <v>37192887.68999986</v>
      </c>
      <c r="O24" s="15">
        <v>0.4058174676487788</v>
      </c>
      <c r="P24" s="13">
        <v>5955</v>
      </c>
      <c r="Q24" s="15">
        <v>0.3842183366668817</v>
      </c>
      <c r="R24" s="7"/>
      <c r="S24" s="7"/>
      <c r="T24" s="11" t="s">
        <v>73</v>
      </c>
      <c r="U24" s="11"/>
      <c r="V24" s="11"/>
      <c r="W24" s="14">
        <v>42407600.11000012</v>
      </c>
      <c r="X24" s="15">
        <v>0.44521057839850137</v>
      </c>
      <c r="Y24" s="13">
        <v>6849</v>
      </c>
      <c r="Z24" s="15">
        <v>0.4184384164222874</v>
      </c>
      <c r="AA24" s="7"/>
      <c r="AB24" s="7"/>
      <c r="AC24" s="7"/>
    </row>
    <row r="25" spans="1:29" ht="12.75">
      <c r="A25" s="11" t="s">
        <v>74</v>
      </c>
      <c r="B25" s="11"/>
      <c r="C25" s="11"/>
      <c r="D25" s="11"/>
      <c r="E25" s="14">
        <v>46419266.16</v>
      </c>
      <c r="F25" s="15">
        <v>0.5758634879397444</v>
      </c>
      <c r="G25" s="13">
        <v>6164</v>
      </c>
      <c r="H25" s="15">
        <v>0.5032247530410646</v>
      </c>
      <c r="I25" s="11"/>
      <c r="J25" s="7"/>
      <c r="K25" s="11" t="s">
        <v>74</v>
      </c>
      <c r="L25" s="11"/>
      <c r="M25" s="11"/>
      <c r="N25" s="14">
        <v>29959250.390000015</v>
      </c>
      <c r="O25" s="15">
        <v>0.3268901094010627</v>
      </c>
      <c r="P25" s="13">
        <v>4029</v>
      </c>
      <c r="Q25" s="15">
        <v>0.25995225498419255</v>
      </c>
      <c r="R25" s="7"/>
      <c r="S25" s="7"/>
      <c r="T25" s="11" t="s">
        <v>74</v>
      </c>
      <c r="U25" s="11"/>
      <c r="V25" s="11"/>
      <c r="W25" s="14">
        <v>25306213.849999975</v>
      </c>
      <c r="X25" s="15">
        <v>0.26567393759633867</v>
      </c>
      <c r="Y25" s="13">
        <v>3355</v>
      </c>
      <c r="Z25" s="15">
        <v>0.2049731182795699</v>
      </c>
      <c r="AA25" s="7"/>
      <c r="AB25" s="7"/>
      <c r="AC25" s="7"/>
    </row>
    <row r="26" spans="1:29" ht="12.75">
      <c r="A26" s="11"/>
      <c r="B26" s="11"/>
      <c r="C26" s="11"/>
      <c r="D26" s="11"/>
      <c r="E26" s="14"/>
      <c r="F26" s="11"/>
      <c r="G26" s="13"/>
      <c r="H26" s="11"/>
      <c r="I26" s="11"/>
      <c r="J26" s="7"/>
      <c r="K26" s="11"/>
      <c r="L26" s="11"/>
      <c r="M26" s="11"/>
      <c r="N26" s="14"/>
      <c r="O26" s="11"/>
      <c r="P26" s="13"/>
      <c r="Q26" s="11"/>
      <c r="R26" s="7"/>
      <c r="S26" s="7"/>
      <c r="T26" s="11"/>
      <c r="U26" s="11"/>
      <c r="V26" s="11"/>
      <c r="W26" s="14"/>
      <c r="X26" s="11"/>
      <c r="Y26" s="13"/>
      <c r="Z26" s="11"/>
      <c r="AA26" s="7"/>
      <c r="AB26" s="7"/>
      <c r="AC26" s="7"/>
    </row>
    <row r="27" spans="1:29" ht="13.5" thickBot="1">
      <c r="A27" s="11"/>
      <c r="B27" s="10"/>
      <c r="C27" s="10"/>
      <c r="D27" s="10"/>
      <c r="E27" s="31">
        <v>80608107.88</v>
      </c>
      <c r="F27" s="10"/>
      <c r="G27" s="32">
        <v>12249</v>
      </c>
      <c r="H27" s="35"/>
      <c r="I27" s="11"/>
      <c r="J27" s="7"/>
      <c r="K27" s="11"/>
      <c r="L27" s="10"/>
      <c r="M27" s="10"/>
      <c r="N27" s="31">
        <v>91649302.0999999</v>
      </c>
      <c r="O27" s="10"/>
      <c r="P27" s="32">
        <v>15499</v>
      </c>
      <c r="Q27" s="35"/>
      <c r="R27" s="7"/>
      <c r="S27" s="7"/>
      <c r="T27" s="11"/>
      <c r="U27" s="10"/>
      <c r="V27" s="10"/>
      <c r="W27" s="31">
        <v>95252903.16000018</v>
      </c>
      <c r="X27" s="10"/>
      <c r="Y27" s="32">
        <v>16368</v>
      </c>
      <c r="Z27" s="35"/>
      <c r="AA27" s="7"/>
      <c r="AB27" s="7"/>
      <c r="AC27" s="7"/>
    </row>
    <row r="28" spans="1:29" ht="13.5" thickTop="1">
      <c r="A28" s="11"/>
      <c r="B28" s="11"/>
      <c r="C28" s="11"/>
      <c r="D28" s="11"/>
      <c r="E28" s="13"/>
      <c r="F28" s="11"/>
      <c r="G28" s="13"/>
      <c r="H28" s="11"/>
      <c r="I28" s="11"/>
      <c r="J28" s="7"/>
      <c r="K28" s="11"/>
      <c r="L28" s="11"/>
      <c r="M28" s="11"/>
      <c r="N28" s="14"/>
      <c r="O28" s="11"/>
      <c r="P28" s="13"/>
      <c r="Q28" s="11"/>
      <c r="R28" s="7"/>
      <c r="S28" s="7"/>
      <c r="T28" s="11"/>
      <c r="U28" s="11"/>
      <c r="V28" s="11"/>
      <c r="W28" s="14"/>
      <c r="X28" s="11"/>
      <c r="Y28" s="13"/>
      <c r="Z28" s="11"/>
      <c r="AA28" s="7"/>
      <c r="AB28" s="7"/>
      <c r="AC28" s="7"/>
    </row>
    <row r="29" spans="1:29" ht="12.75">
      <c r="A29" s="7"/>
      <c r="B29" s="7"/>
      <c r="C29" s="7"/>
      <c r="D29" s="7"/>
      <c r="E29" s="8"/>
      <c r="F29" s="7"/>
      <c r="G29" s="37"/>
      <c r="H29" s="7"/>
      <c r="I29" s="7"/>
      <c r="J29" s="7"/>
      <c r="K29" s="7"/>
      <c r="L29" s="7"/>
      <c r="M29" s="7"/>
      <c r="N29" s="9"/>
      <c r="O29" s="7"/>
      <c r="P29" s="8"/>
      <c r="Q29" s="7"/>
      <c r="R29" s="7"/>
      <c r="S29" s="7"/>
      <c r="T29" s="7"/>
      <c r="U29" s="7"/>
      <c r="V29" s="7"/>
      <c r="W29" s="9"/>
      <c r="X29" s="7"/>
      <c r="Y29" s="8"/>
      <c r="Z29" s="7"/>
      <c r="AA29" s="7"/>
      <c r="AB29" s="7"/>
      <c r="AC29" s="7"/>
    </row>
    <row r="30" spans="1:29" ht="12.75">
      <c r="A30" s="7"/>
      <c r="B30" s="7"/>
      <c r="C30" s="7"/>
      <c r="D30" s="7"/>
      <c r="E30" s="8"/>
      <c r="F30" s="7"/>
      <c r="G30" s="8"/>
      <c r="H30" s="7"/>
      <c r="I30" s="7"/>
      <c r="J30" s="7"/>
      <c r="K30" s="7"/>
      <c r="L30" s="7"/>
      <c r="M30" s="7"/>
      <c r="N30" s="9"/>
      <c r="O30" s="7"/>
      <c r="P30" s="8"/>
      <c r="Q30" s="7"/>
      <c r="R30" s="7"/>
      <c r="S30" s="7"/>
      <c r="T30" s="7"/>
      <c r="U30" s="7"/>
      <c r="V30" s="7"/>
      <c r="W30" s="9"/>
      <c r="X30" s="7"/>
      <c r="Y30" s="8"/>
      <c r="Z30" s="7"/>
      <c r="AA30" s="7"/>
      <c r="AB30" s="7"/>
      <c r="AC30" s="7"/>
    </row>
    <row r="31" spans="1:29" ht="12.75">
      <c r="A31" s="7"/>
      <c r="B31" s="7"/>
      <c r="C31" s="7"/>
      <c r="D31" s="7"/>
      <c r="E31" s="8"/>
      <c r="F31" s="7"/>
      <c r="G31" s="8"/>
      <c r="H31" s="7"/>
      <c r="I31" s="7"/>
      <c r="J31" s="7"/>
      <c r="K31" s="7"/>
      <c r="L31" s="7"/>
      <c r="M31" s="7"/>
      <c r="N31" s="9"/>
      <c r="O31" s="7"/>
      <c r="P31" s="8"/>
      <c r="Q31" s="7"/>
      <c r="R31" s="7"/>
      <c r="S31" s="7"/>
      <c r="T31" s="7"/>
      <c r="U31" s="7"/>
      <c r="V31" s="7"/>
      <c r="W31" s="9"/>
      <c r="X31" s="7"/>
      <c r="Y31" s="8"/>
      <c r="Z31" s="7"/>
      <c r="AA31" s="7"/>
      <c r="AB31" s="7"/>
      <c r="AC31" s="7"/>
    </row>
    <row r="32" spans="1:29" ht="12.75">
      <c r="A32" s="22" t="s">
        <v>90</v>
      </c>
      <c r="B32" s="7"/>
      <c r="C32" s="7"/>
      <c r="D32" s="7"/>
      <c r="E32" s="8"/>
      <c r="F32" s="7"/>
      <c r="G32" s="8"/>
      <c r="H32" s="7"/>
      <c r="I32" s="7"/>
      <c r="J32" s="7"/>
      <c r="K32" s="22" t="s">
        <v>90</v>
      </c>
      <c r="L32" s="7"/>
      <c r="M32" s="7"/>
      <c r="N32" s="9"/>
      <c r="O32" s="7"/>
      <c r="P32" s="8"/>
      <c r="Q32" s="7"/>
      <c r="R32" s="7"/>
      <c r="S32" s="7"/>
      <c r="T32" s="22" t="s">
        <v>90</v>
      </c>
      <c r="U32" s="7"/>
      <c r="V32" s="7"/>
      <c r="W32" s="9"/>
      <c r="X32" s="7"/>
      <c r="Y32" s="8"/>
      <c r="Z32" s="7"/>
      <c r="AA32" s="7"/>
      <c r="AB32" s="7"/>
      <c r="AC32" s="7"/>
    </row>
    <row r="33" spans="1:29" ht="12.75">
      <c r="A33" s="33"/>
      <c r="B33" s="7"/>
      <c r="C33" s="7"/>
      <c r="D33" s="7"/>
      <c r="E33" s="8"/>
      <c r="F33" s="7"/>
      <c r="G33" s="8"/>
      <c r="H33" s="7"/>
      <c r="I33" s="7"/>
      <c r="J33" s="7"/>
      <c r="K33" s="33"/>
      <c r="L33" s="7"/>
      <c r="M33" s="7"/>
      <c r="N33" s="9"/>
      <c r="O33" s="7"/>
      <c r="P33" s="8"/>
      <c r="Q33" s="7"/>
      <c r="R33" s="7"/>
      <c r="S33" s="7"/>
      <c r="T33" s="33"/>
      <c r="U33" s="7"/>
      <c r="V33" s="7"/>
      <c r="W33" s="9"/>
      <c r="X33" s="7"/>
      <c r="Y33" s="8"/>
      <c r="Z33" s="7"/>
      <c r="AA33" s="7"/>
      <c r="AB33" s="7"/>
      <c r="AC33" s="7"/>
    </row>
    <row r="34" spans="1:29" ht="12.75">
      <c r="A34" s="7"/>
      <c r="B34" s="34"/>
      <c r="C34" s="34"/>
      <c r="D34" s="34"/>
      <c r="E34" s="23" t="s">
        <v>95</v>
      </c>
      <c r="F34" s="24" t="s">
        <v>5</v>
      </c>
      <c r="G34" s="25" t="s">
        <v>96</v>
      </c>
      <c r="H34" s="26" t="s">
        <v>5</v>
      </c>
      <c r="I34" s="7"/>
      <c r="J34" s="7"/>
      <c r="K34" s="7"/>
      <c r="L34" s="34"/>
      <c r="M34" s="34"/>
      <c r="N34" s="23" t="s">
        <v>95</v>
      </c>
      <c r="O34" s="24" t="s">
        <v>5</v>
      </c>
      <c r="P34" s="25" t="s">
        <v>96</v>
      </c>
      <c r="Q34" s="26" t="s">
        <v>5</v>
      </c>
      <c r="R34" s="7"/>
      <c r="S34" s="7"/>
      <c r="T34" s="7"/>
      <c r="U34" s="34"/>
      <c r="V34" s="34"/>
      <c r="W34" s="23" t="s">
        <v>95</v>
      </c>
      <c r="X34" s="24" t="s">
        <v>5</v>
      </c>
      <c r="Y34" s="25" t="s">
        <v>96</v>
      </c>
      <c r="Z34" s="26" t="s">
        <v>5</v>
      </c>
      <c r="AA34" s="7"/>
      <c r="AB34" s="7"/>
      <c r="AC34" s="7"/>
    </row>
    <row r="35" spans="1:29" ht="12.75">
      <c r="A35" s="34"/>
      <c r="B35" s="7"/>
      <c r="C35" s="7"/>
      <c r="D35" s="7"/>
      <c r="E35" s="8"/>
      <c r="F35" s="7"/>
      <c r="G35" s="8"/>
      <c r="H35" s="7"/>
      <c r="I35" s="7"/>
      <c r="J35" s="7"/>
      <c r="K35" s="34"/>
      <c r="L35" s="7"/>
      <c r="M35" s="7"/>
      <c r="N35" s="9"/>
      <c r="O35" s="7"/>
      <c r="P35" s="8"/>
      <c r="Q35" s="7"/>
      <c r="R35" s="7"/>
      <c r="S35" s="7"/>
      <c r="T35" s="34"/>
      <c r="U35" s="7"/>
      <c r="V35" s="7"/>
      <c r="W35" s="9"/>
      <c r="X35" s="7"/>
      <c r="Y35" s="8"/>
      <c r="Z35" s="7"/>
      <c r="AA35" s="7"/>
      <c r="AB35" s="7"/>
      <c r="AC35" s="7"/>
    </row>
    <row r="36" spans="1:29" ht="12.75">
      <c r="A36" s="11" t="s">
        <v>75</v>
      </c>
      <c r="B36" s="11"/>
      <c r="C36" s="11"/>
      <c r="D36" s="11"/>
      <c r="E36" s="14">
        <v>7646989.9</v>
      </c>
      <c r="F36" s="15">
        <v>0.09486626222989815</v>
      </c>
      <c r="G36" s="13">
        <v>1176</v>
      </c>
      <c r="H36" s="15">
        <v>0.09600783737447954</v>
      </c>
      <c r="I36" s="11"/>
      <c r="J36" s="11"/>
      <c r="K36" s="11" t="s">
        <v>75</v>
      </c>
      <c r="L36" s="11"/>
      <c r="M36" s="11"/>
      <c r="N36" s="14">
        <v>9506884.629999997</v>
      </c>
      <c r="O36" s="15">
        <v>0.10373111864645607</v>
      </c>
      <c r="P36" s="13">
        <v>1607</v>
      </c>
      <c r="Q36" s="15">
        <v>0.1036841086521711</v>
      </c>
      <c r="R36" s="7"/>
      <c r="S36" s="7"/>
      <c r="T36" s="11" t="s">
        <v>75</v>
      </c>
      <c r="U36" s="11"/>
      <c r="V36" s="11"/>
      <c r="W36" s="14">
        <v>10351452.730000002</v>
      </c>
      <c r="X36" s="15">
        <v>0.10867335678590571</v>
      </c>
      <c r="Y36" s="13">
        <v>1771</v>
      </c>
      <c r="Z36" s="15">
        <v>0.1081989247311828</v>
      </c>
      <c r="AA36" s="7"/>
      <c r="AB36" s="7"/>
      <c r="AC36" s="7"/>
    </row>
    <row r="37" spans="1:29" ht="12.75">
      <c r="A37" s="11" t="s">
        <v>76</v>
      </c>
      <c r="B37" s="11"/>
      <c r="C37" s="11"/>
      <c r="D37" s="11"/>
      <c r="E37" s="14">
        <v>11442811.84</v>
      </c>
      <c r="F37" s="15">
        <v>0.14195609028603834</v>
      </c>
      <c r="G37" s="13">
        <v>1701</v>
      </c>
      <c r="H37" s="15">
        <v>0.13886847905951505</v>
      </c>
      <c r="I37" s="11"/>
      <c r="J37" s="11"/>
      <c r="K37" s="11" t="s">
        <v>76</v>
      </c>
      <c r="L37" s="11"/>
      <c r="M37" s="11"/>
      <c r="N37" s="14">
        <v>12385072.199999979</v>
      </c>
      <c r="O37" s="15">
        <v>0.13513547748008412</v>
      </c>
      <c r="P37" s="13">
        <v>2028</v>
      </c>
      <c r="Q37" s="15">
        <v>0.13084715142912445</v>
      </c>
      <c r="R37" s="7"/>
      <c r="S37" s="7"/>
      <c r="T37" s="11" t="s">
        <v>76</v>
      </c>
      <c r="U37" s="11"/>
      <c r="V37" s="11"/>
      <c r="W37" s="14">
        <v>12589111.010000015</v>
      </c>
      <c r="X37" s="15">
        <v>0.13216511615245574</v>
      </c>
      <c r="Y37" s="13">
        <v>2094</v>
      </c>
      <c r="Z37" s="15">
        <v>0.1279325513196481</v>
      </c>
      <c r="AA37" s="7"/>
      <c r="AB37" s="7"/>
      <c r="AC37" s="7"/>
    </row>
    <row r="38" spans="1:29" ht="12.75">
      <c r="A38" s="11" t="s">
        <v>77</v>
      </c>
      <c r="B38" s="11"/>
      <c r="C38" s="11"/>
      <c r="D38" s="11"/>
      <c r="E38" s="14">
        <v>4058296.67</v>
      </c>
      <c r="F38" s="15">
        <v>0.050346010801314435</v>
      </c>
      <c r="G38" s="13">
        <v>659</v>
      </c>
      <c r="H38" s="15">
        <v>0.053800310229406484</v>
      </c>
      <c r="I38" s="11"/>
      <c r="J38" s="11"/>
      <c r="K38" s="11" t="s">
        <v>77</v>
      </c>
      <c r="L38" s="11"/>
      <c r="M38" s="11"/>
      <c r="N38" s="14">
        <v>6062676.4799999995</v>
      </c>
      <c r="O38" s="15">
        <v>0.06615081993079354</v>
      </c>
      <c r="P38" s="13">
        <v>1075</v>
      </c>
      <c r="Q38" s="15">
        <v>0.06935931350409703</v>
      </c>
      <c r="R38" s="7"/>
      <c r="S38" s="7"/>
      <c r="T38" s="11" t="s">
        <v>77</v>
      </c>
      <c r="U38" s="11"/>
      <c r="V38" s="11"/>
      <c r="W38" s="14">
        <v>6982211.03999999</v>
      </c>
      <c r="X38" s="15">
        <v>0.07330181872012553</v>
      </c>
      <c r="Y38" s="13">
        <v>1239</v>
      </c>
      <c r="Z38" s="15">
        <v>0.07569648093841642</v>
      </c>
      <c r="AA38" s="7"/>
      <c r="AB38" s="7"/>
      <c r="AC38" s="7"/>
    </row>
    <row r="39" spans="1:29" ht="12.75">
      <c r="A39" s="11" t="s">
        <v>78</v>
      </c>
      <c r="B39" s="11"/>
      <c r="C39" s="11"/>
      <c r="D39" s="11"/>
      <c r="E39" s="14">
        <v>2574386.14</v>
      </c>
      <c r="F39" s="15">
        <v>0.03193706201158384</v>
      </c>
      <c r="G39" s="13">
        <v>362</v>
      </c>
      <c r="H39" s="15">
        <v>0.029553432933300677</v>
      </c>
      <c r="I39" s="11"/>
      <c r="J39" s="11"/>
      <c r="K39" s="11" t="s">
        <v>78</v>
      </c>
      <c r="L39" s="11"/>
      <c r="M39" s="11"/>
      <c r="N39" s="14">
        <v>3409617.26</v>
      </c>
      <c r="O39" s="15">
        <v>0.037202872055476344</v>
      </c>
      <c r="P39" s="13">
        <v>546</v>
      </c>
      <c r="Q39" s="15">
        <v>0.03522807923091812</v>
      </c>
      <c r="R39" s="7"/>
      <c r="S39" s="7"/>
      <c r="T39" s="11" t="s">
        <v>78</v>
      </c>
      <c r="U39" s="11"/>
      <c r="V39" s="11"/>
      <c r="W39" s="14">
        <v>3637898.2</v>
      </c>
      <c r="X39" s="15">
        <v>0.03819199288749534</v>
      </c>
      <c r="Y39" s="13">
        <v>590</v>
      </c>
      <c r="Z39" s="15">
        <v>0.03604594330400782</v>
      </c>
      <c r="AA39" s="7"/>
      <c r="AB39" s="7"/>
      <c r="AC39" s="7"/>
    </row>
    <row r="40" spans="1:29" ht="12.75">
      <c r="A40" s="11" t="s">
        <v>79</v>
      </c>
      <c r="B40" s="11"/>
      <c r="C40" s="11"/>
      <c r="D40" s="11"/>
      <c r="E40" s="14">
        <v>4573881.48</v>
      </c>
      <c r="F40" s="15">
        <v>0.05674220125361414</v>
      </c>
      <c r="G40" s="13">
        <v>645</v>
      </c>
      <c r="H40" s="15">
        <v>0.0526573597844722</v>
      </c>
      <c r="I40" s="11"/>
      <c r="J40" s="11"/>
      <c r="K40" s="11" t="s">
        <v>79</v>
      </c>
      <c r="L40" s="11"/>
      <c r="M40" s="11"/>
      <c r="N40" s="14">
        <v>5326428.900000009</v>
      </c>
      <c r="O40" s="15">
        <v>0.0581175063852451</v>
      </c>
      <c r="P40" s="13">
        <v>820</v>
      </c>
      <c r="Q40" s="15">
        <v>0.0529066391380089</v>
      </c>
      <c r="R40" s="7"/>
      <c r="S40" s="7"/>
      <c r="T40" s="11" t="s">
        <v>79</v>
      </c>
      <c r="U40" s="11"/>
      <c r="V40" s="11"/>
      <c r="W40" s="14">
        <v>5777858.89000001</v>
      </c>
      <c r="X40" s="15">
        <v>0.06065808703273556</v>
      </c>
      <c r="Y40" s="13">
        <v>916</v>
      </c>
      <c r="Z40" s="15">
        <v>0.05596285434995112</v>
      </c>
      <c r="AA40" s="7"/>
      <c r="AB40" s="7"/>
      <c r="AC40" s="7"/>
    </row>
    <row r="41" spans="1:29" ht="12.75">
      <c r="A41" s="11" t="s">
        <v>86</v>
      </c>
      <c r="B41" s="11"/>
      <c r="C41" s="11"/>
      <c r="D41" s="11"/>
      <c r="E41" s="14">
        <v>458334.55</v>
      </c>
      <c r="F41" s="15">
        <v>0.0056859609046067084</v>
      </c>
      <c r="G41" s="13">
        <v>69</v>
      </c>
      <c r="H41" s="15">
        <v>0.005633112907176096</v>
      </c>
      <c r="I41" s="11"/>
      <c r="J41" s="11"/>
      <c r="K41" s="11" t="s">
        <v>86</v>
      </c>
      <c r="L41" s="11"/>
      <c r="M41" s="11"/>
      <c r="N41" s="14">
        <v>412483.56</v>
      </c>
      <c r="O41" s="15">
        <v>0.004500673224439098</v>
      </c>
      <c r="P41" s="13">
        <v>73</v>
      </c>
      <c r="Q41" s="15">
        <v>0.004709981289115427</v>
      </c>
      <c r="R41" s="7"/>
      <c r="S41" s="7"/>
      <c r="T41" s="11" t="s">
        <v>86</v>
      </c>
      <c r="U41" s="11"/>
      <c r="V41" s="11"/>
      <c r="W41" s="14">
        <v>396751.53</v>
      </c>
      <c r="X41" s="15">
        <v>0.004165243439704523</v>
      </c>
      <c r="Y41" s="13">
        <v>74</v>
      </c>
      <c r="Z41" s="15">
        <v>0.004521016617790812</v>
      </c>
      <c r="AA41" s="7"/>
      <c r="AB41" s="7"/>
      <c r="AC41" s="7"/>
    </row>
    <row r="42" spans="1:29" ht="12.75">
      <c r="A42" s="11" t="s">
        <v>80</v>
      </c>
      <c r="B42" s="11"/>
      <c r="C42" s="11"/>
      <c r="D42" s="11"/>
      <c r="E42" s="14">
        <v>10688796.59</v>
      </c>
      <c r="F42" s="15">
        <v>0.13260200333584604</v>
      </c>
      <c r="G42" s="13">
        <v>1512</v>
      </c>
      <c r="H42" s="15">
        <v>0.12343864805290228</v>
      </c>
      <c r="I42" s="11"/>
      <c r="J42" s="11"/>
      <c r="K42" s="11" t="s">
        <v>80</v>
      </c>
      <c r="L42" s="11"/>
      <c r="M42" s="11"/>
      <c r="N42" s="14">
        <v>10774269.800000012</v>
      </c>
      <c r="O42" s="15">
        <v>0.11755975826465141</v>
      </c>
      <c r="P42" s="13">
        <v>1691</v>
      </c>
      <c r="Q42" s="15">
        <v>0.10910381314923544</v>
      </c>
      <c r="R42" s="7"/>
      <c r="S42" s="7"/>
      <c r="T42" s="11" t="s">
        <v>80</v>
      </c>
      <c r="U42" s="11"/>
      <c r="V42" s="11"/>
      <c r="W42" s="14">
        <v>11617751.320000008</v>
      </c>
      <c r="X42" s="15">
        <v>0.12196742497690831</v>
      </c>
      <c r="Y42" s="13">
        <v>1831</v>
      </c>
      <c r="Z42" s="15">
        <v>0.11186461388074291</v>
      </c>
      <c r="AA42" s="7"/>
      <c r="AB42" s="7"/>
      <c r="AC42" s="7"/>
    </row>
    <row r="43" spans="1:29" ht="12.75">
      <c r="A43" s="11" t="s">
        <v>81</v>
      </c>
      <c r="B43" s="11"/>
      <c r="C43" s="11"/>
      <c r="D43" s="11"/>
      <c r="E43" s="14">
        <v>8612566.98</v>
      </c>
      <c r="F43" s="15">
        <v>0.10684492176421496</v>
      </c>
      <c r="G43" s="13">
        <v>1443</v>
      </c>
      <c r="H43" s="15">
        <v>0.11780553514572618</v>
      </c>
      <c r="I43" s="11"/>
      <c r="J43" s="11"/>
      <c r="K43" s="11" t="s">
        <v>81</v>
      </c>
      <c r="L43" s="11"/>
      <c r="M43" s="11"/>
      <c r="N43" s="14">
        <v>7797195.319999999</v>
      </c>
      <c r="O43" s="15">
        <v>0.08507642874893204</v>
      </c>
      <c r="P43" s="13">
        <v>1488</v>
      </c>
      <c r="Q43" s="15">
        <v>0.09600619394799664</v>
      </c>
      <c r="R43" s="7"/>
      <c r="S43" s="7"/>
      <c r="T43" s="11" t="s">
        <v>81</v>
      </c>
      <c r="U43" s="11"/>
      <c r="V43" s="11"/>
      <c r="W43" s="14">
        <v>7785846.249999997</v>
      </c>
      <c r="X43" s="15">
        <v>0.0817386766356277</v>
      </c>
      <c r="Y43" s="13">
        <v>1513</v>
      </c>
      <c r="Z43" s="15">
        <v>0.09243646138807429</v>
      </c>
      <c r="AA43" s="7"/>
      <c r="AB43" s="7"/>
      <c r="AC43" s="7"/>
    </row>
    <row r="44" spans="1:29" ht="12.75">
      <c r="A44" s="11" t="s">
        <v>82</v>
      </c>
      <c r="B44" s="11"/>
      <c r="C44" s="11"/>
      <c r="D44" s="11"/>
      <c r="E44" s="14">
        <v>1511439.09</v>
      </c>
      <c r="F44" s="15">
        <v>0.01875045984518152</v>
      </c>
      <c r="G44" s="13">
        <v>141</v>
      </c>
      <c r="H44" s="15">
        <v>0.01151114376683811</v>
      </c>
      <c r="I44" s="11"/>
      <c r="J44" s="11"/>
      <c r="K44" s="11" t="s">
        <v>82</v>
      </c>
      <c r="L44" s="11"/>
      <c r="M44" s="11"/>
      <c r="N44" s="14">
        <v>1451069.42</v>
      </c>
      <c r="O44" s="15">
        <v>0.015832847460384526</v>
      </c>
      <c r="P44" s="13">
        <v>155</v>
      </c>
      <c r="Q44" s="15">
        <v>0.010000645202916316</v>
      </c>
      <c r="R44" s="7"/>
      <c r="S44" s="7"/>
      <c r="T44" s="11" t="s">
        <v>82</v>
      </c>
      <c r="U44" s="11"/>
      <c r="V44" s="11"/>
      <c r="W44" s="14">
        <v>1451062.02</v>
      </c>
      <c r="X44" s="15">
        <v>0.015233782613035905</v>
      </c>
      <c r="Y44" s="13">
        <v>162</v>
      </c>
      <c r="Z44" s="15">
        <v>0.009897360703812317</v>
      </c>
      <c r="AA44" s="7"/>
      <c r="AB44" s="7"/>
      <c r="AC44" s="7"/>
    </row>
    <row r="45" spans="1:29" ht="12.75">
      <c r="A45" s="11" t="s">
        <v>83</v>
      </c>
      <c r="B45" s="11"/>
      <c r="C45" s="11"/>
      <c r="D45" s="11"/>
      <c r="E45" s="14">
        <v>5374775.06</v>
      </c>
      <c r="F45" s="15">
        <v>0.06667784670000368</v>
      </c>
      <c r="G45" s="13">
        <v>1001</v>
      </c>
      <c r="H45" s="15">
        <v>0.08172095681280105</v>
      </c>
      <c r="I45" s="11"/>
      <c r="J45" s="11"/>
      <c r="K45" s="11" t="s">
        <v>83</v>
      </c>
      <c r="L45" s="11"/>
      <c r="M45" s="11"/>
      <c r="N45" s="14">
        <v>4784527.919999994</v>
      </c>
      <c r="O45" s="15">
        <v>0.05220473926554857</v>
      </c>
      <c r="P45" s="13">
        <v>998</v>
      </c>
      <c r="Q45" s="15">
        <v>0.06439125104845474</v>
      </c>
      <c r="R45" s="7"/>
      <c r="S45" s="7"/>
      <c r="T45" s="11" t="s">
        <v>83</v>
      </c>
      <c r="U45" s="11"/>
      <c r="V45" s="11"/>
      <c r="W45" s="14">
        <v>4838747.73</v>
      </c>
      <c r="X45" s="15">
        <v>0.050798952782280755</v>
      </c>
      <c r="Y45" s="13">
        <v>1017</v>
      </c>
      <c r="Z45" s="15">
        <v>0.06213343108504399</v>
      </c>
      <c r="AA45" s="7"/>
      <c r="AB45" s="7"/>
      <c r="AC45" s="7"/>
    </row>
    <row r="46" spans="1:29" ht="12.75">
      <c r="A46" s="11" t="s">
        <v>84</v>
      </c>
      <c r="B46" s="11"/>
      <c r="C46" s="11"/>
      <c r="D46" s="11"/>
      <c r="E46" s="14">
        <v>21433186.88</v>
      </c>
      <c r="F46" s="15">
        <v>0.2658936854330738</v>
      </c>
      <c r="G46" s="13">
        <v>3266</v>
      </c>
      <c r="H46" s="15">
        <v>0.26663401093966854</v>
      </c>
      <c r="I46" s="11"/>
      <c r="J46" s="11"/>
      <c r="K46" s="11" t="s">
        <v>84</v>
      </c>
      <c r="L46" s="11"/>
      <c r="M46" s="11"/>
      <c r="N46" s="14">
        <v>27231856.52000003</v>
      </c>
      <c r="O46" s="15">
        <v>0.29713108442753783</v>
      </c>
      <c r="P46" s="13">
        <v>4659</v>
      </c>
      <c r="Q46" s="15">
        <v>0.300600038712175</v>
      </c>
      <c r="R46" s="7"/>
      <c r="S46" s="7"/>
      <c r="T46" s="11" t="s">
        <v>84</v>
      </c>
      <c r="U46" s="11"/>
      <c r="V46" s="11"/>
      <c r="W46" s="14">
        <v>27352235.119999953</v>
      </c>
      <c r="X46" s="15">
        <v>0.28715382117073485</v>
      </c>
      <c r="Y46" s="13">
        <v>4822</v>
      </c>
      <c r="Z46" s="15">
        <v>0.2945992179863148</v>
      </c>
      <c r="AA46" s="7"/>
      <c r="AB46" s="7"/>
      <c r="AC46" s="7"/>
    </row>
    <row r="47" spans="1:29" ht="12.75">
      <c r="A47" s="11" t="s">
        <v>85</v>
      </c>
      <c r="B47" s="11"/>
      <c r="C47" s="11"/>
      <c r="D47" s="11"/>
      <c r="E47" s="14">
        <v>0</v>
      </c>
      <c r="F47" s="15">
        <v>0</v>
      </c>
      <c r="G47" s="13">
        <v>0</v>
      </c>
      <c r="H47" s="15">
        <v>0</v>
      </c>
      <c r="I47" s="11"/>
      <c r="J47" s="11"/>
      <c r="K47" s="11" t="s">
        <v>85</v>
      </c>
      <c r="L47" s="11"/>
      <c r="M47" s="11"/>
      <c r="N47" s="14">
        <v>0</v>
      </c>
      <c r="O47" s="15">
        <v>0</v>
      </c>
      <c r="P47" s="13">
        <v>0</v>
      </c>
      <c r="Q47" s="15">
        <v>0</v>
      </c>
      <c r="R47" s="7"/>
      <c r="S47" s="7"/>
      <c r="T47" s="11" t="s">
        <v>85</v>
      </c>
      <c r="U47" s="11"/>
      <c r="V47" s="11"/>
      <c r="W47" s="14">
        <v>0</v>
      </c>
      <c r="X47" s="15">
        <v>0</v>
      </c>
      <c r="Y47" s="13">
        <v>0</v>
      </c>
      <c r="Z47" s="15">
        <v>0</v>
      </c>
      <c r="AA47" s="7"/>
      <c r="AB47" s="7"/>
      <c r="AC47" s="7"/>
    </row>
    <row r="48" spans="1:29" ht="12.75">
      <c r="A48" s="11" t="s">
        <v>4</v>
      </c>
      <c r="B48" s="11"/>
      <c r="C48" s="11"/>
      <c r="D48" s="11"/>
      <c r="E48" s="14">
        <v>2232642.7</v>
      </c>
      <c r="F48" s="15">
        <v>0.02769749543462426</v>
      </c>
      <c r="G48" s="13">
        <v>274</v>
      </c>
      <c r="H48" s="15">
        <v>0.022369172993713774</v>
      </c>
      <c r="I48" s="11"/>
      <c r="J48" s="11"/>
      <c r="K48" s="11" t="s">
        <v>4</v>
      </c>
      <c r="L48" s="11"/>
      <c r="M48" s="11"/>
      <c r="N48" s="14">
        <v>2507220.09</v>
      </c>
      <c r="O48" s="15">
        <v>0.027356674110451305</v>
      </c>
      <c r="P48" s="13">
        <v>359</v>
      </c>
      <c r="Q48" s="15">
        <v>0.023162784695786826</v>
      </c>
      <c r="R48" s="7"/>
      <c r="S48" s="7"/>
      <c r="T48" s="11" t="s">
        <v>4</v>
      </c>
      <c r="U48" s="11"/>
      <c r="V48" s="11"/>
      <c r="W48" s="14">
        <v>2471977.32</v>
      </c>
      <c r="X48" s="15">
        <v>0.025951726802990183</v>
      </c>
      <c r="Y48" s="13">
        <v>339</v>
      </c>
      <c r="Z48" s="15">
        <v>0.02071114369501466</v>
      </c>
      <c r="AA48" s="7"/>
      <c r="AB48" s="7"/>
      <c r="AC48" s="7"/>
    </row>
    <row r="49" spans="1:29" ht="12.75">
      <c r="A49" s="11"/>
      <c r="B49" s="11"/>
      <c r="C49" s="11"/>
      <c r="D49" s="11"/>
      <c r="E49" s="14"/>
      <c r="F49" s="11"/>
      <c r="G49" s="13"/>
      <c r="H49" s="11"/>
      <c r="I49" s="11"/>
      <c r="J49" s="11"/>
      <c r="K49" s="11"/>
      <c r="L49" s="11"/>
      <c r="M49" s="11"/>
      <c r="N49" s="14"/>
      <c r="O49" s="11"/>
      <c r="P49" s="13"/>
      <c r="Q49" s="11"/>
      <c r="R49" s="7"/>
      <c r="S49" s="7"/>
      <c r="T49" s="11"/>
      <c r="U49" s="11"/>
      <c r="V49" s="11"/>
      <c r="W49" s="14"/>
      <c r="X49" s="11"/>
      <c r="Y49" s="13"/>
      <c r="Z49" s="11"/>
      <c r="AA49" s="7"/>
      <c r="AB49" s="7"/>
      <c r="AC49" s="7"/>
    </row>
    <row r="50" spans="1:29" ht="13.5" thickBot="1">
      <c r="A50" s="11"/>
      <c r="B50" s="10"/>
      <c r="C50" s="10"/>
      <c r="D50" s="10"/>
      <c r="E50" s="31">
        <v>80608107.88000001</v>
      </c>
      <c r="F50" s="35"/>
      <c r="G50" s="32">
        <v>12249</v>
      </c>
      <c r="H50" s="35"/>
      <c r="I50" s="10"/>
      <c r="J50" s="10"/>
      <c r="K50" s="11"/>
      <c r="L50" s="10"/>
      <c r="M50" s="10"/>
      <c r="N50" s="31">
        <v>91649302.10000002</v>
      </c>
      <c r="O50" s="35"/>
      <c r="P50" s="32">
        <v>15499</v>
      </c>
      <c r="Q50" s="35"/>
      <c r="R50" s="7"/>
      <c r="S50" s="7"/>
      <c r="T50" s="11"/>
      <c r="U50" s="10"/>
      <c r="V50" s="10"/>
      <c r="W50" s="31">
        <v>95252903.15999997</v>
      </c>
      <c r="X50" s="35"/>
      <c r="Y50" s="32">
        <v>16368</v>
      </c>
      <c r="Z50" s="35"/>
      <c r="AA50" s="7"/>
      <c r="AB50" s="7"/>
      <c r="AC50" s="7"/>
    </row>
    <row r="51" spans="1:29" ht="13.5" thickTop="1">
      <c r="A51" s="11"/>
      <c r="B51" s="11"/>
      <c r="C51" s="11"/>
      <c r="D51" s="11"/>
      <c r="E51" s="14"/>
      <c r="F51" s="11"/>
      <c r="G51" s="13"/>
      <c r="H51" s="11"/>
      <c r="I51" s="11"/>
      <c r="J51" s="11"/>
      <c r="K51" s="11"/>
      <c r="L51" s="11"/>
      <c r="M51" s="11"/>
      <c r="N51" s="14"/>
      <c r="O51" s="11"/>
      <c r="P51" s="13"/>
      <c r="Q51" s="11"/>
      <c r="R51" s="7"/>
      <c r="S51" s="7"/>
      <c r="T51" s="11"/>
      <c r="U51" s="11"/>
      <c r="V51" s="11"/>
      <c r="W51" s="14"/>
      <c r="X51" s="11"/>
      <c r="Y51" s="13"/>
      <c r="Z51" s="11"/>
      <c r="AA51" s="7"/>
      <c r="AB51" s="7"/>
      <c r="AC51" s="7"/>
    </row>
    <row r="52" spans="1:29" ht="12.75">
      <c r="A52" s="7"/>
      <c r="B52" s="7"/>
      <c r="C52" s="7"/>
      <c r="D52" s="7"/>
      <c r="E52" s="8"/>
      <c r="F52" s="7"/>
      <c r="G52" s="8"/>
      <c r="H52" s="7"/>
      <c r="I52" s="7"/>
      <c r="J52" s="7"/>
      <c r="K52" s="7"/>
      <c r="L52" s="7"/>
      <c r="M52" s="7"/>
      <c r="N52" s="9"/>
      <c r="O52" s="7"/>
      <c r="P52" s="8"/>
      <c r="Q52" s="7"/>
      <c r="R52" s="7"/>
      <c r="S52" s="7"/>
      <c r="T52" s="7"/>
      <c r="U52" s="7"/>
      <c r="V52" s="7"/>
      <c r="W52" s="9"/>
      <c r="X52" s="7"/>
      <c r="Y52" s="8"/>
      <c r="Z52" s="7"/>
      <c r="AA52" s="7"/>
      <c r="AB52" s="7"/>
      <c r="AC52" s="7"/>
    </row>
    <row r="53" spans="1:29" ht="12.75">
      <c r="A53" s="7"/>
      <c r="B53" s="7"/>
      <c r="C53" s="7"/>
      <c r="D53" s="7"/>
      <c r="E53" s="8"/>
      <c r="F53" s="7"/>
      <c r="G53" s="8"/>
      <c r="H53" s="7"/>
      <c r="I53" s="7"/>
      <c r="J53" s="7"/>
      <c r="K53" s="7"/>
      <c r="L53" s="7"/>
      <c r="M53" s="7"/>
      <c r="N53" s="9"/>
      <c r="O53" s="7"/>
      <c r="P53" s="8"/>
      <c r="Q53" s="7"/>
      <c r="R53" s="7"/>
      <c r="S53" s="7"/>
      <c r="T53" s="7"/>
      <c r="U53" s="7"/>
      <c r="V53" s="7"/>
      <c r="W53" s="9"/>
      <c r="X53" s="7"/>
      <c r="Y53" s="8"/>
      <c r="Z53" s="7"/>
      <c r="AA53" s="7"/>
      <c r="AB53" s="7"/>
      <c r="AC53" s="7"/>
    </row>
    <row r="54" spans="1:29" ht="12.75">
      <c r="A54" s="7"/>
      <c r="B54" s="7"/>
      <c r="C54" s="7"/>
      <c r="D54" s="7"/>
      <c r="E54" s="8"/>
      <c r="F54" s="7"/>
      <c r="G54" s="8"/>
      <c r="H54" s="7"/>
      <c r="I54" s="7"/>
      <c r="J54" s="7"/>
      <c r="K54" s="7"/>
      <c r="L54" s="7"/>
      <c r="M54" s="7"/>
      <c r="N54" s="9"/>
      <c r="O54" s="7"/>
      <c r="P54" s="8"/>
      <c r="Q54" s="7"/>
      <c r="R54" s="7"/>
      <c r="S54" s="7"/>
      <c r="T54" s="7"/>
      <c r="U54" s="7"/>
      <c r="V54" s="7"/>
      <c r="W54" s="9"/>
      <c r="X54" s="7"/>
      <c r="Y54" s="8"/>
      <c r="Z54" s="7"/>
      <c r="AA54" s="7"/>
      <c r="AB54" s="7"/>
      <c r="AC54" s="7"/>
    </row>
    <row r="55" spans="1:29" ht="12.75">
      <c r="A55" s="22" t="s">
        <v>91</v>
      </c>
      <c r="B55" s="7"/>
      <c r="C55" s="7"/>
      <c r="D55" s="7"/>
      <c r="E55" s="8"/>
      <c r="F55" s="7"/>
      <c r="G55" s="8"/>
      <c r="H55" s="7"/>
      <c r="I55" s="7"/>
      <c r="J55" s="7"/>
      <c r="K55" s="22" t="s">
        <v>91</v>
      </c>
      <c r="L55" s="7"/>
      <c r="M55" s="7"/>
      <c r="N55" s="9"/>
      <c r="O55" s="7"/>
      <c r="P55" s="8"/>
      <c r="Q55" s="7"/>
      <c r="R55" s="7"/>
      <c r="S55" s="7"/>
      <c r="T55" s="22" t="s">
        <v>91</v>
      </c>
      <c r="U55" s="7"/>
      <c r="V55" s="7"/>
      <c r="W55" s="9"/>
      <c r="X55" s="7"/>
      <c r="Y55" s="8"/>
      <c r="Z55" s="7"/>
      <c r="AA55" s="7"/>
      <c r="AB55" s="7"/>
      <c r="AC55" s="7"/>
    </row>
    <row r="56" spans="1:29" ht="12.75">
      <c r="A56" s="33"/>
      <c r="B56" s="7"/>
      <c r="C56" s="7"/>
      <c r="D56" s="7"/>
      <c r="E56" s="8"/>
      <c r="F56" s="7"/>
      <c r="G56" s="8"/>
      <c r="H56" s="7"/>
      <c r="I56" s="7"/>
      <c r="J56" s="7"/>
      <c r="K56" s="33"/>
      <c r="L56" s="7"/>
      <c r="M56" s="7"/>
      <c r="N56" s="9"/>
      <c r="O56" s="7"/>
      <c r="P56" s="8"/>
      <c r="Q56" s="7"/>
      <c r="R56" s="7"/>
      <c r="S56" s="7"/>
      <c r="T56" s="33"/>
      <c r="U56" s="7"/>
      <c r="V56" s="7"/>
      <c r="W56" s="9"/>
      <c r="X56" s="7"/>
      <c r="Y56" s="8"/>
      <c r="Z56" s="7"/>
      <c r="AA56" s="7"/>
      <c r="AB56" s="7"/>
      <c r="AC56" s="7"/>
    </row>
    <row r="57" spans="1:29" ht="12.75">
      <c r="A57" s="7"/>
      <c r="B57" s="34"/>
      <c r="C57" s="34"/>
      <c r="D57" s="34"/>
      <c r="E57" s="23" t="s">
        <v>95</v>
      </c>
      <c r="F57" s="24" t="s">
        <v>5</v>
      </c>
      <c r="G57" s="25" t="s">
        <v>96</v>
      </c>
      <c r="H57" s="26" t="s">
        <v>5</v>
      </c>
      <c r="I57" s="7"/>
      <c r="J57" s="7"/>
      <c r="K57" s="7"/>
      <c r="L57" s="34"/>
      <c r="M57" s="34"/>
      <c r="N57" s="23" t="s">
        <v>95</v>
      </c>
      <c r="O57" s="24" t="s">
        <v>5</v>
      </c>
      <c r="P57" s="25" t="s">
        <v>96</v>
      </c>
      <c r="Q57" s="26" t="s">
        <v>5</v>
      </c>
      <c r="R57" s="7"/>
      <c r="S57" s="7"/>
      <c r="T57" s="7"/>
      <c r="U57" s="34"/>
      <c r="V57" s="34"/>
      <c r="W57" s="23" t="s">
        <v>95</v>
      </c>
      <c r="X57" s="24" t="s">
        <v>5</v>
      </c>
      <c r="Y57" s="25" t="s">
        <v>96</v>
      </c>
      <c r="Z57" s="26" t="s">
        <v>5</v>
      </c>
      <c r="AA57" s="7"/>
      <c r="AB57" s="7"/>
      <c r="AC57" s="7"/>
    </row>
    <row r="58" spans="1:29" ht="12.75">
      <c r="A58" s="34"/>
      <c r="B58" s="7"/>
      <c r="C58" s="7"/>
      <c r="D58" s="7"/>
      <c r="E58" s="8"/>
      <c r="F58" s="7"/>
      <c r="G58" s="8"/>
      <c r="H58" s="7"/>
      <c r="I58" s="7"/>
      <c r="J58" s="7"/>
      <c r="K58" s="34"/>
      <c r="L58" s="7"/>
      <c r="M58" s="7"/>
      <c r="N58" s="9"/>
      <c r="O58" s="7"/>
      <c r="P58" s="8"/>
      <c r="Q58" s="7"/>
      <c r="R58" s="7"/>
      <c r="S58" s="7"/>
      <c r="T58" s="34"/>
      <c r="U58" s="7"/>
      <c r="V58" s="7"/>
      <c r="W58" s="9"/>
      <c r="X58" s="7"/>
      <c r="Y58" s="8"/>
      <c r="Z58" s="7"/>
      <c r="AA58" s="7"/>
      <c r="AB58" s="7"/>
      <c r="AC58" s="7"/>
    </row>
    <row r="59" spans="1:29" ht="12.75">
      <c r="A59" s="11" t="s">
        <v>60</v>
      </c>
      <c r="B59" s="11"/>
      <c r="C59" s="11"/>
      <c r="D59" s="11"/>
      <c r="E59" s="14">
        <v>692338.64</v>
      </c>
      <c r="F59" s="15">
        <v>0.008588945432519934</v>
      </c>
      <c r="G59" s="13">
        <v>483</v>
      </c>
      <c r="H59" s="15">
        <v>0.03943179035023267</v>
      </c>
      <c r="I59" s="11"/>
      <c r="J59" s="11"/>
      <c r="K59" s="11" t="s">
        <v>60</v>
      </c>
      <c r="L59" s="11"/>
      <c r="M59" s="11"/>
      <c r="N59" s="14">
        <v>1419788.4</v>
      </c>
      <c r="O59" s="15">
        <v>0.015491535314157073</v>
      </c>
      <c r="P59" s="13">
        <v>1058</v>
      </c>
      <c r="Q59" s="15">
        <v>0.06826246854635783</v>
      </c>
      <c r="R59" s="7"/>
      <c r="S59" s="7"/>
      <c r="T59" s="11" t="s">
        <v>60</v>
      </c>
      <c r="U59" s="11"/>
      <c r="V59" s="11"/>
      <c r="W59" s="14">
        <v>1659371.65</v>
      </c>
      <c r="X59" s="15">
        <v>0.017420693700145682</v>
      </c>
      <c r="Y59" s="13">
        <v>1140</v>
      </c>
      <c r="Z59" s="15">
        <v>0.06964809384164222</v>
      </c>
      <c r="AA59" s="7"/>
      <c r="AB59" s="7"/>
      <c r="AC59" s="7"/>
    </row>
    <row r="60" spans="1:29" ht="12.75">
      <c r="A60" s="11" t="s">
        <v>61</v>
      </c>
      <c r="B60" s="11"/>
      <c r="C60" s="11"/>
      <c r="D60" s="11"/>
      <c r="E60" s="14">
        <v>6852645.68</v>
      </c>
      <c r="F60" s="15">
        <v>0.08501186617854155</v>
      </c>
      <c r="G60" s="13">
        <v>2184</v>
      </c>
      <c r="H60" s="15">
        <v>0.17830026940974775</v>
      </c>
      <c r="I60" s="11"/>
      <c r="J60" s="11"/>
      <c r="K60" s="11" t="s">
        <v>61</v>
      </c>
      <c r="L60" s="11"/>
      <c r="M60" s="11"/>
      <c r="N60" s="14">
        <v>10695573.069999997</v>
      </c>
      <c r="O60" s="15">
        <v>0.11670108582310745</v>
      </c>
      <c r="P60" s="13">
        <v>3420</v>
      </c>
      <c r="Q60" s="15">
        <v>0.22065939738047616</v>
      </c>
      <c r="R60" s="7"/>
      <c r="S60" s="7"/>
      <c r="T60" s="11" t="s">
        <v>61</v>
      </c>
      <c r="U60" s="11"/>
      <c r="V60" s="11"/>
      <c r="W60" s="14">
        <v>12262669.530000025</v>
      </c>
      <c r="X60" s="15">
        <v>0.12873801346927916</v>
      </c>
      <c r="Y60" s="13">
        <v>3911</v>
      </c>
      <c r="Z60" s="15">
        <v>0.23894183773216032</v>
      </c>
      <c r="AA60" s="7"/>
      <c r="AB60" s="7"/>
      <c r="AC60" s="7"/>
    </row>
    <row r="61" spans="1:29" ht="12.75">
      <c r="A61" s="11" t="s">
        <v>62</v>
      </c>
      <c r="B61" s="11"/>
      <c r="C61" s="11"/>
      <c r="D61" s="11"/>
      <c r="E61" s="14">
        <v>18573172.93</v>
      </c>
      <c r="F61" s="15">
        <v>0.23041321051288768</v>
      </c>
      <c r="G61" s="13">
        <v>3709</v>
      </c>
      <c r="H61" s="15">
        <v>0.302800228590089</v>
      </c>
      <c r="I61" s="11"/>
      <c r="J61" s="11"/>
      <c r="K61" s="11" t="s">
        <v>62</v>
      </c>
      <c r="L61" s="11"/>
      <c r="M61" s="11"/>
      <c r="N61" s="14">
        <v>24131506.099999987</v>
      </c>
      <c r="O61" s="15">
        <v>0.26330267167413596</v>
      </c>
      <c r="P61" s="13">
        <v>4860</v>
      </c>
      <c r="Q61" s="15">
        <v>0.31356861733015035</v>
      </c>
      <c r="R61" s="7"/>
      <c r="S61" s="7"/>
      <c r="T61" s="11" t="s">
        <v>62</v>
      </c>
      <c r="U61" s="11"/>
      <c r="V61" s="11"/>
      <c r="W61" s="14">
        <v>24981617.009999964</v>
      </c>
      <c r="X61" s="15">
        <v>0.26226620062212036</v>
      </c>
      <c r="Y61" s="13">
        <v>5036</v>
      </c>
      <c r="Z61" s="15">
        <v>0.3076735092864125</v>
      </c>
      <c r="AA61" s="7"/>
      <c r="AB61" s="7"/>
      <c r="AC61" s="7"/>
    </row>
    <row r="62" spans="1:29" ht="12.75">
      <c r="A62" s="11" t="s">
        <v>63</v>
      </c>
      <c r="B62" s="11"/>
      <c r="C62" s="11"/>
      <c r="D62" s="11"/>
      <c r="E62" s="14">
        <v>18572044.6</v>
      </c>
      <c r="F62" s="15">
        <v>0.23039921278946168</v>
      </c>
      <c r="G62" s="13">
        <v>2684</v>
      </c>
      <c r="H62" s="15">
        <v>0.2191199281574006</v>
      </c>
      <c r="I62" s="11"/>
      <c r="J62" s="11"/>
      <c r="K62" s="11" t="s">
        <v>63</v>
      </c>
      <c r="L62" s="11"/>
      <c r="M62" s="11"/>
      <c r="N62" s="14">
        <v>21668211.28999997</v>
      </c>
      <c r="O62" s="15">
        <v>0.2364252732263848</v>
      </c>
      <c r="P62" s="13">
        <v>3136</v>
      </c>
      <c r="Q62" s="15">
        <v>0.2023356345570682</v>
      </c>
      <c r="R62" s="7"/>
      <c r="S62" s="7"/>
      <c r="T62" s="11" t="s">
        <v>63</v>
      </c>
      <c r="U62" s="11"/>
      <c r="V62" s="11"/>
      <c r="W62" s="14">
        <v>22569658.27000004</v>
      </c>
      <c r="X62" s="15">
        <v>0.23694457093962698</v>
      </c>
      <c r="Y62" s="13">
        <v>3277</v>
      </c>
      <c r="Z62" s="15">
        <v>0.20020772238514173</v>
      </c>
      <c r="AA62" s="7"/>
      <c r="AB62" s="7"/>
      <c r="AC62" s="7"/>
    </row>
    <row r="63" spans="1:29" ht="12.75">
      <c r="A63" s="11" t="s">
        <v>64</v>
      </c>
      <c r="B63" s="11"/>
      <c r="C63" s="11"/>
      <c r="D63" s="11"/>
      <c r="E63" s="14">
        <v>14408423.25</v>
      </c>
      <c r="F63" s="15">
        <v>0.17874657561060223</v>
      </c>
      <c r="G63" s="13">
        <v>1619</v>
      </c>
      <c r="H63" s="15">
        <v>0.13217405502489998</v>
      </c>
      <c r="I63" s="11"/>
      <c r="J63" s="11"/>
      <c r="K63" s="11" t="s">
        <v>64</v>
      </c>
      <c r="L63" s="11"/>
      <c r="M63" s="11"/>
      <c r="N63" s="14">
        <v>14240637.029999994</v>
      </c>
      <c r="O63" s="15">
        <v>0.1553818381995077</v>
      </c>
      <c r="P63" s="13">
        <v>1610</v>
      </c>
      <c r="Q63" s="15">
        <v>0.10387766952706626</v>
      </c>
      <c r="R63" s="7"/>
      <c r="S63" s="7"/>
      <c r="T63" s="11" t="s">
        <v>64</v>
      </c>
      <c r="U63" s="11"/>
      <c r="V63" s="11"/>
      <c r="W63" s="14">
        <v>13849165.16</v>
      </c>
      <c r="X63" s="15">
        <v>0.1453936279163798</v>
      </c>
      <c r="Y63" s="13">
        <v>1563</v>
      </c>
      <c r="Z63" s="15">
        <v>0.09549120234604105</v>
      </c>
      <c r="AA63" s="7"/>
      <c r="AB63" s="7"/>
      <c r="AC63" s="7"/>
    </row>
    <row r="64" spans="1:29" ht="12.75">
      <c r="A64" s="11" t="s">
        <v>65</v>
      </c>
      <c r="B64" s="11"/>
      <c r="C64" s="11"/>
      <c r="D64" s="11"/>
      <c r="E64" s="14">
        <v>8281704.49</v>
      </c>
      <c r="F64" s="15">
        <v>0.10274034098814032</v>
      </c>
      <c r="G64" s="13">
        <v>764</v>
      </c>
      <c r="H64" s="15">
        <v>0.062372438566413585</v>
      </c>
      <c r="I64" s="11"/>
      <c r="J64" s="11"/>
      <c r="K64" s="11" t="s">
        <v>65</v>
      </c>
      <c r="L64" s="11"/>
      <c r="M64" s="11"/>
      <c r="N64" s="14">
        <v>7118577.640000001</v>
      </c>
      <c r="O64" s="15">
        <v>0.07767192413787082</v>
      </c>
      <c r="P64" s="13">
        <v>656</v>
      </c>
      <c r="Q64" s="15">
        <v>0.04232531131040712</v>
      </c>
      <c r="R64" s="7"/>
      <c r="S64" s="7"/>
      <c r="T64" s="11" t="s">
        <v>65</v>
      </c>
      <c r="U64" s="11"/>
      <c r="V64" s="11"/>
      <c r="W64" s="14">
        <v>7385786.199999991</v>
      </c>
      <c r="X64" s="15">
        <v>0.07753869913648509</v>
      </c>
      <c r="Y64" s="13">
        <v>679</v>
      </c>
      <c r="Z64" s="15">
        <v>0.04148338220918866</v>
      </c>
      <c r="AA64" s="7"/>
      <c r="AB64" s="7"/>
      <c r="AC64" s="7"/>
    </row>
    <row r="65" spans="1:29" ht="12.75">
      <c r="A65" s="11" t="s">
        <v>66</v>
      </c>
      <c r="B65" s="11"/>
      <c r="C65" s="11"/>
      <c r="D65" s="11"/>
      <c r="E65" s="14">
        <v>4355859.97</v>
      </c>
      <c r="F65" s="15">
        <v>0.054037491817628305</v>
      </c>
      <c r="G65" s="13">
        <v>338</v>
      </c>
      <c r="H65" s="15">
        <v>0.02759408931341334</v>
      </c>
      <c r="I65" s="11"/>
      <c r="J65" s="11"/>
      <c r="K65" s="11" t="s">
        <v>66</v>
      </c>
      <c r="L65" s="11"/>
      <c r="M65" s="11"/>
      <c r="N65" s="14">
        <v>3876517.54</v>
      </c>
      <c r="O65" s="15">
        <v>0.04229729470029433</v>
      </c>
      <c r="P65" s="13">
        <v>302</v>
      </c>
      <c r="Q65" s="15">
        <v>0.019485128072778888</v>
      </c>
      <c r="R65" s="7"/>
      <c r="S65" s="7"/>
      <c r="T65" s="11" t="s">
        <v>66</v>
      </c>
      <c r="U65" s="11"/>
      <c r="V65" s="11"/>
      <c r="W65" s="14">
        <v>3646619.77</v>
      </c>
      <c r="X65" s="15">
        <v>0.03828355513610572</v>
      </c>
      <c r="Y65" s="13">
        <v>284</v>
      </c>
      <c r="Z65" s="15">
        <v>0.01735092864125122</v>
      </c>
      <c r="AA65" s="7"/>
      <c r="AB65" s="7"/>
      <c r="AC65" s="7"/>
    </row>
    <row r="66" spans="1:29" ht="12.75">
      <c r="A66" s="11" t="s">
        <v>67</v>
      </c>
      <c r="B66" s="11"/>
      <c r="C66" s="11"/>
      <c r="D66" s="11"/>
      <c r="E66" s="14">
        <v>2481657.71</v>
      </c>
      <c r="F66" s="15">
        <v>0.03078670093205021</v>
      </c>
      <c r="G66" s="13">
        <v>167</v>
      </c>
      <c r="H66" s="15">
        <v>0.013633766021716058</v>
      </c>
      <c r="I66" s="11"/>
      <c r="J66" s="11"/>
      <c r="K66" s="11" t="s">
        <v>67</v>
      </c>
      <c r="L66" s="11"/>
      <c r="M66" s="11"/>
      <c r="N66" s="14">
        <v>2467886.62</v>
      </c>
      <c r="O66" s="15">
        <v>0.026927500411375215</v>
      </c>
      <c r="P66" s="13">
        <v>166</v>
      </c>
      <c r="Q66" s="15">
        <v>0.010710368410865216</v>
      </c>
      <c r="R66" s="7"/>
      <c r="S66" s="7"/>
      <c r="T66" s="11" t="s">
        <v>67</v>
      </c>
      <c r="U66" s="11"/>
      <c r="V66" s="11"/>
      <c r="W66" s="14">
        <v>2556730.66</v>
      </c>
      <c r="X66" s="15">
        <v>0.026841498528452825</v>
      </c>
      <c r="Y66" s="13">
        <v>172</v>
      </c>
      <c r="Z66" s="15">
        <v>0.010508308895405669</v>
      </c>
      <c r="AA66" s="7"/>
      <c r="AB66" s="7"/>
      <c r="AC66" s="7"/>
    </row>
    <row r="67" spans="1:29" ht="12.75">
      <c r="A67" s="11" t="s">
        <v>68</v>
      </c>
      <c r="B67" s="11"/>
      <c r="C67" s="11"/>
      <c r="D67" s="11"/>
      <c r="E67" s="14">
        <v>6390260.61</v>
      </c>
      <c r="F67" s="15">
        <v>0.07927565573816817</v>
      </c>
      <c r="G67" s="13">
        <v>301</v>
      </c>
      <c r="H67" s="15">
        <v>0.024573434566087026</v>
      </c>
      <c r="I67" s="11"/>
      <c r="J67" s="11"/>
      <c r="K67" s="11" t="s">
        <v>68</v>
      </c>
      <c r="L67" s="11"/>
      <c r="M67" s="11"/>
      <c r="N67" s="14">
        <v>6030604.409999998</v>
      </c>
      <c r="O67" s="15">
        <v>0.06580087651316661</v>
      </c>
      <c r="P67" s="13">
        <v>291</v>
      </c>
      <c r="Q67" s="15">
        <v>0.018775404864829988</v>
      </c>
      <c r="R67" s="7"/>
      <c r="S67" s="7"/>
      <c r="T67" s="11" t="s">
        <v>68</v>
      </c>
      <c r="U67" s="11"/>
      <c r="V67" s="11"/>
      <c r="W67" s="14">
        <v>6341284.909999997</v>
      </c>
      <c r="X67" s="15">
        <v>0.06657314055140444</v>
      </c>
      <c r="Y67" s="13">
        <v>306</v>
      </c>
      <c r="Z67" s="15">
        <v>0.0186950146627566</v>
      </c>
      <c r="AA67" s="7"/>
      <c r="AB67" s="7"/>
      <c r="AC67" s="7"/>
    </row>
    <row r="68" spans="1:29" ht="12.75">
      <c r="A68" s="11"/>
      <c r="B68" s="11"/>
      <c r="C68" s="11"/>
      <c r="D68" s="11"/>
      <c r="E68" s="14"/>
      <c r="F68" s="11"/>
      <c r="G68" s="13"/>
      <c r="H68" s="11"/>
      <c r="I68" s="11"/>
      <c r="J68" s="11"/>
      <c r="K68" s="11"/>
      <c r="L68" s="11"/>
      <c r="M68" s="11"/>
      <c r="N68" s="14"/>
      <c r="O68" s="11"/>
      <c r="P68" s="13"/>
      <c r="Q68" s="11"/>
      <c r="R68" s="7"/>
      <c r="S68" s="7"/>
      <c r="T68" s="11"/>
      <c r="U68" s="11"/>
      <c r="V68" s="11"/>
      <c r="W68" s="14"/>
      <c r="X68" s="11"/>
      <c r="Y68" s="13"/>
      <c r="Z68" s="11"/>
      <c r="AA68" s="7"/>
      <c r="AB68" s="7"/>
      <c r="AC68" s="7"/>
    </row>
    <row r="69" spans="1:29" ht="13.5" thickBot="1">
      <c r="A69" s="11"/>
      <c r="B69" s="10"/>
      <c r="C69" s="10"/>
      <c r="D69" s="10"/>
      <c r="E69" s="31">
        <v>80608107.88</v>
      </c>
      <c r="F69" s="10"/>
      <c r="G69" s="32">
        <v>12249</v>
      </c>
      <c r="H69" s="10"/>
      <c r="I69" s="11"/>
      <c r="J69" s="11"/>
      <c r="K69" s="11"/>
      <c r="L69" s="10"/>
      <c r="M69" s="10"/>
      <c r="N69" s="31">
        <v>91649302.09999995</v>
      </c>
      <c r="O69" s="35"/>
      <c r="P69" s="32">
        <v>15499</v>
      </c>
      <c r="Q69" s="10"/>
      <c r="R69" s="7"/>
      <c r="S69" s="7"/>
      <c r="T69" s="11"/>
      <c r="U69" s="10"/>
      <c r="V69" s="10"/>
      <c r="W69" s="31">
        <v>95252903.16000001</v>
      </c>
      <c r="X69" s="35"/>
      <c r="Y69" s="32">
        <v>16368</v>
      </c>
      <c r="Z69" s="10"/>
      <c r="AA69" s="7"/>
      <c r="AB69" s="7"/>
      <c r="AC69" s="7"/>
    </row>
    <row r="70" spans="1:29" ht="13.5" thickTop="1">
      <c r="A70" s="10"/>
      <c r="B70" s="11"/>
      <c r="C70" s="11"/>
      <c r="D70" s="11"/>
      <c r="E70" s="14"/>
      <c r="F70" s="11"/>
      <c r="G70" s="13"/>
      <c r="H70" s="11"/>
      <c r="I70" s="11"/>
      <c r="J70" s="11"/>
      <c r="K70" s="10"/>
      <c r="L70" s="11"/>
      <c r="M70" s="11"/>
      <c r="N70" s="14"/>
      <c r="O70" s="11"/>
      <c r="P70" s="13"/>
      <c r="Q70" s="11"/>
      <c r="R70" s="7"/>
      <c r="S70" s="7"/>
      <c r="T70" s="10"/>
      <c r="U70" s="11"/>
      <c r="V70" s="11"/>
      <c r="W70" s="14"/>
      <c r="X70" s="11"/>
      <c r="Y70" s="13"/>
      <c r="Z70" s="11"/>
      <c r="AA70" s="7"/>
      <c r="AB70" s="7"/>
      <c r="AC70" s="7"/>
    </row>
    <row r="71" spans="1:29" ht="12.75">
      <c r="A71" s="7"/>
      <c r="B71" s="7"/>
      <c r="C71" s="7"/>
      <c r="D71" s="7"/>
      <c r="E71" s="8"/>
      <c r="F71" s="7"/>
      <c r="G71" s="8"/>
      <c r="H71" s="7"/>
      <c r="I71" s="7"/>
      <c r="J71" s="7"/>
      <c r="K71" s="7"/>
      <c r="L71" s="7"/>
      <c r="M71" s="7"/>
      <c r="N71" s="9"/>
      <c r="O71" s="7"/>
      <c r="P71" s="8"/>
      <c r="Q71" s="7"/>
      <c r="R71" s="7"/>
      <c r="S71" s="7"/>
      <c r="T71" s="7"/>
      <c r="U71" s="7"/>
      <c r="V71" s="7"/>
      <c r="W71" s="9"/>
      <c r="X71" s="7"/>
      <c r="Y71" s="8"/>
      <c r="Z71" s="7"/>
      <c r="AA71" s="7"/>
      <c r="AB71" s="7"/>
      <c r="AC71" s="7"/>
    </row>
    <row r="72" spans="1:29" ht="12.75">
      <c r="A72" s="7"/>
      <c r="B72" s="7"/>
      <c r="C72" s="7"/>
      <c r="D72" s="7"/>
      <c r="E72" s="8"/>
      <c r="F72" s="7"/>
      <c r="G72" s="8"/>
      <c r="H72" s="7"/>
      <c r="I72" s="7"/>
      <c r="J72" s="7"/>
      <c r="K72" s="7"/>
      <c r="L72" s="7"/>
      <c r="M72" s="7"/>
      <c r="N72" s="9"/>
      <c r="O72" s="7"/>
      <c r="P72" s="8"/>
      <c r="Q72" s="7"/>
      <c r="R72" s="7"/>
      <c r="S72" s="7"/>
      <c r="T72" s="7"/>
      <c r="U72" s="7"/>
      <c r="V72" s="7"/>
      <c r="W72" s="9"/>
      <c r="X72" s="7"/>
      <c r="Y72" s="8"/>
      <c r="Z72" s="7"/>
      <c r="AA72" s="7"/>
      <c r="AB72" s="7"/>
      <c r="AC72" s="7"/>
    </row>
    <row r="73" spans="1:29" ht="12.75">
      <c r="A73" s="22" t="s">
        <v>89</v>
      </c>
      <c r="B73" s="7"/>
      <c r="C73" s="7"/>
      <c r="D73" s="7"/>
      <c r="E73" s="8"/>
      <c r="F73" s="7"/>
      <c r="G73" s="8"/>
      <c r="H73" s="7"/>
      <c r="I73" s="7"/>
      <c r="J73" s="7"/>
      <c r="K73" s="22" t="s">
        <v>89</v>
      </c>
      <c r="L73" s="7"/>
      <c r="M73" s="7"/>
      <c r="N73" s="7"/>
      <c r="O73" s="8"/>
      <c r="P73" s="8"/>
      <c r="Q73" s="7"/>
      <c r="R73" s="7"/>
      <c r="S73" s="7"/>
      <c r="T73" s="22" t="s">
        <v>89</v>
      </c>
      <c r="U73" s="7"/>
      <c r="V73" s="7"/>
      <c r="W73" s="7"/>
      <c r="X73" s="8"/>
      <c r="Y73" s="8"/>
      <c r="Z73" s="7"/>
      <c r="AA73" s="7"/>
      <c r="AB73" s="7"/>
      <c r="AC73" s="7"/>
    </row>
    <row r="74" spans="1:29" ht="12.75">
      <c r="A74" s="33"/>
      <c r="B74" s="7"/>
      <c r="C74" s="7"/>
      <c r="D74" s="7"/>
      <c r="E74" s="8"/>
      <c r="F74" s="7"/>
      <c r="G74" s="8"/>
      <c r="H74" s="7"/>
      <c r="I74" s="7"/>
      <c r="J74" s="7"/>
      <c r="K74" s="33"/>
      <c r="L74" s="7"/>
      <c r="M74" s="7"/>
      <c r="N74" s="9"/>
      <c r="O74" s="7"/>
      <c r="P74" s="8"/>
      <c r="Q74" s="7"/>
      <c r="R74" s="7"/>
      <c r="S74" s="7"/>
      <c r="T74" s="33"/>
      <c r="U74" s="7"/>
      <c r="V74" s="7"/>
      <c r="W74" s="9"/>
      <c r="X74" s="7"/>
      <c r="Y74" s="8"/>
      <c r="Z74" s="7"/>
      <c r="AA74" s="7"/>
      <c r="AB74" s="7"/>
      <c r="AC74" s="7"/>
    </row>
    <row r="75" spans="1:29" ht="12.75">
      <c r="A75" s="7"/>
      <c r="B75" s="34"/>
      <c r="C75" s="34"/>
      <c r="D75" s="34"/>
      <c r="E75" s="23" t="s">
        <v>95</v>
      </c>
      <c r="F75" s="24" t="s">
        <v>5</v>
      </c>
      <c r="G75" s="25" t="s">
        <v>96</v>
      </c>
      <c r="H75" s="26" t="s">
        <v>5</v>
      </c>
      <c r="I75" s="7"/>
      <c r="J75" s="7"/>
      <c r="K75" s="7"/>
      <c r="L75" s="34"/>
      <c r="M75" s="34"/>
      <c r="N75" s="23" t="s">
        <v>95</v>
      </c>
      <c r="O75" s="24" t="s">
        <v>5</v>
      </c>
      <c r="P75" s="25" t="s">
        <v>96</v>
      </c>
      <c r="Q75" s="26" t="s">
        <v>5</v>
      </c>
      <c r="R75" s="7"/>
      <c r="S75" s="7"/>
      <c r="T75" s="7"/>
      <c r="U75" s="34"/>
      <c r="V75" s="34"/>
      <c r="W75" s="23" t="s">
        <v>95</v>
      </c>
      <c r="X75" s="24" t="s">
        <v>5</v>
      </c>
      <c r="Y75" s="25" t="s">
        <v>96</v>
      </c>
      <c r="Z75" s="26" t="s">
        <v>5</v>
      </c>
      <c r="AA75" s="7"/>
      <c r="AB75" s="7"/>
      <c r="AC75" s="7"/>
    </row>
    <row r="76" spans="1:29" ht="12.75">
      <c r="A76" s="34"/>
      <c r="B76" s="7"/>
      <c r="C76" s="7"/>
      <c r="D76" s="7"/>
      <c r="E76" s="8"/>
      <c r="F76" s="7"/>
      <c r="G76" s="8"/>
      <c r="H76" s="7"/>
      <c r="I76" s="7"/>
      <c r="J76" s="7"/>
      <c r="K76" s="34"/>
      <c r="L76" s="7"/>
      <c r="M76" s="7"/>
      <c r="N76" s="9"/>
      <c r="O76" s="7"/>
      <c r="P76" s="8"/>
      <c r="Q76" s="7"/>
      <c r="R76" s="7"/>
      <c r="S76" s="7"/>
      <c r="T76" s="34"/>
      <c r="U76" s="7"/>
      <c r="V76" s="7"/>
      <c r="W76" s="9"/>
      <c r="X76" s="7"/>
      <c r="Y76" s="8"/>
      <c r="Z76" s="7"/>
      <c r="AA76" s="7"/>
      <c r="AB76" s="7"/>
      <c r="AC76" s="7"/>
    </row>
    <row r="77" spans="1:29" ht="12.75">
      <c r="A77" s="11" t="s">
        <v>69</v>
      </c>
      <c r="B77" s="11"/>
      <c r="C77" s="11"/>
      <c r="D77" s="11"/>
      <c r="E77" s="14">
        <v>9252056.72</v>
      </c>
      <c r="F77" s="15">
        <v>0.1147782396005795</v>
      </c>
      <c r="G77" s="13">
        <v>1181</v>
      </c>
      <c r="H77" s="15">
        <v>0.09641603396195608</v>
      </c>
      <c r="I77" s="11"/>
      <c r="J77" s="11"/>
      <c r="K77" s="11" t="s">
        <v>69</v>
      </c>
      <c r="L77" s="11"/>
      <c r="M77" s="11"/>
      <c r="N77" s="14">
        <v>14378219.769999985</v>
      </c>
      <c r="O77" s="15">
        <v>0.15688302518999733</v>
      </c>
      <c r="P77" s="13">
        <v>2088</v>
      </c>
      <c r="Q77" s="15">
        <v>0.13471836892702754</v>
      </c>
      <c r="R77" s="7"/>
      <c r="S77" s="7"/>
      <c r="T77" s="11" t="s">
        <v>69</v>
      </c>
      <c r="U77" s="11"/>
      <c r="V77" s="11"/>
      <c r="W77" s="14">
        <v>14940051.109999985</v>
      </c>
      <c r="X77" s="15">
        <v>0.156846149716871</v>
      </c>
      <c r="Y77" s="13">
        <v>2183</v>
      </c>
      <c r="Z77" s="15">
        <v>0.13336999022482893</v>
      </c>
      <c r="AA77" s="7"/>
      <c r="AB77" s="7"/>
      <c r="AC77" s="7"/>
    </row>
    <row r="78" spans="1:29" ht="12.75">
      <c r="A78" s="11" t="s">
        <v>7</v>
      </c>
      <c r="B78" s="11"/>
      <c r="C78" s="11"/>
      <c r="D78" s="11"/>
      <c r="E78" s="14">
        <v>12575032.19</v>
      </c>
      <c r="F78" s="15">
        <v>0.15600207622687595</v>
      </c>
      <c r="G78" s="13">
        <v>1504</v>
      </c>
      <c r="H78" s="15">
        <v>0.12278553351293983</v>
      </c>
      <c r="I78" s="11"/>
      <c r="J78" s="11"/>
      <c r="K78" s="11" t="s">
        <v>7</v>
      </c>
      <c r="L78" s="11"/>
      <c r="M78" s="11"/>
      <c r="N78" s="14">
        <v>15978911.200000035</v>
      </c>
      <c r="O78" s="15">
        <v>0.1743484220159711</v>
      </c>
      <c r="P78" s="13">
        <v>2324</v>
      </c>
      <c r="Q78" s="15">
        <v>0.14994515775211303</v>
      </c>
      <c r="R78" s="7"/>
      <c r="S78" s="7"/>
      <c r="T78" s="11" t="s">
        <v>7</v>
      </c>
      <c r="U78" s="11"/>
      <c r="V78" s="11"/>
      <c r="W78" s="14">
        <v>16629618.680000056</v>
      </c>
      <c r="X78" s="15">
        <v>0.17458385128762563</v>
      </c>
      <c r="Y78" s="13">
        <v>2475</v>
      </c>
      <c r="Z78" s="15">
        <v>0.15120967741935484</v>
      </c>
      <c r="AA78" s="7"/>
      <c r="AB78" s="7"/>
      <c r="AC78" s="7"/>
    </row>
    <row r="79" spans="1:29" ht="12.75">
      <c r="A79" s="11" t="s">
        <v>8</v>
      </c>
      <c r="B79" s="11"/>
      <c r="C79" s="11"/>
      <c r="D79" s="11"/>
      <c r="E79" s="14">
        <v>7184294.21</v>
      </c>
      <c r="F79" s="15">
        <v>0.0891261983310059</v>
      </c>
      <c r="G79" s="13">
        <v>1024</v>
      </c>
      <c r="H79" s="15">
        <v>0.08359866111519308</v>
      </c>
      <c r="I79" s="11"/>
      <c r="J79" s="11"/>
      <c r="K79" s="11" t="s">
        <v>8</v>
      </c>
      <c r="L79" s="11"/>
      <c r="M79" s="11"/>
      <c r="N79" s="14">
        <v>8851410.660000002</v>
      </c>
      <c r="O79" s="15">
        <v>0.09657913870792036</v>
      </c>
      <c r="P79" s="13">
        <v>1500</v>
      </c>
      <c r="Q79" s="15">
        <v>0.09678043744757726</v>
      </c>
      <c r="R79" s="7"/>
      <c r="S79" s="7"/>
      <c r="T79" s="11" t="s">
        <v>8</v>
      </c>
      <c r="U79" s="11"/>
      <c r="V79" s="11"/>
      <c r="W79" s="14">
        <v>9098466.579999994</v>
      </c>
      <c r="X79" s="15">
        <v>0.09551904748474639</v>
      </c>
      <c r="Y79" s="13">
        <v>1593</v>
      </c>
      <c r="Z79" s="15">
        <v>0.09732404692082111</v>
      </c>
      <c r="AA79" s="7"/>
      <c r="AB79" s="7"/>
      <c r="AC79" s="7"/>
    </row>
    <row r="80" spans="1:29" ht="12.75">
      <c r="A80" s="11" t="s">
        <v>9</v>
      </c>
      <c r="B80" s="11"/>
      <c r="C80" s="11"/>
      <c r="D80" s="11"/>
      <c r="E80" s="14">
        <v>10705403.46</v>
      </c>
      <c r="F80" s="15">
        <v>0.13280802318219606</v>
      </c>
      <c r="G80" s="13">
        <v>1510</v>
      </c>
      <c r="H80" s="15">
        <v>0.12327536941791166</v>
      </c>
      <c r="I80" s="11"/>
      <c r="J80" s="11"/>
      <c r="K80" s="11" t="s">
        <v>9</v>
      </c>
      <c r="L80" s="11"/>
      <c r="M80" s="11"/>
      <c r="N80" s="14">
        <v>11451916.560000025</v>
      </c>
      <c r="O80" s="15">
        <v>0.12495366901435487</v>
      </c>
      <c r="P80" s="13">
        <v>1807</v>
      </c>
      <c r="Q80" s="15">
        <v>0.11658816697851475</v>
      </c>
      <c r="R80" s="7"/>
      <c r="S80" s="7"/>
      <c r="T80" s="11" t="s">
        <v>9</v>
      </c>
      <c r="U80" s="11"/>
      <c r="V80" s="11"/>
      <c r="W80" s="14">
        <v>12075448.880000003</v>
      </c>
      <c r="X80" s="15">
        <v>0.12677250224821385</v>
      </c>
      <c r="Y80" s="13">
        <v>1935</v>
      </c>
      <c r="Z80" s="15">
        <v>0.11821847507331379</v>
      </c>
      <c r="AA80" s="7"/>
      <c r="AB80" s="7"/>
      <c r="AC80" s="7"/>
    </row>
    <row r="81" spans="1:29" ht="12.75">
      <c r="A81" s="11" t="s">
        <v>10</v>
      </c>
      <c r="B81" s="11"/>
      <c r="C81" s="11"/>
      <c r="D81" s="11"/>
      <c r="E81" s="14">
        <v>4812485.56</v>
      </c>
      <c r="F81" s="15">
        <v>0.059702251877246273</v>
      </c>
      <c r="G81" s="13">
        <v>739</v>
      </c>
      <c r="H81" s="15">
        <v>0.060331455629030944</v>
      </c>
      <c r="I81" s="11"/>
      <c r="J81" s="11"/>
      <c r="K81" s="11" t="s">
        <v>10</v>
      </c>
      <c r="L81" s="11"/>
      <c r="M81" s="11"/>
      <c r="N81" s="14">
        <v>5380921.170000006</v>
      </c>
      <c r="O81" s="15">
        <v>0.058712080143597765</v>
      </c>
      <c r="P81" s="13">
        <v>900</v>
      </c>
      <c r="Q81" s="15">
        <v>0.05806826246854636</v>
      </c>
      <c r="R81" s="7"/>
      <c r="S81" s="7"/>
      <c r="T81" s="11" t="s">
        <v>10</v>
      </c>
      <c r="U81" s="11"/>
      <c r="V81" s="11"/>
      <c r="W81" s="14">
        <v>5913660.880000001</v>
      </c>
      <c r="X81" s="15">
        <v>0.06208378625548653</v>
      </c>
      <c r="Y81" s="13">
        <v>993</v>
      </c>
      <c r="Z81" s="15">
        <v>0.06066715542521994</v>
      </c>
      <c r="AA81" s="7"/>
      <c r="AB81" s="7"/>
      <c r="AC81" s="7"/>
    </row>
    <row r="82" spans="1:29" ht="12.75">
      <c r="A82" s="11" t="s">
        <v>11</v>
      </c>
      <c r="B82" s="11"/>
      <c r="C82" s="11"/>
      <c r="D82" s="11"/>
      <c r="E82" s="14">
        <v>9404853.7</v>
      </c>
      <c r="F82" s="15">
        <v>0.1166737930879218</v>
      </c>
      <c r="G82" s="13">
        <v>1564</v>
      </c>
      <c r="H82" s="15">
        <v>0.12768389256265816</v>
      </c>
      <c r="I82" s="11"/>
      <c r="J82" s="11"/>
      <c r="K82" s="11" t="s">
        <v>11</v>
      </c>
      <c r="L82" s="11"/>
      <c r="M82" s="11"/>
      <c r="N82" s="14">
        <v>10223385.870000005</v>
      </c>
      <c r="O82" s="15">
        <v>0.11154897675974773</v>
      </c>
      <c r="P82" s="13">
        <v>1895</v>
      </c>
      <c r="Q82" s="15">
        <v>0.12226595264210595</v>
      </c>
      <c r="R82" s="7"/>
      <c r="S82" s="7"/>
      <c r="T82" s="11" t="s">
        <v>11</v>
      </c>
      <c r="U82" s="11"/>
      <c r="V82" s="11"/>
      <c r="W82" s="14">
        <v>11001757.730000017</v>
      </c>
      <c r="X82" s="15">
        <v>0.11550049778031364</v>
      </c>
      <c r="Y82" s="13">
        <v>2067</v>
      </c>
      <c r="Z82" s="15">
        <v>0.12628299120234604</v>
      </c>
      <c r="AA82" s="7"/>
      <c r="AB82" s="7"/>
      <c r="AC82" s="7"/>
    </row>
    <row r="83" spans="1:29" ht="12.75">
      <c r="A83" s="11" t="s">
        <v>12</v>
      </c>
      <c r="B83" s="11"/>
      <c r="C83" s="11"/>
      <c r="D83" s="11"/>
      <c r="E83" s="14">
        <v>5902619.51</v>
      </c>
      <c r="F83" s="15">
        <v>0.07322612656765415</v>
      </c>
      <c r="G83" s="13">
        <v>928</v>
      </c>
      <c r="H83" s="15">
        <v>0.07576128663564373</v>
      </c>
      <c r="I83" s="11"/>
      <c r="J83" s="11"/>
      <c r="K83" s="11" t="s">
        <v>12</v>
      </c>
      <c r="L83" s="11"/>
      <c r="M83" s="11"/>
      <c r="N83" s="14">
        <v>6054996.419999998</v>
      </c>
      <c r="O83" s="15">
        <v>0.06606702158400828</v>
      </c>
      <c r="P83" s="13">
        <v>1038</v>
      </c>
      <c r="Q83" s="15">
        <v>0.06697206271372347</v>
      </c>
      <c r="R83" s="7"/>
      <c r="S83" s="7"/>
      <c r="T83" s="11" t="s">
        <v>12</v>
      </c>
      <c r="U83" s="11"/>
      <c r="V83" s="11"/>
      <c r="W83" s="14">
        <v>6385299.0600000145</v>
      </c>
      <c r="X83" s="15">
        <v>0.06703521728124523</v>
      </c>
      <c r="Y83" s="13">
        <v>1121</v>
      </c>
      <c r="Z83" s="15">
        <v>0.06848729227761485</v>
      </c>
      <c r="AA83" s="7"/>
      <c r="AB83" s="7"/>
      <c r="AC83" s="7"/>
    </row>
    <row r="84" spans="1:29" ht="12.75">
      <c r="A84" s="11" t="s">
        <v>13</v>
      </c>
      <c r="B84" s="11"/>
      <c r="C84" s="11"/>
      <c r="D84" s="11"/>
      <c r="E84" s="14">
        <v>3682330.3</v>
      </c>
      <c r="F84" s="15">
        <v>0.04568188482332108</v>
      </c>
      <c r="G84" s="13">
        <v>638</v>
      </c>
      <c r="H84" s="15">
        <v>0.05208588456200506</v>
      </c>
      <c r="I84" s="11"/>
      <c r="J84" s="11"/>
      <c r="K84" s="11" t="s">
        <v>13</v>
      </c>
      <c r="L84" s="11"/>
      <c r="M84" s="11"/>
      <c r="N84" s="14">
        <v>3499659.66</v>
      </c>
      <c r="O84" s="15">
        <v>0.03818533889304981</v>
      </c>
      <c r="P84" s="13">
        <v>676</v>
      </c>
      <c r="Q84" s="15">
        <v>0.04361571714304149</v>
      </c>
      <c r="R84" s="7"/>
      <c r="S84" s="7"/>
      <c r="T84" s="11" t="s">
        <v>13</v>
      </c>
      <c r="U84" s="11"/>
      <c r="V84" s="11"/>
      <c r="W84" s="14">
        <v>3647960.0700000054</v>
      </c>
      <c r="X84" s="15">
        <v>0.03829762609830782</v>
      </c>
      <c r="Y84" s="13">
        <v>713</v>
      </c>
      <c r="Z84" s="15">
        <v>0.043560606060606064</v>
      </c>
      <c r="AA84" s="7"/>
      <c r="AB84" s="7"/>
      <c r="AC84" s="7"/>
    </row>
    <row r="85" spans="1:29" ht="12.75">
      <c r="A85" s="11" t="s">
        <v>14</v>
      </c>
      <c r="B85" s="11"/>
      <c r="C85" s="11"/>
      <c r="D85" s="11"/>
      <c r="E85" s="14">
        <v>9432514.97</v>
      </c>
      <c r="F85" s="15">
        <v>0.11701695050381328</v>
      </c>
      <c r="G85" s="13">
        <v>1641</v>
      </c>
      <c r="H85" s="15">
        <v>0.13397012000979672</v>
      </c>
      <c r="I85" s="11"/>
      <c r="J85" s="11"/>
      <c r="K85" s="11" t="s">
        <v>14</v>
      </c>
      <c r="L85" s="11"/>
      <c r="M85" s="11"/>
      <c r="N85" s="14">
        <v>8719805.789999988</v>
      </c>
      <c r="O85" s="15">
        <v>0.09514317720047301</v>
      </c>
      <c r="P85" s="13">
        <v>1681</v>
      </c>
      <c r="Q85" s="15">
        <v>0.10845861023291825</v>
      </c>
      <c r="R85" s="7"/>
      <c r="S85" s="7"/>
      <c r="T85" s="11" t="s">
        <v>14</v>
      </c>
      <c r="U85" s="11"/>
      <c r="V85" s="11"/>
      <c r="W85" s="14">
        <v>8734400.71999999</v>
      </c>
      <c r="X85" s="15">
        <v>0.09169695022658231</v>
      </c>
      <c r="Y85" s="13">
        <v>1736</v>
      </c>
      <c r="Z85" s="15">
        <v>0.10606060606060606</v>
      </c>
      <c r="AA85" s="7"/>
      <c r="AB85" s="7"/>
      <c r="AC85" s="7"/>
    </row>
    <row r="86" spans="1:29" ht="12.75">
      <c r="A86" s="11" t="s">
        <v>15</v>
      </c>
      <c r="B86" s="11"/>
      <c r="C86" s="11"/>
      <c r="D86" s="11"/>
      <c r="E86" s="14">
        <v>2571732.99</v>
      </c>
      <c r="F86" s="15">
        <v>0.0319041478287581</v>
      </c>
      <c r="G86" s="13">
        <v>468</v>
      </c>
      <c r="H86" s="15">
        <v>0.03820720058780309</v>
      </c>
      <c r="I86" s="11"/>
      <c r="J86" s="11"/>
      <c r="K86" s="11" t="s">
        <v>15</v>
      </c>
      <c r="L86" s="11"/>
      <c r="M86" s="11"/>
      <c r="N86" s="14">
        <v>2275322.97</v>
      </c>
      <c r="O86" s="15">
        <v>0.024826408034371684</v>
      </c>
      <c r="P86" s="13">
        <v>469</v>
      </c>
      <c r="Q86" s="15">
        <v>0.030260016775275823</v>
      </c>
      <c r="R86" s="7"/>
      <c r="S86" s="7"/>
      <c r="T86" s="11" t="s">
        <v>15</v>
      </c>
      <c r="U86" s="11"/>
      <c r="V86" s="11"/>
      <c r="W86" s="14">
        <v>2143024.75</v>
      </c>
      <c r="X86" s="15">
        <v>0.02249826177371495</v>
      </c>
      <c r="Y86" s="13">
        <v>443</v>
      </c>
      <c r="Z86" s="15">
        <v>0.027065004887585533</v>
      </c>
      <c r="AA86" s="7"/>
      <c r="AB86" s="7"/>
      <c r="AC86" s="7"/>
    </row>
    <row r="87" spans="1:29" ht="12.75">
      <c r="A87" s="11" t="s">
        <v>16</v>
      </c>
      <c r="B87" s="11"/>
      <c r="C87" s="11"/>
      <c r="D87" s="11"/>
      <c r="E87" s="14">
        <v>1311003.35</v>
      </c>
      <c r="F87" s="15">
        <v>0.016263914195227977</v>
      </c>
      <c r="G87" s="13">
        <v>263</v>
      </c>
      <c r="H87" s="15">
        <v>0.02147114050126541</v>
      </c>
      <c r="I87" s="11"/>
      <c r="J87" s="11"/>
      <c r="K87" s="11" t="s">
        <v>16</v>
      </c>
      <c r="L87" s="11"/>
      <c r="M87" s="11"/>
      <c r="N87" s="14">
        <v>1292172.64</v>
      </c>
      <c r="O87" s="15">
        <v>0.014099099615511403</v>
      </c>
      <c r="P87" s="13">
        <v>294</v>
      </c>
      <c r="Q87" s="15">
        <v>0.018968965739725143</v>
      </c>
      <c r="R87" s="7"/>
      <c r="S87" s="7"/>
      <c r="T87" s="11" t="s">
        <v>16</v>
      </c>
      <c r="U87" s="11"/>
      <c r="V87" s="11"/>
      <c r="W87" s="14">
        <v>1247243.02</v>
      </c>
      <c r="X87" s="15">
        <v>0.013094015810782761</v>
      </c>
      <c r="Y87" s="13">
        <v>295</v>
      </c>
      <c r="Z87" s="15">
        <v>0.01802297165200391</v>
      </c>
      <c r="AA87" s="7"/>
      <c r="AB87" s="7"/>
      <c r="AC87" s="7"/>
    </row>
    <row r="88" spans="1:29" ht="12.75">
      <c r="A88" s="11" t="s">
        <v>17</v>
      </c>
      <c r="B88" s="11"/>
      <c r="C88" s="11"/>
      <c r="D88" s="11"/>
      <c r="E88" s="14">
        <v>3773780.92</v>
      </c>
      <c r="F88" s="15">
        <v>0.04681639377539996</v>
      </c>
      <c r="G88" s="13">
        <v>789</v>
      </c>
      <c r="H88" s="15">
        <v>0.06441342150379623</v>
      </c>
      <c r="I88" s="11"/>
      <c r="J88" s="11"/>
      <c r="K88" s="11" t="s">
        <v>17</v>
      </c>
      <c r="L88" s="11"/>
      <c r="M88" s="11"/>
      <c r="N88" s="14">
        <v>3542579.39</v>
      </c>
      <c r="O88" s="15">
        <v>0.03865364284099661</v>
      </c>
      <c r="P88" s="13">
        <v>827</v>
      </c>
      <c r="Q88" s="15">
        <v>0.05335828117943093</v>
      </c>
      <c r="R88" s="7"/>
      <c r="S88" s="7"/>
      <c r="T88" s="11" t="s">
        <v>17</v>
      </c>
      <c r="U88" s="11"/>
      <c r="V88" s="11"/>
      <c r="W88" s="14">
        <v>3435971.68</v>
      </c>
      <c r="X88" s="15">
        <v>0.03607209403610996</v>
      </c>
      <c r="Y88" s="13">
        <v>814</v>
      </c>
      <c r="Z88" s="15">
        <v>0.04973118279569892</v>
      </c>
      <c r="AA88" s="7"/>
      <c r="AB88" s="7"/>
      <c r="AC88" s="7"/>
    </row>
    <row r="89" spans="1:29" ht="12.75">
      <c r="A89" s="11"/>
      <c r="B89" s="11"/>
      <c r="C89" s="11"/>
      <c r="D89" s="11"/>
      <c r="E89" s="14"/>
      <c r="F89" s="11"/>
      <c r="G89" s="13"/>
      <c r="H89" s="11"/>
      <c r="I89" s="11"/>
      <c r="J89" s="11"/>
      <c r="K89" s="11"/>
      <c r="L89" s="11"/>
      <c r="M89" s="11"/>
      <c r="N89" s="14"/>
      <c r="O89" s="11"/>
      <c r="P89" s="13"/>
      <c r="Q89" s="11"/>
      <c r="R89" s="7"/>
      <c r="S89" s="7"/>
      <c r="T89" s="11"/>
      <c r="U89" s="11"/>
      <c r="V89" s="11"/>
      <c r="W89" s="14"/>
      <c r="X89" s="11"/>
      <c r="Y89" s="13"/>
      <c r="Z89" s="11"/>
      <c r="AA89" s="7"/>
      <c r="AB89" s="7"/>
      <c r="AC89" s="7"/>
    </row>
    <row r="90" spans="1:29" s="1" customFormat="1" ht="13.5" thickBot="1">
      <c r="A90" s="11"/>
      <c r="B90" s="10"/>
      <c r="C90" s="10"/>
      <c r="D90" s="10"/>
      <c r="E90" s="31">
        <v>80608107.88</v>
      </c>
      <c r="F90" s="10"/>
      <c r="G90" s="32">
        <v>12249</v>
      </c>
      <c r="H90" s="10"/>
      <c r="I90" s="10"/>
      <c r="J90" s="10"/>
      <c r="K90" s="11"/>
      <c r="L90" s="10"/>
      <c r="M90" s="10"/>
      <c r="N90" s="31">
        <v>91649302.10000005</v>
      </c>
      <c r="O90" s="10"/>
      <c r="P90" s="32">
        <v>15499</v>
      </c>
      <c r="Q90" s="10"/>
      <c r="R90" s="34"/>
      <c r="S90" s="34"/>
      <c r="T90" s="11"/>
      <c r="U90" s="10"/>
      <c r="V90" s="10"/>
      <c r="W90" s="31">
        <v>95252903.16000006</v>
      </c>
      <c r="X90" s="10"/>
      <c r="Y90" s="32">
        <v>16368</v>
      </c>
      <c r="Z90" s="10"/>
      <c r="AA90" s="34"/>
      <c r="AB90" s="34"/>
      <c r="AC90" s="34"/>
    </row>
    <row r="91" spans="1:29" ht="13.5" thickTop="1">
      <c r="A91" s="10"/>
      <c r="B91" s="11"/>
      <c r="C91" s="11"/>
      <c r="D91" s="11"/>
      <c r="E91" s="13"/>
      <c r="F91" s="11"/>
      <c r="G91" s="13"/>
      <c r="H91" s="11"/>
      <c r="I91" s="11"/>
      <c r="J91" s="11"/>
      <c r="K91" s="10"/>
      <c r="L91" s="11"/>
      <c r="M91" s="11"/>
      <c r="N91" s="14"/>
      <c r="O91" s="11"/>
      <c r="P91" s="13"/>
      <c r="Q91" s="11"/>
      <c r="R91" s="7"/>
      <c r="S91" s="7"/>
      <c r="T91" s="10"/>
      <c r="U91" s="11"/>
      <c r="V91" s="11"/>
      <c r="W91" s="14"/>
      <c r="X91" s="11"/>
      <c r="Y91" s="13"/>
      <c r="Z91" s="11"/>
      <c r="AA91" s="7"/>
      <c r="AB91" s="7"/>
      <c r="AC91" s="7"/>
    </row>
    <row r="92" spans="1:29" ht="12.75">
      <c r="A92" s="7"/>
      <c r="B92" s="7"/>
      <c r="C92" s="7"/>
      <c r="D92" s="7"/>
      <c r="E92" s="8"/>
      <c r="F92" s="7"/>
      <c r="G92" s="8"/>
      <c r="H92" s="7"/>
      <c r="I92" s="7"/>
      <c r="J92" s="7"/>
      <c r="K92" s="7"/>
      <c r="L92" s="7"/>
      <c r="M92" s="7"/>
      <c r="N92" s="9"/>
      <c r="O92" s="7"/>
      <c r="P92" s="8"/>
      <c r="Q92" s="7"/>
      <c r="R92" s="7"/>
      <c r="S92" s="7"/>
      <c r="T92" s="7"/>
      <c r="U92" s="7"/>
      <c r="V92" s="7"/>
      <c r="W92" s="9"/>
      <c r="X92" s="7"/>
      <c r="Y92" s="8"/>
      <c r="Z92" s="7"/>
      <c r="AA92" s="7"/>
      <c r="AB92" s="7"/>
      <c r="AC92" s="7"/>
    </row>
    <row r="93" spans="1:29" ht="12.75">
      <c r="A93" s="7"/>
      <c r="B93" s="7"/>
      <c r="C93" s="7"/>
      <c r="D93" s="7"/>
      <c r="E93" s="8"/>
      <c r="F93" s="7"/>
      <c r="G93" s="8"/>
      <c r="H93" s="7"/>
      <c r="I93" s="7"/>
      <c r="J93" s="7"/>
      <c r="K93" s="7"/>
      <c r="L93" s="7"/>
      <c r="M93" s="7"/>
      <c r="N93" s="9"/>
      <c r="O93" s="7"/>
      <c r="P93" s="8"/>
      <c r="Q93" s="7"/>
      <c r="R93" s="7"/>
      <c r="S93" s="7"/>
      <c r="T93" s="7"/>
      <c r="U93" s="7"/>
      <c r="V93" s="7"/>
      <c r="W93" s="9"/>
      <c r="X93" s="7"/>
      <c r="Y93" s="8"/>
      <c r="Z93" s="7"/>
      <c r="AA93" s="7"/>
      <c r="AB93" s="7"/>
      <c r="AC93" s="7"/>
    </row>
    <row r="94" spans="1:29" ht="12.75">
      <c r="A94" s="7"/>
      <c r="B94" s="7"/>
      <c r="C94" s="7"/>
      <c r="D94" s="7"/>
      <c r="E94" s="8"/>
      <c r="F94" s="7"/>
      <c r="G94" s="8"/>
      <c r="H94" s="7"/>
      <c r="I94" s="7"/>
      <c r="J94" s="7"/>
      <c r="K94" s="7"/>
      <c r="L94" s="7"/>
      <c r="M94" s="7"/>
      <c r="N94" s="9"/>
      <c r="O94" s="7"/>
      <c r="P94" s="8"/>
      <c r="Q94" s="7"/>
      <c r="R94" s="7"/>
      <c r="S94" s="7"/>
      <c r="T94" s="7"/>
      <c r="U94" s="7"/>
      <c r="V94" s="7"/>
      <c r="W94" s="9"/>
      <c r="X94" s="7"/>
      <c r="Y94" s="8"/>
      <c r="Z94" s="7"/>
      <c r="AA94" s="7"/>
      <c r="AB94" s="7"/>
      <c r="AC94" s="7"/>
    </row>
    <row r="95" spans="1:29" ht="12.75">
      <c r="A95" s="22" t="s">
        <v>92</v>
      </c>
      <c r="B95" s="7"/>
      <c r="C95" s="7"/>
      <c r="D95" s="7"/>
      <c r="E95" s="8"/>
      <c r="F95" s="7"/>
      <c r="G95" s="8"/>
      <c r="H95" s="7"/>
      <c r="I95" s="7"/>
      <c r="J95" s="7"/>
      <c r="K95" s="22" t="s">
        <v>92</v>
      </c>
      <c r="L95" s="7"/>
      <c r="M95" s="7"/>
      <c r="N95" s="7"/>
      <c r="O95" s="8"/>
      <c r="P95" s="7"/>
      <c r="Q95" s="8"/>
      <c r="R95" s="7"/>
      <c r="S95" s="7"/>
      <c r="T95" s="22" t="s">
        <v>92</v>
      </c>
      <c r="U95" s="7"/>
      <c r="V95" s="7"/>
      <c r="W95" s="7"/>
      <c r="X95" s="8"/>
      <c r="Y95" s="7"/>
      <c r="Z95" s="8"/>
      <c r="AA95" s="7"/>
      <c r="AB95" s="7"/>
      <c r="AC95" s="7"/>
    </row>
    <row r="96" spans="1:29" ht="12.75">
      <c r="A96" s="33"/>
      <c r="B96" s="7"/>
      <c r="C96" s="7"/>
      <c r="D96" s="7"/>
      <c r="E96" s="8"/>
      <c r="F96" s="7"/>
      <c r="G96" s="8"/>
      <c r="H96" s="7"/>
      <c r="I96" s="7"/>
      <c r="J96" s="7"/>
      <c r="K96" s="33"/>
      <c r="L96" s="7"/>
      <c r="M96" s="7"/>
      <c r="N96" s="7"/>
      <c r="O96" s="8"/>
      <c r="P96" s="7"/>
      <c r="Q96" s="8"/>
      <c r="R96" s="7"/>
      <c r="S96" s="7"/>
      <c r="T96" s="33"/>
      <c r="U96" s="7"/>
      <c r="V96" s="7"/>
      <c r="W96" s="7"/>
      <c r="X96" s="8"/>
      <c r="Y96" s="7"/>
      <c r="Z96" s="8"/>
      <c r="AA96" s="7"/>
      <c r="AB96" s="7"/>
      <c r="AC96" s="7"/>
    </row>
    <row r="97" spans="1:29" ht="12.75">
      <c r="A97" s="7"/>
      <c r="B97" s="34"/>
      <c r="C97" s="34"/>
      <c r="D97" s="34"/>
      <c r="E97" s="23" t="s">
        <v>95</v>
      </c>
      <c r="F97" s="24" t="s">
        <v>5</v>
      </c>
      <c r="G97" s="25" t="s">
        <v>96</v>
      </c>
      <c r="H97" s="26" t="s">
        <v>5</v>
      </c>
      <c r="I97" s="7"/>
      <c r="J97" s="7"/>
      <c r="K97" s="7"/>
      <c r="L97" s="34"/>
      <c r="M97" s="34"/>
      <c r="N97" s="23" t="s">
        <v>95</v>
      </c>
      <c r="O97" s="24" t="s">
        <v>5</v>
      </c>
      <c r="P97" s="25" t="s">
        <v>96</v>
      </c>
      <c r="Q97" s="26" t="s">
        <v>5</v>
      </c>
      <c r="R97" s="7"/>
      <c r="S97" s="7"/>
      <c r="T97" s="7"/>
      <c r="U97" s="34"/>
      <c r="V97" s="34"/>
      <c r="W97" s="23" t="s">
        <v>95</v>
      </c>
      <c r="X97" s="24" t="s">
        <v>5</v>
      </c>
      <c r="Y97" s="25" t="s">
        <v>96</v>
      </c>
      <c r="Z97" s="26" t="s">
        <v>5</v>
      </c>
      <c r="AA97" s="7"/>
      <c r="AB97" s="7"/>
      <c r="AC97" s="7"/>
    </row>
    <row r="98" spans="1:29" ht="12.75">
      <c r="A98" s="34"/>
      <c r="B98" s="7"/>
      <c r="C98" s="7"/>
      <c r="D98" s="7"/>
      <c r="E98" s="8"/>
      <c r="F98" s="7"/>
      <c r="G98" s="8"/>
      <c r="H98" s="7"/>
      <c r="I98" s="7"/>
      <c r="J98" s="7"/>
      <c r="K98" s="34"/>
      <c r="L98" s="7"/>
      <c r="M98" s="7"/>
      <c r="N98" s="8"/>
      <c r="O98" s="7"/>
      <c r="P98" s="8"/>
      <c r="Q98" s="7"/>
      <c r="R98" s="7"/>
      <c r="S98" s="7"/>
      <c r="T98" s="34"/>
      <c r="U98" s="7"/>
      <c r="V98" s="7"/>
      <c r="W98" s="8"/>
      <c r="X98" s="7"/>
      <c r="Y98" s="8"/>
      <c r="Z98" s="7"/>
      <c r="AA98" s="7"/>
      <c r="AB98" s="7"/>
      <c r="AC98" s="7"/>
    </row>
    <row r="99" spans="1:29" ht="12.75">
      <c r="A99" s="36">
        <v>36342</v>
      </c>
      <c r="B99" s="11"/>
      <c r="C99" s="11"/>
      <c r="D99" s="11"/>
      <c r="E99" s="14">
        <v>188479.74</v>
      </c>
      <c r="F99" s="15">
        <v>0.0023382231013359942</v>
      </c>
      <c r="G99" s="13">
        <v>24</v>
      </c>
      <c r="H99" s="15">
        <v>0.0019593436198873378</v>
      </c>
      <c r="I99" s="11"/>
      <c r="J99" s="11"/>
      <c r="K99" s="36">
        <v>36342</v>
      </c>
      <c r="L99" s="11"/>
      <c r="M99" s="11"/>
      <c r="N99" s="14">
        <v>142444.28</v>
      </c>
      <c r="O99" s="15">
        <f>+N99/N131</f>
        <v>0.0015542320207149718</v>
      </c>
      <c r="P99" s="13">
        <v>21</v>
      </c>
      <c r="Q99" s="15">
        <f>+P99/P131</f>
        <v>0.0013549261242660816</v>
      </c>
      <c r="R99" s="7"/>
      <c r="S99" s="7"/>
      <c r="T99" s="36">
        <v>36342</v>
      </c>
      <c r="U99" s="11"/>
      <c r="V99" s="11"/>
      <c r="W99" s="14">
        <v>109721.98</v>
      </c>
      <c r="X99" s="15">
        <v>0.0013611779619407684</v>
      </c>
      <c r="Y99" s="13">
        <v>17</v>
      </c>
      <c r="Z99" s="15">
        <v>0.0010386119257086998</v>
      </c>
      <c r="AA99" s="7"/>
      <c r="AB99" s="7"/>
      <c r="AC99" s="7"/>
    </row>
    <row r="100" spans="1:29" ht="12.75">
      <c r="A100" s="36">
        <v>36373</v>
      </c>
      <c r="B100" s="11"/>
      <c r="C100" s="11"/>
      <c r="D100" s="11"/>
      <c r="E100" s="14">
        <v>228547.65</v>
      </c>
      <c r="F100" s="15">
        <v>0.00283529357047104</v>
      </c>
      <c r="G100" s="13">
        <v>28</v>
      </c>
      <c r="H100" s="15">
        <v>0.0022859008898685608</v>
      </c>
      <c r="I100" s="11"/>
      <c r="J100" s="11"/>
      <c r="K100" s="36">
        <v>36373</v>
      </c>
      <c r="L100" s="11"/>
      <c r="M100" s="11"/>
      <c r="N100" s="14">
        <v>177669.98</v>
      </c>
      <c r="O100" s="15">
        <f>+N100/$N$131</f>
        <v>0.0019385851930017032</v>
      </c>
      <c r="P100" s="13">
        <v>25</v>
      </c>
      <c r="Q100" s="15">
        <f>+P100/$P$131</f>
        <v>0.0016130072907929545</v>
      </c>
      <c r="R100" s="7"/>
      <c r="S100" s="7"/>
      <c r="T100" s="36">
        <v>36373</v>
      </c>
      <c r="U100" s="11"/>
      <c r="V100" s="11"/>
      <c r="W100" s="14">
        <v>154904.68</v>
      </c>
      <c r="X100" s="15">
        <v>0.001921700981129642</v>
      </c>
      <c r="Y100" s="13">
        <v>23</v>
      </c>
      <c r="Z100" s="15">
        <v>0.0014051808406647117</v>
      </c>
      <c r="AA100" s="7"/>
      <c r="AB100" s="7"/>
      <c r="AC100" s="7"/>
    </row>
    <row r="101" spans="1:29" ht="12.75">
      <c r="A101" s="36">
        <v>36404</v>
      </c>
      <c r="B101" s="11"/>
      <c r="C101" s="11"/>
      <c r="D101" s="11"/>
      <c r="E101" s="14">
        <v>271170.5</v>
      </c>
      <c r="F101" s="15">
        <v>0.00336405985863962</v>
      </c>
      <c r="G101" s="13">
        <v>28</v>
      </c>
      <c r="H101" s="15">
        <v>0.0022859008898685608</v>
      </c>
      <c r="I101" s="11"/>
      <c r="J101" s="11"/>
      <c r="K101" s="36">
        <v>36404</v>
      </c>
      <c r="L101" s="11"/>
      <c r="M101" s="11"/>
      <c r="N101" s="14">
        <v>182715.68</v>
      </c>
      <c r="O101" s="15">
        <f aca="true" t="shared" si="0" ref="O101:O119">+N101/$N$131</f>
        <v>0.001993639622052287</v>
      </c>
      <c r="P101" s="13">
        <v>23</v>
      </c>
      <c r="Q101" s="15">
        <f aca="true" t="shared" si="1" ref="Q101:Q119">+P101/$P$131</f>
        <v>0.001483966707529518</v>
      </c>
      <c r="R101" s="7"/>
      <c r="S101" s="7"/>
      <c r="T101" s="36">
        <v>36404</v>
      </c>
      <c r="U101" s="11"/>
      <c r="V101" s="11"/>
      <c r="W101" s="14">
        <v>151364.97</v>
      </c>
      <c r="X101" s="15">
        <v>0.0018777884009550827</v>
      </c>
      <c r="Y101" s="13">
        <v>20</v>
      </c>
      <c r="Z101" s="15">
        <v>0.0012218963831867058</v>
      </c>
      <c r="AA101" s="7"/>
      <c r="AB101" s="7"/>
      <c r="AC101" s="7"/>
    </row>
    <row r="102" spans="1:29" ht="12.75">
      <c r="A102" s="36">
        <v>36434</v>
      </c>
      <c r="B102" s="11"/>
      <c r="C102" s="11"/>
      <c r="D102" s="11"/>
      <c r="E102" s="14">
        <v>535370.91</v>
      </c>
      <c r="F102" s="15">
        <v>0.006641650872105795</v>
      </c>
      <c r="G102" s="13">
        <v>41</v>
      </c>
      <c r="H102" s="15">
        <v>0.003347212017307535</v>
      </c>
      <c r="I102" s="11"/>
      <c r="J102" s="11"/>
      <c r="K102" s="36">
        <v>36434</v>
      </c>
      <c r="L102" s="11"/>
      <c r="M102" s="11"/>
      <c r="N102" s="14">
        <v>375715.33</v>
      </c>
      <c r="O102" s="15">
        <f t="shared" si="0"/>
        <v>0.004099489263868598</v>
      </c>
      <c r="P102" s="13">
        <v>34</v>
      </c>
      <c r="Q102" s="15">
        <f t="shared" si="1"/>
        <v>0.002193689915478418</v>
      </c>
      <c r="R102" s="7"/>
      <c r="S102" s="7"/>
      <c r="T102" s="36">
        <v>36434</v>
      </c>
      <c r="U102" s="11"/>
      <c r="V102" s="11"/>
      <c r="W102" s="14">
        <v>329425.85</v>
      </c>
      <c r="X102" s="15">
        <v>0.0040867582512966434</v>
      </c>
      <c r="Y102" s="13">
        <v>30</v>
      </c>
      <c r="Z102" s="15">
        <v>0.0018328445747800588</v>
      </c>
      <c r="AA102" s="7"/>
      <c r="AB102" s="7"/>
      <c r="AC102" s="7"/>
    </row>
    <row r="103" spans="1:29" ht="12.75">
      <c r="A103" s="36">
        <v>36465</v>
      </c>
      <c r="B103" s="11"/>
      <c r="C103" s="11"/>
      <c r="D103" s="11"/>
      <c r="E103" s="14">
        <v>3115755.63</v>
      </c>
      <c r="F103" s="15">
        <v>0.038653129467303406</v>
      </c>
      <c r="G103" s="13">
        <v>510</v>
      </c>
      <c r="H103" s="15">
        <v>0.04163605192260593</v>
      </c>
      <c r="I103" s="11"/>
      <c r="J103" s="11"/>
      <c r="K103" s="36">
        <v>36465</v>
      </c>
      <c r="L103" s="11"/>
      <c r="M103" s="11"/>
      <c r="N103" s="14">
        <v>2080145.27</v>
      </c>
      <c r="O103" s="15">
        <f t="shared" si="0"/>
        <v>0.02269679334524904</v>
      </c>
      <c r="P103" s="13">
        <v>407</v>
      </c>
      <c r="Q103" s="15">
        <f t="shared" si="1"/>
        <v>0.0262597586941093</v>
      </c>
      <c r="R103" s="7"/>
      <c r="S103" s="7"/>
      <c r="T103" s="36">
        <v>36465</v>
      </c>
      <c r="U103" s="11"/>
      <c r="V103" s="11"/>
      <c r="W103" s="14">
        <v>1774142.42</v>
      </c>
      <c r="X103" s="15">
        <v>0.02200947853336462</v>
      </c>
      <c r="Y103" s="13">
        <v>350</v>
      </c>
      <c r="Z103" s="15">
        <v>0.02138318670576735</v>
      </c>
      <c r="AA103" s="7"/>
      <c r="AB103" s="7"/>
      <c r="AC103" s="7"/>
    </row>
    <row r="104" spans="1:29" ht="12.75">
      <c r="A104" s="36">
        <v>36495</v>
      </c>
      <c r="B104" s="11"/>
      <c r="C104" s="11"/>
      <c r="D104" s="11"/>
      <c r="E104" s="14">
        <v>4265181.16</v>
      </c>
      <c r="F104" s="15">
        <v>0.052912557708828835</v>
      </c>
      <c r="G104" s="13">
        <v>689</v>
      </c>
      <c r="H104" s="15">
        <v>0.05624948975426566</v>
      </c>
      <c r="I104" s="11"/>
      <c r="J104" s="11"/>
      <c r="K104" s="36">
        <v>36495</v>
      </c>
      <c r="L104" s="11"/>
      <c r="M104" s="11"/>
      <c r="N104" s="14">
        <v>2960963.08</v>
      </c>
      <c r="O104" s="15">
        <f t="shared" si="0"/>
        <v>0.03230753548749607</v>
      </c>
      <c r="P104" s="13">
        <v>565</v>
      </c>
      <c r="Q104" s="15">
        <f t="shared" si="1"/>
        <v>0.03645396477192077</v>
      </c>
      <c r="R104" s="7"/>
      <c r="S104" s="7"/>
      <c r="T104" s="36">
        <v>36495</v>
      </c>
      <c r="U104" s="11"/>
      <c r="V104" s="11"/>
      <c r="W104" s="14">
        <v>2534424.91</v>
      </c>
      <c r="X104" s="15">
        <v>0.031441314982519605</v>
      </c>
      <c r="Y104" s="13">
        <v>499</v>
      </c>
      <c r="Z104" s="15">
        <v>0.03048631476050831</v>
      </c>
      <c r="AA104" s="7"/>
      <c r="AB104" s="7"/>
      <c r="AC104" s="7"/>
    </row>
    <row r="105" spans="1:29" ht="12.75">
      <c r="A105" s="36">
        <v>36526</v>
      </c>
      <c r="B105" s="11"/>
      <c r="C105" s="11"/>
      <c r="D105" s="11"/>
      <c r="E105" s="14">
        <v>3524103.04</v>
      </c>
      <c r="F105" s="15">
        <v>0.0437189649116473</v>
      </c>
      <c r="G105" s="13">
        <v>639</v>
      </c>
      <c r="H105" s="15">
        <v>0.05216752387950037</v>
      </c>
      <c r="I105" s="11"/>
      <c r="J105" s="11"/>
      <c r="K105" s="36">
        <v>36526</v>
      </c>
      <c r="L105" s="11"/>
      <c r="M105" s="11"/>
      <c r="N105" s="14">
        <v>2353429.16</v>
      </c>
      <c r="O105" s="15">
        <f t="shared" si="0"/>
        <v>0.025678637000772084</v>
      </c>
      <c r="P105" s="13">
        <v>512</v>
      </c>
      <c r="Q105" s="15">
        <f t="shared" si="1"/>
        <v>0.033034389315439706</v>
      </c>
      <c r="R105" s="7"/>
      <c r="S105" s="7"/>
      <c r="T105" s="36">
        <v>36526</v>
      </c>
      <c r="U105" s="11"/>
      <c r="V105" s="11"/>
      <c r="W105" s="14">
        <v>2034750.51</v>
      </c>
      <c r="X105" s="15">
        <v>0.02524250430278182</v>
      </c>
      <c r="Y105" s="13">
        <v>454</v>
      </c>
      <c r="Z105" s="15">
        <v>0.02773704789833822</v>
      </c>
      <c r="AA105" s="7"/>
      <c r="AB105" s="7"/>
      <c r="AC105" s="7"/>
    </row>
    <row r="106" spans="1:29" ht="12.75">
      <c r="A106" s="36">
        <v>36557</v>
      </c>
      <c r="B106" s="11"/>
      <c r="C106" s="11"/>
      <c r="D106" s="11"/>
      <c r="E106" s="14">
        <v>4797267.46</v>
      </c>
      <c r="F106" s="15">
        <v>0.059513460694817645</v>
      </c>
      <c r="G106" s="13">
        <v>846</v>
      </c>
      <c r="H106" s="15">
        <v>0.06906686260102865</v>
      </c>
      <c r="I106" s="11"/>
      <c r="J106" s="11"/>
      <c r="K106" s="36">
        <v>36557</v>
      </c>
      <c r="L106" s="11"/>
      <c r="M106" s="11"/>
      <c r="N106" s="14">
        <v>3389494.86</v>
      </c>
      <c r="O106" s="15">
        <f t="shared" si="0"/>
        <v>0.036983313373206775</v>
      </c>
      <c r="P106" s="13">
        <v>703</v>
      </c>
      <c r="Q106" s="15">
        <f t="shared" si="1"/>
        <v>0.04535776501709788</v>
      </c>
      <c r="R106" s="7"/>
      <c r="S106" s="7"/>
      <c r="T106" s="36">
        <v>36557</v>
      </c>
      <c r="U106" s="11"/>
      <c r="V106" s="11"/>
      <c r="W106" s="14">
        <v>2902359.47</v>
      </c>
      <c r="X106" s="15">
        <v>0.03600580073558727</v>
      </c>
      <c r="Y106" s="13">
        <v>629</v>
      </c>
      <c r="Z106" s="15">
        <v>0.0384286412512219</v>
      </c>
      <c r="AA106" s="7"/>
      <c r="AB106" s="7"/>
      <c r="AC106" s="7"/>
    </row>
    <row r="107" spans="1:29" ht="12.75">
      <c r="A107" s="36">
        <v>36586</v>
      </c>
      <c r="B107" s="11"/>
      <c r="C107" s="11"/>
      <c r="D107" s="11"/>
      <c r="E107" s="14">
        <v>8121835.86</v>
      </c>
      <c r="F107" s="15">
        <v>0.1007570587327375</v>
      </c>
      <c r="G107" s="13">
        <v>1385</v>
      </c>
      <c r="H107" s="15">
        <v>0.11307045473099844</v>
      </c>
      <c r="I107" s="11"/>
      <c r="J107" s="11"/>
      <c r="K107" s="36">
        <v>36586</v>
      </c>
      <c r="L107" s="11"/>
      <c r="M107" s="11"/>
      <c r="N107" s="14">
        <v>5582458.930000001</v>
      </c>
      <c r="O107" s="15">
        <f t="shared" si="0"/>
        <v>0.0609110904511732</v>
      </c>
      <c r="P107" s="13">
        <v>1118</v>
      </c>
      <c r="Q107" s="15">
        <f t="shared" si="1"/>
        <v>0.07213368604426092</v>
      </c>
      <c r="R107" s="7"/>
      <c r="S107" s="7"/>
      <c r="T107" s="36">
        <v>36586</v>
      </c>
      <c r="U107" s="11"/>
      <c r="V107" s="11"/>
      <c r="W107" s="14">
        <v>4861069.4</v>
      </c>
      <c r="X107" s="15">
        <v>0.06030496841876751</v>
      </c>
      <c r="Y107" s="13">
        <v>1031</v>
      </c>
      <c r="Z107" s="15">
        <v>0.06298875855327468</v>
      </c>
      <c r="AA107" s="7"/>
      <c r="AB107" s="7"/>
      <c r="AC107" s="7"/>
    </row>
    <row r="108" spans="1:29" ht="12.75">
      <c r="A108" s="36">
        <v>36617</v>
      </c>
      <c r="B108" s="11"/>
      <c r="C108" s="11"/>
      <c r="D108" s="11"/>
      <c r="E108" s="14">
        <v>6508740.58</v>
      </c>
      <c r="F108" s="15">
        <v>0.08074548269622528</v>
      </c>
      <c r="G108" s="13">
        <v>1052</v>
      </c>
      <c r="H108" s="15">
        <v>0.08588456200506164</v>
      </c>
      <c r="I108" s="11"/>
      <c r="J108" s="11"/>
      <c r="K108" s="36">
        <v>36617</v>
      </c>
      <c r="L108" s="11"/>
      <c r="M108" s="11"/>
      <c r="N108" s="14">
        <v>4446363.44</v>
      </c>
      <c r="O108" s="15">
        <f t="shared" si="0"/>
        <v>0.048514973252589536</v>
      </c>
      <c r="P108" s="13">
        <v>857</v>
      </c>
      <c r="Q108" s="15">
        <f t="shared" si="1"/>
        <v>0.055293889928382474</v>
      </c>
      <c r="R108" s="7"/>
      <c r="S108" s="7"/>
      <c r="T108" s="36">
        <v>36617</v>
      </c>
      <c r="U108" s="11"/>
      <c r="V108" s="11"/>
      <c r="W108" s="14">
        <v>3839085.35</v>
      </c>
      <c r="X108" s="15">
        <v>0.047626540939469615</v>
      </c>
      <c r="Y108" s="13">
        <v>781</v>
      </c>
      <c r="Z108" s="15">
        <v>0.04771505376344086</v>
      </c>
      <c r="AA108" s="7"/>
      <c r="AB108" s="7"/>
      <c r="AC108" s="7"/>
    </row>
    <row r="109" spans="1:29" ht="12.75">
      <c r="A109" s="36">
        <v>36647</v>
      </c>
      <c r="B109" s="11"/>
      <c r="C109" s="11"/>
      <c r="D109" s="11"/>
      <c r="E109" s="14">
        <v>6591348.8</v>
      </c>
      <c r="F109" s="15">
        <v>0.08177029548705492</v>
      </c>
      <c r="G109" s="13">
        <v>1038</v>
      </c>
      <c r="H109" s="15">
        <v>0.08474161156012736</v>
      </c>
      <c r="I109" s="11"/>
      <c r="J109" s="11"/>
      <c r="K109" s="36">
        <v>36647</v>
      </c>
      <c r="L109" s="11"/>
      <c r="M109" s="11"/>
      <c r="N109" s="14">
        <v>4635091.900000006</v>
      </c>
      <c r="O109" s="15">
        <f t="shared" si="0"/>
        <v>0.050574219266204354</v>
      </c>
      <c r="P109" s="13">
        <v>851</v>
      </c>
      <c r="Q109" s="15">
        <f t="shared" si="1"/>
        <v>0.05490676817859217</v>
      </c>
      <c r="R109" s="7"/>
      <c r="S109" s="7"/>
      <c r="T109" s="36">
        <v>36647</v>
      </c>
      <c r="U109" s="11"/>
      <c r="V109" s="11"/>
      <c r="W109" s="14">
        <v>3907204.36</v>
      </c>
      <c r="X109" s="15">
        <v>0.04847160493850809</v>
      </c>
      <c r="Y109" s="13">
        <v>764</v>
      </c>
      <c r="Z109" s="15">
        <v>0.04667644183773216</v>
      </c>
      <c r="AA109" s="7"/>
      <c r="AB109" s="7"/>
      <c r="AC109" s="7"/>
    </row>
    <row r="110" spans="1:29" ht="12.75">
      <c r="A110" s="36">
        <v>36678</v>
      </c>
      <c r="B110" s="11"/>
      <c r="C110" s="11"/>
      <c r="D110" s="11"/>
      <c r="E110" s="14">
        <v>6622865.65</v>
      </c>
      <c r="F110" s="15">
        <v>0.08216128407156455</v>
      </c>
      <c r="G110" s="13">
        <v>957</v>
      </c>
      <c r="H110" s="15">
        <v>0.07812882684300759</v>
      </c>
      <c r="I110" s="11"/>
      <c r="J110" s="11"/>
      <c r="K110" s="36">
        <v>36678</v>
      </c>
      <c r="L110" s="11"/>
      <c r="M110" s="11"/>
      <c r="N110" s="14">
        <v>4854670.72</v>
      </c>
      <c r="O110" s="15">
        <f t="shared" si="0"/>
        <v>0.05297007842681649</v>
      </c>
      <c r="P110" s="13">
        <v>810</v>
      </c>
      <c r="Q110" s="15">
        <f t="shared" si="1"/>
        <v>0.05226143622169172</v>
      </c>
      <c r="R110" s="7"/>
      <c r="S110" s="7"/>
      <c r="T110" s="36">
        <v>36678</v>
      </c>
      <c r="U110" s="11"/>
      <c r="V110" s="11"/>
      <c r="W110" s="14">
        <v>4187100.1799999923</v>
      </c>
      <c r="X110" s="15">
        <v>0.051943908499046544</v>
      </c>
      <c r="Y110" s="13">
        <v>746</v>
      </c>
      <c r="Z110" s="15">
        <v>0.045576735092864126</v>
      </c>
      <c r="AA110" s="7"/>
      <c r="AB110" s="7"/>
      <c r="AC110" s="7"/>
    </row>
    <row r="111" spans="1:29" ht="12.75">
      <c r="A111" s="36">
        <v>36708</v>
      </c>
      <c r="B111" s="11"/>
      <c r="C111" s="11"/>
      <c r="D111" s="11"/>
      <c r="E111" s="14">
        <v>10111637.68</v>
      </c>
      <c r="F111" s="15">
        <v>0.12544194307417603</v>
      </c>
      <c r="G111" s="13">
        <v>1420</v>
      </c>
      <c r="H111" s="15">
        <v>0.11592783084333415</v>
      </c>
      <c r="I111" s="11"/>
      <c r="J111" s="11"/>
      <c r="K111" s="36">
        <v>36708</v>
      </c>
      <c r="L111" s="11"/>
      <c r="M111" s="11"/>
      <c r="N111" s="14">
        <v>7470743.949999984</v>
      </c>
      <c r="O111" s="15">
        <f t="shared" si="0"/>
        <v>0.08151446632783448</v>
      </c>
      <c r="P111" s="13">
        <v>1208</v>
      </c>
      <c r="Q111" s="15">
        <f t="shared" si="1"/>
        <v>0.07794051229111555</v>
      </c>
      <c r="R111" s="7"/>
      <c r="S111" s="7"/>
      <c r="T111" s="36">
        <v>36708</v>
      </c>
      <c r="U111" s="11"/>
      <c r="V111" s="11"/>
      <c r="W111" s="14">
        <v>6526434.970000004</v>
      </c>
      <c r="X111" s="15">
        <v>0.08096499398938634</v>
      </c>
      <c r="Y111" s="13">
        <v>1123</v>
      </c>
      <c r="Z111" s="15">
        <v>0.06860948191593352</v>
      </c>
      <c r="AA111" s="7"/>
      <c r="AB111" s="7"/>
      <c r="AC111" s="7"/>
    </row>
    <row r="112" spans="1:29" ht="12.75">
      <c r="A112" s="36">
        <v>36739</v>
      </c>
      <c r="B112" s="11"/>
      <c r="C112" s="11"/>
      <c r="D112" s="11"/>
      <c r="E112" s="14">
        <v>11675848.81</v>
      </c>
      <c r="F112" s="15">
        <v>0.1448470770134147</v>
      </c>
      <c r="G112" s="13">
        <v>1703</v>
      </c>
      <c r="H112" s="15">
        <v>0.13903175769450568</v>
      </c>
      <c r="I112" s="11"/>
      <c r="J112" s="11"/>
      <c r="K112" s="36">
        <v>36739</v>
      </c>
      <c r="L112" s="11"/>
      <c r="M112" s="11"/>
      <c r="N112" s="14">
        <v>9009021.290000001</v>
      </c>
      <c r="O112" s="15">
        <f t="shared" si="0"/>
        <v>0.09829885316715353</v>
      </c>
      <c r="P112" s="13">
        <v>1532</v>
      </c>
      <c r="Q112" s="15">
        <f t="shared" si="1"/>
        <v>0.09884508677979224</v>
      </c>
      <c r="R112" s="7"/>
      <c r="S112" s="7"/>
      <c r="T112" s="36">
        <v>36739</v>
      </c>
      <c r="U112" s="11"/>
      <c r="V112" s="11"/>
      <c r="W112" s="14">
        <v>7747952.890000001</v>
      </c>
      <c r="X112" s="15">
        <v>0.09611877879002265</v>
      </c>
      <c r="Y112" s="13">
        <v>1382</v>
      </c>
      <c r="Z112" s="15">
        <v>0.08443304007820136</v>
      </c>
      <c r="AA112" s="7"/>
      <c r="AB112" s="7"/>
      <c r="AC112" s="7"/>
    </row>
    <row r="113" spans="1:29" ht="12.75">
      <c r="A113" s="36">
        <v>36770</v>
      </c>
      <c r="B113" s="11"/>
      <c r="C113" s="11"/>
      <c r="D113" s="11"/>
      <c r="E113" s="14">
        <v>11019195.41</v>
      </c>
      <c r="F113" s="15">
        <v>0.13670083196102434</v>
      </c>
      <c r="G113" s="13">
        <v>1499</v>
      </c>
      <c r="H113" s="15">
        <v>0.1223773369254633</v>
      </c>
      <c r="I113" s="11"/>
      <c r="J113" s="11"/>
      <c r="K113" s="36">
        <v>36770</v>
      </c>
      <c r="L113" s="11"/>
      <c r="M113" s="11"/>
      <c r="N113" s="14">
        <v>8417421.930000013</v>
      </c>
      <c r="O113" s="15">
        <f t="shared" si="0"/>
        <v>0.0918438191795026</v>
      </c>
      <c r="P113" s="13">
        <v>1346</v>
      </c>
      <c r="Q113" s="15">
        <f t="shared" si="1"/>
        <v>0.08684431253629267</v>
      </c>
      <c r="R113" s="7"/>
      <c r="S113" s="7"/>
      <c r="T113" s="36">
        <v>36770</v>
      </c>
      <c r="U113" s="11"/>
      <c r="V113" s="11"/>
      <c r="W113" s="14">
        <v>7392052.949999999</v>
      </c>
      <c r="X113" s="15">
        <v>0.0917035909217027</v>
      </c>
      <c r="Y113" s="13">
        <v>1246</v>
      </c>
      <c r="Z113" s="15">
        <v>0.07612414467253177</v>
      </c>
      <c r="AA113" s="7"/>
      <c r="AB113" s="7"/>
      <c r="AC113" s="7"/>
    </row>
    <row r="114" spans="1:29" ht="12.75">
      <c r="A114" s="36">
        <v>36800</v>
      </c>
      <c r="B114" s="11"/>
      <c r="C114" s="11"/>
      <c r="D114" s="11"/>
      <c r="E114" s="14">
        <v>3030759</v>
      </c>
      <c r="F114" s="15">
        <v>0.03759868677865312</v>
      </c>
      <c r="G114" s="13">
        <v>390</v>
      </c>
      <c r="H114" s="15">
        <v>0.03183933382316924</v>
      </c>
      <c r="I114" s="11"/>
      <c r="J114" s="11"/>
      <c r="K114" s="36">
        <v>36800</v>
      </c>
      <c r="L114" s="11"/>
      <c r="M114" s="11"/>
      <c r="N114" s="14">
        <v>2405596.64</v>
      </c>
      <c r="O114" s="15">
        <f t="shared" si="0"/>
        <v>0.026247844608518832</v>
      </c>
      <c r="P114" s="13">
        <v>352</v>
      </c>
      <c r="Q114" s="15">
        <f t="shared" si="1"/>
        <v>0.0227111426543648</v>
      </c>
      <c r="R114" s="7"/>
      <c r="S114" s="7"/>
      <c r="T114" s="36">
        <v>36800</v>
      </c>
      <c r="U114" s="11"/>
      <c r="V114" s="11"/>
      <c r="W114" s="14">
        <v>2134818.79</v>
      </c>
      <c r="X114" s="15">
        <v>0.026483921359102883</v>
      </c>
      <c r="Y114" s="13">
        <v>328</v>
      </c>
      <c r="Z114" s="15">
        <v>0.020039100684261974</v>
      </c>
      <c r="AA114" s="7"/>
      <c r="AB114" s="7"/>
      <c r="AC114" s="7"/>
    </row>
    <row r="115" spans="1:29" ht="12.75">
      <c r="A115" s="36"/>
      <c r="B115" s="11"/>
      <c r="C115" s="11"/>
      <c r="D115" s="11"/>
      <c r="E115" s="14"/>
      <c r="F115" s="15"/>
      <c r="G115" s="13"/>
      <c r="H115" s="15"/>
      <c r="I115" s="11"/>
      <c r="J115" s="11"/>
      <c r="K115" s="36">
        <v>36831</v>
      </c>
      <c r="L115" s="11"/>
      <c r="M115" s="11"/>
      <c r="N115" s="14">
        <v>8466469.970000003</v>
      </c>
      <c r="O115" s="15">
        <f t="shared" si="0"/>
        <v>0.0923789900850756</v>
      </c>
      <c r="P115" s="13">
        <v>1339</v>
      </c>
      <c r="Q115" s="15">
        <f t="shared" si="1"/>
        <v>0.08639267049487064</v>
      </c>
      <c r="R115" s="7"/>
      <c r="S115" s="7"/>
      <c r="T115" s="36">
        <v>36831</v>
      </c>
      <c r="U115" s="11"/>
      <c r="V115" s="11"/>
      <c r="W115" s="14">
        <v>7484133.25</v>
      </c>
      <c r="X115" s="15">
        <v>0.09284591149492691</v>
      </c>
      <c r="Y115" s="13">
        <v>1268</v>
      </c>
      <c r="Z115" s="15">
        <v>0.07746823069403715</v>
      </c>
      <c r="AA115" s="7"/>
      <c r="AB115" s="7"/>
      <c r="AC115" s="7"/>
    </row>
    <row r="116" spans="1:29" ht="12.75">
      <c r="A116" s="36"/>
      <c r="B116" s="11"/>
      <c r="C116" s="11"/>
      <c r="D116" s="11"/>
      <c r="E116" s="14"/>
      <c r="F116" s="15"/>
      <c r="G116" s="13"/>
      <c r="H116" s="15"/>
      <c r="I116" s="11"/>
      <c r="J116" s="11"/>
      <c r="K116" s="36">
        <v>36861</v>
      </c>
      <c r="L116" s="11"/>
      <c r="M116" s="11"/>
      <c r="N116" s="14">
        <v>8845434.809999995</v>
      </c>
      <c r="O116" s="15">
        <f t="shared" si="0"/>
        <v>0.09651393526541638</v>
      </c>
      <c r="P116" s="13">
        <v>1283</v>
      </c>
      <c r="Q116" s="15">
        <f t="shared" si="1"/>
        <v>0.08277953416349441</v>
      </c>
      <c r="R116" s="7"/>
      <c r="S116" s="7"/>
      <c r="T116" s="36">
        <v>36861</v>
      </c>
      <c r="U116" s="11"/>
      <c r="V116" s="11"/>
      <c r="W116" s="14">
        <v>7975644.960000005</v>
      </c>
      <c r="X116" s="15">
        <v>0.09894345829172942</v>
      </c>
      <c r="Y116" s="13">
        <v>1224</v>
      </c>
      <c r="Z116" s="15">
        <v>0.0747800586510264</v>
      </c>
      <c r="AA116" s="7"/>
      <c r="AB116" s="7"/>
      <c r="AC116" s="7"/>
    </row>
    <row r="117" spans="1:29" ht="12.75">
      <c r="A117" s="36"/>
      <c r="B117" s="11"/>
      <c r="C117" s="11"/>
      <c r="D117" s="11"/>
      <c r="E117" s="14"/>
      <c r="F117" s="15"/>
      <c r="G117" s="13"/>
      <c r="H117" s="15"/>
      <c r="I117" s="11"/>
      <c r="J117" s="11"/>
      <c r="K117" s="36">
        <v>36892</v>
      </c>
      <c r="L117" s="11"/>
      <c r="M117" s="11"/>
      <c r="N117" s="14">
        <v>5460405.990000005</v>
      </c>
      <c r="O117" s="15">
        <f t="shared" si="0"/>
        <v>0.059579351559513966</v>
      </c>
      <c r="P117" s="13">
        <v>917</v>
      </c>
      <c r="Q117" s="15">
        <f t="shared" si="1"/>
        <v>0.059165107426285564</v>
      </c>
      <c r="R117" s="7"/>
      <c r="S117" s="7"/>
      <c r="T117" s="36">
        <v>36892</v>
      </c>
      <c r="U117" s="11"/>
      <c r="V117" s="11"/>
      <c r="W117" s="14">
        <v>4755570.1</v>
      </c>
      <c r="X117" s="15">
        <v>0.05899617575789699</v>
      </c>
      <c r="Y117" s="13">
        <v>832</v>
      </c>
      <c r="Z117" s="15">
        <v>0.05083088954056696</v>
      </c>
      <c r="AA117" s="7"/>
      <c r="AB117" s="7"/>
      <c r="AC117" s="7"/>
    </row>
    <row r="118" spans="1:29" ht="12.75">
      <c r="A118" s="36"/>
      <c r="B118" s="11"/>
      <c r="C118" s="11"/>
      <c r="D118" s="11"/>
      <c r="E118" s="14"/>
      <c r="F118" s="15"/>
      <c r="G118" s="13"/>
      <c r="H118" s="15"/>
      <c r="I118" s="11"/>
      <c r="J118" s="11"/>
      <c r="K118" s="36">
        <v>36923</v>
      </c>
      <c r="L118" s="11"/>
      <c r="M118" s="11"/>
      <c r="N118" s="14">
        <v>0</v>
      </c>
      <c r="O118" s="15">
        <f t="shared" si="0"/>
        <v>0</v>
      </c>
      <c r="P118" s="13">
        <v>0</v>
      </c>
      <c r="Q118" s="15">
        <f t="shared" si="1"/>
        <v>0</v>
      </c>
      <c r="R118" s="7"/>
      <c r="S118" s="7"/>
      <c r="T118" s="36">
        <v>36923</v>
      </c>
      <c r="U118" s="11"/>
      <c r="V118" s="11"/>
      <c r="W118" s="14">
        <v>0</v>
      </c>
      <c r="X118" s="15">
        <v>0</v>
      </c>
      <c r="Y118" s="13">
        <v>0</v>
      </c>
      <c r="Z118" s="15">
        <v>0</v>
      </c>
      <c r="AA118" s="7"/>
      <c r="AB118" s="7"/>
      <c r="AC118" s="7"/>
    </row>
    <row r="119" spans="1:29" ht="12.75">
      <c r="A119" s="36"/>
      <c r="B119" s="11"/>
      <c r="C119" s="11"/>
      <c r="D119" s="11"/>
      <c r="E119" s="14"/>
      <c r="F119" s="15"/>
      <c r="G119" s="13"/>
      <c r="H119" s="15"/>
      <c r="I119" s="11"/>
      <c r="J119" s="11"/>
      <c r="K119" s="36">
        <v>36951</v>
      </c>
      <c r="L119" s="11"/>
      <c r="M119" s="11"/>
      <c r="N119" s="14">
        <v>10393044.89000001</v>
      </c>
      <c r="O119" s="15">
        <f t="shared" si="0"/>
        <v>0.11340015310383912</v>
      </c>
      <c r="P119" s="13">
        <v>1596</v>
      </c>
      <c r="Q119" s="15">
        <f t="shared" si="1"/>
        <v>0.1029743854442222</v>
      </c>
      <c r="R119" s="7"/>
      <c r="S119" s="7"/>
      <c r="T119" s="36">
        <v>36951</v>
      </c>
      <c r="U119" s="11"/>
      <c r="V119" s="11"/>
      <c r="W119" s="14">
        <v>9461568.559999993</v>
      </c>
      <c r="X119" s="15">
        <v>0.11737738062386081</v>
      </c>
      <c r="Y119" s="13">
        <v>1529</v>
      </c>
      <c r="Z119" s="15">
        <v>0.09341397849462366</v>
      </c>
      <c r="AA119" s="7"/>
      <c r="AB119" s="7"/>
      <c r="AC119" s="7"/>
    </row>
    <row r="120" spans="1:29" ht="12.75">
      <c r="A120" s="36"/>
      <c r="B120" s="11"/>
      <c r="C120" s="11"/>
      <c r="D120" s="11"/>
      <c r="E120" s="14"/>
      <c r="F120" s="15"/>
      <c r="G120" s="13"/>
      <c r="H120" s="15"/>
      <c r="I120" s="11"/>
      <c r="J120" s="11"/>
      <c r="K120" s="36"/>
      <c r="L120" s="11"/>
      <c r="M120" s="11"/>
      <c r="N120" s="14"/>
      <c r="O120" s="15"/>
      <c r="P120" s="13"/>
      <c r="Q120" s="15"/>
      <c r="R120" s="7"/>
      <c r="S120" s="7"/>
      <c r="T120" s="36">
        <v>36982</v>
      </c>
      <c r="U120" s="11"/>
      <c r="V120" s="11"/>
      <c r="W120" s="14">
        <v>11801.4</v>
      </c>
      <c r="X120" s="15">
        <v>0.00014640462740508133</v>
      </c>
      <c r="Y120" s="13">
        <v>2</v>
      </c>
      <c r="Z120" s="15">
        <v>0.00012218963831867058</v>
      </c>
      <c r="AA120" s="7"/>
      <c r="AB120" s="7"/>
      <c r="AC120" s="7"/>
    </row>
    <row r="121" spans="1:29" ht="12.75">
      <c r="A121" s="36"/>
      <c r="B121" s="11"/>
      <c r="C121" s="11"/>
      <c r="D121" s="11"/>
      <c r="E121" s="14"/>
      <c r="F121" s="15"/>
      <c r="G121" s="13"/>
      <c r="H121" s="15"/>
      <c r="I121" s="11"/>
      <c r="J121" s="11"/>
      <c r="K121" s="36"/>
      <c r="L121" s="11"/>
      <c r="M121" s="11"/>
      <c r="N121" s="14"/>
      <c r="O121" s="15"/>
      <c r="P121" s="13"/>
      <c r="Q121" s="15"/>
      <c r="R121" s="7"/>
      <c r="S121" s="7"/>
      <c r="T121" s="36">
        <v>37012</v>
      </c>
      <c r="U121" s="11"/>
      <c r="V121" s="11"/>
      <c r="W121" s="14">
        <v>2727358.7</v>
      </c>
      <c r="X121" s="15">
        <v>0.033834793691723604</v>
      </c>
      <c r="Y121" s="13">
        <v>376</v>
      </c>
      <c r="Z121" s="15">
        <v>0.02297165200391007</v>
      </c>
      <c r="AA121" s="7"/>
      <c r="AB121" s="7"/>
      <c r="AC121" s="7"/>
    </row>
    <row r="122" spans="1:29" ht="12.75">
      <c r="A122" s="36"/>
      <c r="B122" s="11"/>
      <c r="C122" s="11"/>
      <c r="D122" s="11"/>
      <c r="E122" s="14"/>
      <c r="F122" s="15"/>
      <c r="G122" s="13"/>
      <c r="H122" s="15"/>
      <c r="I122" s="11"/>
      <c r="J122" s="11"/>
      <c r="K122" s="36"/>
      <c r="L122" s="11"/>
      <c r="M122" s="11"/>
      <c r="N122" s="14"/>
      <c r="O122" s="15"/>
      <c r="P122" s="13"/>
      <c r="Q122" s="15"/>
      <c r="R122" s="7"/>
      <c r="S122" s="7"/>
      <c r="T122" s="36">
        <v>37043</v>
      </c>
      <c r="U122" s="11"/>
      <c r="V122" s="11"/>
      <c r="W122" s="14">
        <v>8331373.299999992</v>
      </c>
      <c r="X122" s="15">
        <v>0.10335651734193756</v>
      </c>
      <c r="Y122" s="13">
        <v>1160</v>
      </c>
      <c r="Z122" s="15">
        <v>0.07086999022482894</v>
      </c>
      <c r="AA122" s="7"/>
      <c r="AB122" s="7"/>
      <c r="AC122" s="7"/>
    </row>
    <row r="123" spans="1:29" ht="12.75">
      <c r="A123" s="36"/>
      <c r="B123" s="11"/>
      <c r="C123" s="11"/>
      <c r="D123" s="11"/>
      <c r="E123" s="14"/>
      <c r="F123" s="15"/>
      <c r="G123" s="13"/>
      <c r="H123" s="15"/>
      <c r="I123" s="11"/>
      <c r="J123" s="11"/>
      <c r="K123" s="36"/>
      <c r="L123" s="11"/>
      <c r="M123" s="11"/>
      <c r="N123" s="14"/>
      <c r="O123" s="15"/>
      <c r="P123" s="13"/>
      <c r="Q123" s="15"/>
      <c r="R123" s="7"/>
      <c r="S123" s="7"/>
      <c r="T123" s="36">
        <v>37073</v>
      </c>
      <c r="U123" s="11"/>
      <c r="V123" s="11"/>
      <c r="W123" s="14">
        <v>3918639.21</v>
      </c>
      <c r="X123" s="15">
        <v>0.048613462256596046</v>
      </c>
      <c r="Y123" s="13">
        <v>554</v>
      </c>
      <c r="Z123" s="15">
        <v>0.03384652981427175</v>
      </c>
      <c r="AA123" s="7"/>
      <c r="AB123" s="7"/>
      <c r="AC123" s="7"/>
    </row>
    <row r="124" spans="1:29" ht="12.75">
      <c r="A124" s="36"/>
      <c r="B124" s="11"/>
      <c r="C124" s="11"/>
      <c r="D124" s="11"/>
      <c r="E124" s="14"/>
      <c r="F124" s="15"/>
      <c r="G124" s="13"/>
      <c r="H124" s="15"/>
      <c r="I124" s="11"/>
      <c r="J124" s="11"/>
      <c r="K124" s="36"/>
      <c r="L124" s="11"/>
      <c r="M124" s="11"/>
      <c r="N124" s="14"/>
      <c r="O124" s="15"/>
      <c r="P124" s="13"/>
      <c r="Q124" s="15"/>
      <c r="R124" s="7"/>
      <c r="S124" s="7"/>
      <c r="T124" s="36">
        <v>37104</v>
      </c>
      <c r="U124" s="11"/>
      <c r="V124" s="11"/>
      <c r="W124" s="14">
        <v>0</v>
      </c>
      <c r="X124" s="15">
        <v>0</v>
      </c>
      <c r="Y124" s="13">
        <v>0</v>
      </c>
      <c r="Z124" s="15">
        <v>0</v>
      </c>
      <c r="AA124" s="7"/>
      <c r="AB124" s="7"/>
      <c r="AC124" s="7"/>
    </row>
    <row r="125" spans="1:29" ht="12.75">
      <c r="A125" s="36"/>
      <c r="B125" s="11"/>
      <c r="C125" s="11"/>
      <c r="D125" s="11"/>
      <c r="E125" s="14"/>
      <c r="F125" s="15"/>
      <c r="G125" s="13"/>
      <c r="H125" s="15"/>
      <c r="I125" s="11"/>
      <c r="J125" s="11"/>
      <c r="K125" s="36"/>
      <c r="L125" s="11"/>
      <c r="M125" s="11"/>
      <c r="N125" s="14"/>
      <c r="O125" s="15"/>
      <c r="P125" s="13"/>
      <c r="Q125" s="15"/>
      <c r="R125" s="7"/>
      <c r="S125" s="7"/>
      <c r="T125" s="36"/>
      <c r="U125" s="11"/>
      <c r="V125" s="11"/>
      <c r="W125" s="14"/>
      <c r="X125" s="15"/>
      <c r="Y125" s="13"/>
      <c r="Z125" s="15"/>
      <c r="AA125" s="7"/>
      <c r="AB125" s="7"/>
      <c r="AC125" s="7"/>
    </row>
    <row r="126" spans="1:29" ht="12.75">
      <c r="A126" s="36"/>
      <c r="B126" s="11"/>
      <c r="C126" s="11"/>
      <c r="D126" s="11"/>
      <c r="E126" s="14"/>
      <c r="F126" s="15"/>
      <c r="G126" s="13"/>
      <c r="H126" s="15"/>
      <c r="I126" s="11"/>
      <c r="J126" s="11"/>
      <c r="K126" s="36"/>
      <c r="L126" s="11"/>
      <c r="M126" s="11"/>
      <c r="N126" s="14"/>
      <c r="O126" s="15"/>
      <c r="P126" s="13"/>
      <c r="Q126" s="15"/>
      <c r="R126" s="7"/>
      <c r="S126" s="7"/>
      <c r="T126" s="36"/>
      <c r="U126" s="11"/>
      <c r="V126" s="11"/>
      <c r="W126" s="14"/>
      <c r="X126" s="15"/>
      <c r="Y126" s="13"/>
      <c r="Z126" s="15"/>
      <c r="AA126" s="7"/>
      <c r="AB126" s="7"/>
      <c r="AC126" s="7"/>
    </row>
    <row r="127" spans="1:29" ht="12.75">
      <c r="A127" s="36"/>
      <c r="B127" s="11"/>
      <c r="C127" s="11"/>
      <c r="D127" s="11"/>
      <c r="E127" s="14"/>
      <c r="F127" s="15"/>
      <c r="G127" s="13"/>
      <c r="H127" s="15"/>
      <c r="I127" s="11"/>
      <c r="J127" s="11"/>
      <c r="K127" s="36"/>
      <c r="L127" s="11"/>
      <c r="M127" s="11"/>
      <c r="N127" s="14"/>
      <c r="O127" s="15"/>
      <c r="P127" s="13"/>
      <c r="Q127" s="15"/>
      <c r="R127" s="7"/>
      <c r="S127" s="7"/>
      <c r="T127" s="36"/>
      <c r="U127" s="11"/>
      <c r="V127" s="11"/>
      <c r="W127" s="14"/>
      <c r="X127" s="15"/>
      <c r="Y127" s="13"/>
      <c r="Z127" s="15"/>
      <c r="AA127" s="7"/>
      <c r="AB127" s="7"/>
      <c r="AC127" s="7"/>
    </row>
    <row r="128" spans="1:29" ht="12.75">
      <c r="A128" s="36"/>
      <c r="B128" s="11"/>
      <c r="C128" s="11"/>
      <c r="D128" s="11"/>
      <c r="E128" s="14"/>
      <c r="F128" s="15"/>
      <c r="G128" s="13"/>
      <c r="H128" s="15"/>
      <c r="I128" s="11"/>
      <c r="J128" s="11"/>
      <c r="K128" s="36"/>
      <c r="L128" s="11"/>
      <c r="M128" s="11"/>
      <c r="N128" s="14"/>
      <c r="O128" s="15"/>
      <c r="P128" s="13"/>
      <c r="Q128" s="15"/>
      <c r="R128" s="7"/>
      <c r="S128" s="7"/>
      <c r="T128" s="36"/>
      <c r="U128" s="11"/>
      <c r="V128" s="11"/>
      <c r="W128" s="14"/>
      <c r="X128" s="15"/>
      <c r="Y128" s="13"/>
      <c r="Z128" s="15"/>
      <c r="AA128" s="7"/>
      <c r="AB128" s="7"/>
      <c r="AC128" s="7"/>
    </row>
    <row r="129" spans="1:29" ht="12.75">
      <c r="A129" s="36"/>
      <c r="B129" s="11"/>
      <c r="C129" s="11"/>
      <c r="D129" s="11"/>
      <c r="E129" s="14"/>
      <c r="F129" s="15"/>
      <c r="G129" s="13"/>
      <c r="H129" s="15"/>
      <c r="I129" s="11"/>
      <c r="J129" s="11"/>
      <c r="K129" s="36"/>
      <c r="L129" s="11"/>
      <c r="M129" s="11"/>
      <c r="N129" s="14"/>
      <c r="O129" s="15"/>
      <c r="P129" s="13"/>
      <c r="Q129" s="15"/>
      <c r="R129" s="7"/>
      <c r="S129" s="7"/>
      <c r="T129" s="36"/>
      <c r="U129" s="11"/>
      <c r="V129" s="11"/>
      <c r="W129" s="14"/>
      <c r="X129" s="15"/>
      <c r="Y129" s="13"/>
      <c r="Z129" s="15"/>
      <c r="AA129" s="7"/>
      <c r="AB129" s="7"/>
      <c r="AC129" s="7"/>
    </row>
    <row r="130" spans="1:29" ht="12.75">
      <c r="A130" s="11"/>
      <c r="B130" s="11"/>
      <c r="C130" s="11"/>
      <c r="D130" s="11"/>
      <c r="E130" s="14"/>
      <c r="F130" s="11"/>
      <c r="G130" s="13"/>
      <c r="H130" s="11"/>
      <c r="I130" s="11"/>
      <c r="J130" s="11"/>
      <c r="K130" s="11"/>
      <c r="L130" s="11"/>
      <c r="M130" s="11"/>
      <c r="N130" s="14"/>
      <c r="O130" s="11"/>
      <c r="P130" s="13"/>
      <c r="Q130" s="11"/>
      <c r="R130" s="7"/>
      <c r="S130" s="7"/>
      <c r="T130" s="11"/>
      <c r="U130" s="11"/>
      <c r="V130" s="11"/>
      <c r="W130" s="14"/>
      <c r="X130" s="11"/>
      <c r="Y130" s="13"/>
      <c r="Z130" s="11"/>
      <c r="AA130" s="7"/>
      <c r="AB130" s="7"/>
      <c r="AC130" s="7"/>
    </row>
    <row r="131" spans="1:29" ht="13.5" thickBot="1">
      <c r="A131" s="11"/>
      <c r="B131" s="10"/>
      <c r="C131" s="10"/>
      <c r="D131" s="10"/>
      <c r="E131" s="31">
        <v>80608107.88</v>
      </c>
      <c r="F131" s="10"/>
      <c r="G131" s="32">
        <v>12249</v>
      </c>
      <c r="H131" s="10"/>
      <c r="I131" s="11"/>
      <c r="J131" s="11"/>
      <c r="K131" s="11"/>
      <c r="L131" s="10"/>
      <c r="M131" s="10"/>
      <c r="N131" s="31">
        <v>91649302.10000005</v>
      </c>
      <c r="O131" s="10"/>
      <c r="P131" s="32">
        <v>15499</v>
      </c>
      <c r="Q131" s="10"/>
      <c r="R131" s="7"/>
      <c r="S131" s="7"/>
      <c r="T131" s="11"/>
      <c r="U131" s="10"/>
      <c r="V131" s="10"/>
      <c r="W131" s="31">
        <v>95252903.16000001</v>
      </c>
      <c r="X131" s="10"/>
      <c r="Y131" s="32">
        <v>16368</v>
      </c>
      <c r="Z131" s="10"/>
      <c r="AA131" s="7"/>
      <c r="AB131" s="7"/>
      <c r="AC131" s="7"/>
    </row>
    <row r="132" spans="1:29" ht="13.5" thickTop="1">
      <c r="A132" s="11"/>
      <c r="B132" s="11"/>
      <c r="C132" s="11"/>
      <c r="D132" s="11"/>
      <c r="E132" s="13"/>
      <c r="F132" s="11"/>
      <c r="G132" s="13"/>
      <c r="H132" s="11"/>
      <c r="I132" s="11"/>
      <c r="J132" s="11"/>
      <c r="K132" s="11"/>
      <c r="L132" s="11"/>
      <c r="M132" s="11"/>
      <c r="N132" s="13"/>
      <c r="O132" s="11"/>
      <c r="P132" s="13"/>
      <c r="Q132" s="11"/>
      <c r="R132" s="7"/>
      <c r="S132" s="7"/>
      <c r="T132" s="11"/>
      <c r="U132" s="11"/>
      <c r="V132" s="11"/>
      <c r="W132" s="13"/>
      <c r="X132" s="11"/>
      <c r="Y132" s="13"/>
      <c r="Z132" s="11"/>
      <c r="AA132" s="7"/>
      <c r="AB132" s="7"/>
      <c r="AC132" s="7"/>
    </row>
    <row r="133" spans="1:29" ht="12.75">
      <c r="A133" s="7"/>
      <c r="B133" s="7"/>
      <c r="C133" s="7"/>
      <c r="D133" s="7"/>
      <c r="E133" s="8"/>
      <c r="F133" s="7"/>
      <c r="G133" s="8"/>
      <c r="H133" s="7"/>
      <c r="I133" s="7"/>
      <c r="J133" s="7"/>
      <c r="K133" s="7"/>
      <c r="L133" s="7"/>
      <c r="M133" s="7"/>
      <c r="N133" s="9"/>
      <c r="O133" s="7"/>
      <c r="P133" s="8"/>
      <c r="Q133" s="7"/>
      <c r="R133" s="7"/>
      <c r="S133" s="7"/>
      <c r="T133" s="7"/>
      <c r="U133" s="7"/>
      <c r="V133" s="7"/>
      <c r="W133" s="9"/>
      <c r="X133" s="7"/>
      <c r="Y133" s="8"/>
      <c r="Z133" s="7"/>
      <c r="AA133" s="7"/>
      <c r="AB133" s="7"/>
      <c r="AC133" s="7"/>
    </row>
    <row r="134" spans="1:29" ht="12.75">
      <c r="A134" s="7"/>
      <c r="B134" s="7"/>
      <c r="C134" s="7"/>
      <c r="D134" s="7"/>
      <c r="E134" s="8"/>
      <c r="F134" s="7"/>
      <c r="G134" s="8"/>
      <c r="H134" s="7"/>
      <c r="I134" s="7"/>
      <c r="J134" s="7"/>
      <c r="K134" s="7"/>
      <c r="L134" s="7"/>
      <c r="M134" s="7"/>
      <c r="N134" s="9"/>
      <c r="O134" s="7"/>
      <c r="P134" s="8"/>
      <c r="Q134" s="7"/>
      <c r="R134" s="7"/>
      <c r="S134" s="7"/>
      <c r="T134" s="7"/>
      <c r="U134" s="7"/>
      <c r="V134" s="7"/>
      <c r="W134" s="9"/>
      <c r="X134" s="7"/>
      <c r="Y134" s="8"/>
      <c r="Z134" s="7"/>
      <c r="AA134" s="7"/>
      <c r="AB134" s="7"/>
      <c r="AC134" s="7"/>
    </row>
    <row r="135" spans="1:29" ht="12.75">
      <c r="A135" s="22" t="s">
        <v>93</v>
      </c>
      <c r="B135" s="7"/>
      <c r="C135" s="7"/>
      <c r="D135" s="7"/>
      <c r="E135" s="8"/>
      <c r="F135" s="7"/>
      <c r="G135" s="8"/>
      <c r="H135" s="7"/>
      <c r="I135" s="7"/>
      <c r="J135" s="7"/>
      <c r="K135" s="22" t="s">
        <v>93</v>
      </c>
      <c r="L135" s="7"/>
      <c r="M135" s="7"/>
      <c r="N135" s="7"/>
      <c r="O135" s="8"/>
      <c r="P135" s="8"/>
      <c r="Q135" s="7"/>
      <c r="R135" s="7"/>
      <c r="S135" s="7"/>
      <c r="T135" s="22" t="s">
        <v>93</v>
      </c>
      <c r="U135" s="7"/>
      <c r="V135" s="7"/>
      <c r="W135" s="7"/>
      <c r="X135" s="8"/>
      <c r="Y135" s="8"/>
      <c r="Z135" s="7"/>
      <c r="AA135" s="7"/>
      <c r="AB135" s="7"/>
      <c r="AC135" s="7"/>
    </row>
    <row r="136" spans="1:29" ht="12.75">
      <c r="A136" s="33"/>
      <c r="B136" s="7"/>
      <c r="C136" s="7"/>
      <c r="D136" s="7"/>
      <c r="E136" s="8"/>
      <c r="F136" s="7"/>
      <c r="G136" s="8"/>
      <c r="H136" s="7"/>
      <c r="I136" s="7"/>
      <c r="J136" s="7"/>
      <c r="K136" s="33"/>
      <c r="L136" s="7"/>
      <c r="M136" s="7"/>
      <c r="N136" s="9"/>
      <c r="O136" s="7"/>
      <c r="P136" s="8"/>
      <c r="Q136" s="7"/>
      <c r="R136" s="7"/>
      <c r="S136" s="7"/>
      <c r="T136" s="33"/>
      <c r="U136" s="7"/>
      <c r="V136" s="7"/>
      <c r="W136" s="9"/>
      <c r="X136" s="7"/>
      <c r="Y136" s="8"/>
      <c r="Z136" s="7"/>
      <c r="AA136" s="7"/>
      <c r="AB136" s="7"/>
      <c r="AC136" s="7"/>
    </row>
    <row r="137" spans="1:29" ht="12.75">
      <c r="A137" s="7"/>
      <c r="B137" s="34"/>
      <c r="C137" s="34"/>
      <c r="D137" s="34"/>
      <c r="E137" s="23" t="s">
        <v>95</v>
      </c>
      <c r="F137" s="24" t="s">
        <v>5</v>
      </c>
      <c r="G137" s="25" t="s">
        <v>96</v>
      </c>
      <c r="H137" s="26" t="s">
        <v>5</v>
      </c>
      <c r="I137" s="7"/>
      <c r="J137" s="7"/>
      <c r="K137" s="7"/>
      <c r="L137" s="34"/>
      <c r="M137" s="34"/>
      <c r="N137" s="23" t="s">
        <v>95</v>
      </c>
      <c r="O137" s="24" t="s">
        <v>5</v>
      </c>
      <c r="P137" s="25" t="s">
        <v>96</v>
      </c>
      <c r="Q137" s="26" t="s">
        <v>5</v>
      </c>
      <c r="R137" s="7"/>
      <c r="S137" s="7"/>
      <c r="T137" s="7"/>
      <c r="U137" s="34"/>
      <c r="V137" s="34"/>
      <c r="W137" s="23" t="s">
        <v>95</v>
      </c>
      <c r="X137" s="24" t="s">
        <v>5</v>
      </c>
      <c r="Y137" s="25" t="s">
        <v>96</v>
      </c>
      <c r="Z137" s="26" t="s">
        <v>5</v>
      </c>
      <c r="AA137" s="7"/>
      <c r="AB137" s="7"/>
      <c r="AC137" s="7"/>
    </row>
    <row r="138" spans="1:29" ht="12.75">
      <c r="A138" s="34"/>
      <c r="B138" s="7"/>
      <c r="C138" s="7"/>
      <c r="D138" s="7"/>
      <c r="E138" s="8"/>
      <c r="F138" s="7"/>
      <c r="G138" s="8"/>
      <c r="H138" s="7"/>
      <c r="I138" s="7"/>
      <c r="J138" s="7"/>
      <c r="K138" s="34"/>
      <c r="L138" s="7"/>
      <c r="M138" s="7"/>
      <c r="N138" s="9"/>
      <c r="O138" s="7"/>
      <c r="P138" s="8"/>
      <c r="Q138" s="7"/>
      <c r="R138" s="7"/>
      <c r="S138" s="7"/>
      <c r="T138" s="34"/>
      <c r="U138" s="7"/>
      <c r="V138" s="7"/>
      <c r="W138" s="9"/>
      <c r="X138" s="7"/>
      <c r="Y138" s="8"/>
      <c r="Z138" s="7"/>
      <c r="AA138" s="7"/>
      <c r="AB138" s="7"/>
      <c r="AC138" s="7"/>
    </row>
    <row r="139" spans="1:29" ht="12.75">
      <c r="A139" s="11" t="s">
        <v>20</v>
      </c>
      <c r="B139" s="11"/>
      <c r="C139" s="11"/>
      <c r="D139" s="11"/>
      <c r="E139" s="14">
        <v>79500154.54</v>
      </c>
      <c r="F139" s="15">
        <v>0.9862550633039372</v>
      </c>
      <c r="G139" s="13">
        <v>12095</v>
      </c>
      <c r="H139" s="15">
        <v>0.987427545105723</v>
      </c>
      <c r="I139" s="11"/>
      <c r="J139" s="11"/>
      <c r="K139" s="11" t="s">
        <v>20</v>
      </c>
      <c r="L139" s="11"/>
      <c r="M139" s="11"/>
      <c r="N139" s="14">
        <v>89957433.55999993</v>
      </c>
      <c r="O139" s="15">
        <v>0.9815397553365547</v>
      </c>
      <c r="P139" s="13">
        <v>15263</v>
      </c>
      <c r="Q139" s="15">
        <v>0.9847732111749146</v>
      </c>
      <c r="R139" s="7"/>
      <c r="S139" s="7"/>
      <c r="T139" s="11" t="s">
        <v>20</v>
      </c>
      <c r="U139" s="11"/>
      <c r="V139" s="11"/>
      <c r="W139" s="14">
        <v>93846647.69</v>
      </c>
      <c r="X139" s="15">
        <f>+W139/$W$149</f>
        <v>0.9852366130233549</v>
      </c>
      <c r="Y139" s="13">
        <v>16110</v>
      </c>
      <c r="Z139" s="15">
        <f>+Y139/$Y$149</f>
        <v>0.9842375366568915</v>
      </c>
      <c r="AA139" s="7"/>
      <c r="AB139" s="7"/>
      <c r="AC139" s="7"/>
    </row>
    <row r="140" spans="1:29" ht="12.75">
      <c r="A140" s="11" t="s">
        <v>21</v>
      </c>
      <c r="B140" s="11"/>
      <c r="C140" s="11"/>
      <c r="D140" s="11"/>
      <c r="E140" s="14">
        <v>697753.34</v>
      </c>
      <c r="F140" s="15">
        <v>0.008656118576046147</v>
      </c>
      <c r="G140" s="13">
        <v>95</v>
      </c>
      <c r="H140" s="15">
        <v>0.007755735162054045</v>
      </c>
      <c r="I140" s="11"/>
      <c r="J140" s="11"/>
      <c r="K140" s="11" t="s">
        <v>21</v>
      </c>
      <c r="L140" s="11"/>
      <c r="M140" s="11"/>
      <c r="N140" s="14">
        <v>829742.52</v>
      </c>
      <c r="O140" s="15">
        <v>0.009053451591967993</v>
      </c>
      <c r="P140" s="13">
        <v>118</v>
      </c>
      <c r="Q140" s="15">
        <v>0.007613394412542745</v>
      </c>
      <c r="R140" s="7"/>
      <c r="S140" s="7"/>
      <c r="T140" s="11" t="s">
        <v>21</v>
      </c>
      <c r="U140" s="11"/>
      <c r="V140" s="11"/>
      <c r="W140" s="14">
        <v>629630.85</v>
      </c>
      <c r="X140" s="15">
        <f aca="true" t="shared" si="2" ref="X140:X147">+W140/$W$149</f>
        <v>0.00661009616622797</v>
      </c>
      <c r="Y140" s="13">
        <v>109</v>
      </c>
      <c r="Z140" s="15">
        <f aca="true" t="shared" si="3" ref="Z140:Z147">+Y140/$Y$149</f>
        <v>0.006659335288367547</v>
      </c>
      <c r="AA140" s="7"/>
      <c r="AB140" s="7"/>
      <c r="AC140" s="7"/>
    </row>
    <row r="141" spans="1:29" ht="12.75">
      <c r="A141" s="11" t="s">
        <v>22</v>
      </c>
      <c r="B141" s="11"/>
      <c r="C141" s="11"/>
      <c r="D141" s="11"/>
      <c r="E141" s="14">
        <v>175923.36</v>
      </c>
      <c r="F141" s="15">
        <v>0.0021824524185816924</v>
      </c>
      <c r="G141" s="13">
        <v>24</v>
      </c>
      <c r="H141" s="15">
        <v>0.0019593436198873378</v>
      </c>
      <c r="I141" s="11"/>
      <c r="J141" s="11"/>
      <c r="K141" s="11" t="s">
        <v>22</v>
      </c>
      <c r="L141" s="11"/>
      <c r="M141" s="11"/>
      <c r="N141" s="14">
        <v>331773.15</v>
      </c>
      <c r="O141" s="15">
        <v>0.003620029202600991</v>
      </c>
      <c r="P141" s="13">
        <v>46</v>
      </c>
      <c r="Q141" s="15">
        <v>0.002967933415059036</v>
      </c>
      <c r="R141" s="7"/>
      <c r="S141" s="7"/>
      <c r="T141" s="11" t="s">
        <v>22</v>
      </c>
      <c r="U141" s="11"/>
      <c r="V141" s="11"/>
      <c r="W141" s="14">
        <v>337342.74</v>
      </c>
      <c r="X141" s="15">
        <f t="shared" si="2"/>
        <v>0.0035415481188363607</v>
      </c>
      <c r="Y141" s="13">
        <v>46</v>
      </c>
      <c r="Z141" s="15">
        <f t="shared" si="3"/>
        <v>0.0028103616813294234</v>
      </c>
      <c r="AA141" s="7"/>
      <c r="AB141" s="7"/>
      <c r="AC141" s="7"/>
    </row>
    <row r="142" spans="1:29" ht="12.75">
      <c r="A142" s="11" t="s">
        <v>23</v>
      </c>
      <c r="B142" s="11"/>
      <c r="C142" s="11"/>
      <c r="D142" s="11"/>
      <c r="E142" s="14">
        <v>111204.5</v>
      </c>
      <c r="F142" s="15">
        <v>0.0013795696602325457</v>
      </c>
      <c r="G142" s="13">
        <v>16</v>
      </c>
      <c r="H142" s="15">
        <v>0.001306229079924892</v>
      </c>
      <c r="I142" s="11"/>
      <c r="J142" s="11"/>
      <c r="K142" s="11" t="s">
        <v>23</v>
      </c>
      <c r="L142" s="11"/>
      <c r="M142" s="11"/>
      <c r="N142" s="14">
        <v>150080.29</v>
      </c>
      <c r="O142" s="15">
        <v>0.0016375497309978984</v>
      </c>
      <c r="P142" s="13">
        <v>20</v>
      </c>
      <c r="Q142" s="15">
        <v>0.0012904058326343635</v>
      </c>
      <c r="R142" s="7"/>
      <c r="S142" s="7"/>
      <c r="T142" s="11" t="s">
        <v>23</v>
      </c>
      <c r="U142" s="11"/>
      <c r="V142" s="11"/>
      <c r="W142" s="14">
        <v>90747.44</v>
      </c>
      <c r="X142" s="15">
        <f t="shared" si="2"/>
        <v>0.0009526999911757862</v>
      </c>
      <c r="Y142" s="13">
        <v>16</v>
      </c>
      <c r="Z142" s="15">
        <f t="shared" si="3"/>
        <v>0.0009775171065493646</v>
      </c>
      <c r="AA142" s="7"/>
      <c r="AB142" s="7"/>
      <c r="AC142" s="7"/>
    </row>
    <row r="143" spans="1:29" ht="12.75">
      <c r="A143" s="11" t="s">
        <v>24</v>
      </c>
      <c r="B143" s="11"/>
      <c r="C143" s="11"/>
      <c r="D143" s="11"/>
      <c r="E143" s="14">
        <v>38882.28</v>
      </c>
      <c r="F143" s="15">
        <v>0.00048236189910180527</v>
      </c>
      <c r="G143" s="13">
        <v>6</v>
      </c>
      <c r="H143" s="15">
        <v>0.0004898359049718344</v>
      </c>
      <c r="I143" s="11"/>
      <c r="J143" s="11"/>
      <c r="K143" s="11" t="s">
        <v>24</v>
      </c>
      <c r="L143" s="11"/>
      <c r="M143" s="11"/>
      <c r="N143" s="14">
        <v>133502.75</v>
      </c>
      <c r="O143" s="15">
        <v>0.0014566695756649969</v>
      </c>
      <c r="P143" s="13">
        <v>15</v>
      </c>
      <c r="Q143" s="15">
        <v>0.0009678043744757726</v>
      </c>
      <c r="R143" s="7"/>
      <c r="S143" s="7"/>
      <c r="T143" s="11" t="s">
        <v>24</v>
      </c>
      <c r="U143" s="11"/>
      <c r="V143" s="11"/>
      <c r="W143" s="14">
        <v>119078.26</v>
      </c>
      <c r="X143" s="15">
        <f t="shared" si="2"/>
        <v>0.0012501273562232496</v>
      </c>
      <c r="Y143" s="13">
        <v>21</v>
      </c>
      <c r="Z143" s="15">
        <f t="shared" si="3"/>
        <v>0.001282991202346041</v>
      </c>
      <c r="AA143" s="7"/>
      <c r="AB143" s="7"/>
      <c r="AC143" s="7"/>
    </row>
    <row r="144" spans="1:29" ht="12.75">
      <c r="A144" s="11" t="s">
        <v>25</v>
      </c>
      <c r="B144" s="11"/>
      <c r="C144" s="11"/>
      <c r="D144" s="11"/>
      <c r="E144" s="14">
        <v>11185.27</v>
      </c>
      <c r="F144" s="15">
        <v>0.00013876110349409678</v>
      </c>
      <c r="G144" s="13">
        <v>2</v>
      </c>
      <c r="H144" s="15">
        <v>0.0001632786349906115</v>
      </c>
      <c r="I144" s="11"/>
      <c r="J144" s="11"/>
      <c r="K144" s="11" t="s">
        <v>25</v>
      </c>
      <c r="L144" s="11"/>
      <c r="M144" s="11"/>
      <c r="N144" s="14">
        <v>14210.66</v>
      </c>
      <c r="O144" s="15">
        <v>0.00015505475409397589</v>
      </c>
      <c r="P144" s="13">
        <v>5</v>
      </c>
      <c r="Q144" s="15">
        <v>0.00032260145815859087</v>
      </c>
      <c r="R144" s="7"/>
      <c r="S144" s="7"/>
      <c r="T144" s="11" t="s">
        <v>25</v>
      </c>
      <c r="U144" s="11"/>
      <c r="V144" s="11"/>
      <c r="W144" s="14">
        <v>50557.77</v>
      </c>
      <c r="X144" s="15">
        <f t="shared" si="2"/>
        <v>0.0005307740585615134</v>
      </c>
      <c r="Y144" s="13">
        <v>11</v>
      </c>
      <c r="Z144" s="15">
        <f t="shared" si="3"/>
        <v>0.0006720430107526882</v>
      </c>
      <c r="AA144" s="7"/>
      <c r="AB144" s="7"/>
      <c r="AC144" s="7"/>
    </row>
    <row r="145" spans="1:29" ht="12.75">
      <c r="A145" s="11" t="s">
        <v>18</v>
      </c>
      <c r="B145" s="11"/>
      <c r="C145" s="11"/>
      <c r="D145" s="11"/>
      <c r="E145" s="14">
        <v>68314.56</v>
      </c>
      <c r="F145" s="15">
        <v>0.000847489933663978</v>
      </c>
      <c r="G145" s="13">
        <v>9</v>
      </c>
      <c r="H145" s="15">
        <v>0.0007347538574577516</v>
      </c>
      <c r="I145" s="11"/>
      <c r="J145" s="11"/>
      <c r="K145" s="11" t="s">
        <v>18</v>
      </c>
      <c r="L145" s="11"/>
      <c r="M145" s="11"/>
      <c r="N145" s="14">
        <v>79193.34</v>
      </c>
      <c r="O145" s="15">
        <v>0.0008640910316326353</v>
      </c>
      <c r="P145" s="13">
        <v>13</v>
      </c>
      <c r="Q145" s="15">
        <v>0.0008387637912123363</v>
      </c>
      <c r="R145" s="7"/>
      <c r="S145" s="7"/>
      <c r="T145" s="11" t="s">
        <v>18</v>
      </c>
      <c r="U145" s="11"/>
      <c r="V145" s="11"/>
      <c r="W145" s="14">
        <v>125139.38</v>
      </c>
      <c r="X145" s="15">
        <f t="shared" si="2"/>
        <v>0.0013137592225383257</v>
      </c>
      <c r="Y145" s="13">
        <v>31</v>
      </c>
      <c r="Z145" s="15">
        <f t="shared" si="3"/>
        <v>0.001893939393939394</v>
      </c>
      <c r="AA145" s="7"/>
      <c r="AB145" s="7"/>
      <c r="AC145" s="7"/>
    </row>
    <row r="146" spans="1:29" ht="12.75">
      <c r="A146" s="11" t="s">
        <v>19</v>
      </c>
      <c r="B146" s="11"/>
      <c r="C146" s="11"/>
      <c r="D146" s="11"/>
      <c r="E146" s="14">
        <v>4690.03</v>
      </c>
      <c r="F146" s="15">
        <v>5.8183104942519825E-05</v>
      </c>
      <c r="G146" s="13">
        <v>2</v>
      </c>
      <c r="H146" s="15">
        <v>0.0001632786349906115</v>
      </c>
      <c r="I146" s="11"/>
      <c r="J146" s="11"/>
      <c r="K146" s="11" t="s">
        <v>19</v>
      </c>
      <c r="L146" s="11"/>
      <c r="M146" s="11"/>
      <c r="N146" s="14">
        <v>153365.83</v>
      </c>
      <c r="O146" s="15">
        <v>0.001673398776486702</v>
      </c>
      <c r="P146" s="13">
        <v>19</v>
      </c>
      <c r="Q146" s="15">
        <v>0.0012258855410026454</v>
      </c>
      <c r="R146" s="7"/>
      <c r="S146" s="7"/>
      <c r="T146" s="11" t="s">
        <v>19</v>
      </c>
      <c r="U146" s="11"/>
      <c r="V146" s="11"/>
      <c r="W146" s="14">
        <v>53759.03</v>
      </c>
      <c r="X146" s="15">
        <f t="shared" si="2"/>
        <v>0.0005643820630820972</v>
      </c>
      <c r="Y146" s="13">
        <v>24</v>
      </c>
      <c r="Z146" s="15">
        <f t="shared" si="3"/>
        <v>0.001466275659824047</v>
      </c>
      <c r="AA146" s="7"/>
      <c r="AB146" s="7"/>
      <c r="AC146" s="7"/>
    </row>
    <row r="147" spans="1:29" ht="12.75">
      <c r="A147" s="11" t="s">
        <v>26</v>
      </c>
      <c r="B147" s="11"/>
      <c r="C147" s="11"/>
      <c r="D147" s="11"/>
      <c r="E147" s="14">
        <v>0</v>
      </c>
      <c r="F147" s="15">
        <v>0</v>
      </c>
      <c r="G147" s="13">
        <v>0</v>
      </c>
      <c r="H147" s="15">
        <v>0</v>
      </c>
      <c r="I147" s="11"/>
      <c r="J147" s="11"/>
      <c r="K147" s="11" t="s">
        <v>26</v>
      </c>
      <c r="L147" s="11"/>
      <c r="M147" s="11"/>
      <c r="N147" s="14">
        <v>0</v>
      </c>
      <c r="O147" s="15">
        <v>0</v>
      </c>
      <c r="P147" s="13">
        <v>0</v>
      </c>
      <c r="Q147" s="15">
        <v>0</v>
      </c>
      <c r="R147" s="7"/>
      <c r="S147" s="7"/>
      <c r="T147" s="11" t="s">
        <v>26</v>
      </c>
      <c r="U147" s="11"/>
      <c r="V147" s="11"/>
      <c r="W147" s="14">
        <v>0</v>
      </c>
      <c r="X147" s="15">
        <f t="shared" si="2"/>
        <v>0</v>
      </c>
      <c r="Y147" s="13">
        <v>0</v>
      </c>
      <c r="Z147" s="15">
        <f t="shared" si="3"/>
        <v>0</v>
      </c>
      <c r="AA147" s="7"/>
      <c r="AB147" s="7"/>
      <c r="AC147" s="7"/>
    </row>
    <row r="148" spans="1:29" ht="12.75">
      <c r="A148" s="11"/>
      <c r="B148" s="11"/>
      <c r="C148" s="11"/>
      <c r="D148" s="11"/>
      <c r="E148" s="13"/>
      <c r="F148" s="11"/>
      <c r="G148" s="13"/>
      <c r="H148" s="11"/>
      <c r="I148" s="11"/>
      <c r="J148" s="11"/>
      <c r="K148" s="11"/>
      <c r="L148" s="11"/>
      <c r="M148" s="11"/>
      <c r="N148" s="14"/>
      <c r="O148" s="11"/>
      <c r="P148" s="13"/>
      <c r="Q148" s="11"/>
      <c r="R148" s="7"/>
      <c r="S148" s="7"/>
      <c r="T148" s="11"/>
      <c r="U148" s="11"/>
      <c r="V148" s="11"/>
      <c r="W148" s="14"/>
      <c r="X148" s="11"/>
      <c r="Y148" s="13"/>
      <c r="Z148" s="11"/>
      <c r="AA148" s="7"/>
      <c r="AB148" s="7"/>
      <c r="AC148" s="7"/>
    </row>
    <row r="149" spans="1:29" s="1" customFormat="1" ht="13.5" thickBot="1">
      <c r="A149" s="11"/>
      <c r="B149" s="10"/>
      <c r="C149" s="10"/>
      <c r="D149" s="10"/>
      <c r="E149" s="32">
        <v>80608107.88000001</v>
      </c>
      <c r="F149" s="10"/>
      <c r="G149" s="32">
        <v>12249</v>
      </c>
      <c r="H149" s="10"/>
      <c r="I149" s="10"/>
      <c r="J149" s="10"/>
      <c r="K149" s="11"/>
      <c r="L149" s="10"/>
      <c r="M149" s="10"/>
      <c r="N149" s="31">
        <v>91649302.09999993</v>
      </c>
      <c r="O149" s="10"/>
      <c r="P149" s="32">
        <v>15499</v>
      </c>
      <c r="Q149" s="35"/>
      <c r="R149" s="34"/>
      <c r="S149" s="34"/>
      <c r="T149" s="11"/>
      <c r="U149" s="10"/>
      <c r="V149" s="10"/>
      <c r="W149" s="31">
        <f>SUM(W139:W148)</f>
        <v>95252903.15999998</v>
      </c>
      <c r="X149" s="10"/>
      <c r="Y149" s="32">
        <f>SUM(Y139:Y148)</f>
        <v>16368</v>
      </c>
      <c r="Z149" s="35"/>
      <c r="AA149" s="34"/>
      <c r="AB149" s="34"/>
      <c r="AC149" s="34"/>
    </row>
    <row r="150" spans="1:29" ht="13.5" thickTop="1">
      <c r="A150" s="10"/>
      <c r="B150" s="11"/>
      <c r="C150" s="11"/>
      <c r="D150" s="11"/>
      <c r="E150" s="13"/>
      <c r="F150" s="11"/>
      <c r="G150" s="13"/>
      <c r="H150" s="11"/>
      <c r="I150" s="11"/>
      <c r="J150" s="11"/>
      <c r="K150" s="10"/>
      <c r="L150" s="11"/>
      <c r="M150" s="11"/>
      <c r="N150" s="14"/>
      <c r="O150" s="11"/>
      <c r="P150" s="13"/>
      <c r="Q150" s="11"/>
      <c r="R150" s="7"/>
      <c r="S150" s="7"/>
      <c r="T150" s="10"/>
      <c r="U150" s="11"/>
      <c r="V150" s="11"/>
      <c r="W150" s="14"/>
      <c r="X150" s="11"/>
      <c r="Y150" s="13"/>
      <c r="Z150" s="11"/>
      <c r="AA150" s="7"/>
      <c r="AB150" s="7"/>
      <c r="AC150" s="7"/>
    </row>
    <row r="151" spans="1:29" ht="12.75">
      <c r="A151" s="7"/>
      <c r="B151" s="7"/>
      <c r="C151" s="7"/>
      <c r="D151" s="7"/>
      <c r="E151" s="8"/>
      <c r="F151" s="7"/>
      <c r="G151" s="8"/>
      <c r="H151" s="7"/>
      <c r="I151" s="7"/>
      <c r="J151" s="7"/>
      <c r="K151" s="7"/>
      <c r="L151" s="7"/>
      <c r="M151" s="7"/>
      <c r="N151" s="9"/>
      <c r="O151" s="7"/>
      <c r="P151" s="8"/>
      <c r="Q151" s="7"/>
      <c r="R151" s="7"/>
      <c r="S151" s="7"/>
      <c r="T151" s="7"/>
      <c r="U151" s="7"/>
      <c r="V151" s="7"/>
      <c r="W151" s="9"/>
      <c r="X151" s="7"/>
      <c r="Y151" s="8"/>
      <c r="Z151" s="7"/>
      <c r="AA151" s="7"/>
      <c r="AB151" s="7"/>
      <c r="AC151" s="7"/>
    </row>
    <row r="152" spans="1:29" ht="12.75">
      <c r="A152" s="7"/>
      <c r="B152" s="7"/>
      <c r="C152" s="7"/>
      <c r="D152" s="7"/>
      <c r="E152" s="8"/>
      <c r="F152" s="7"/>
      <c r="G152" s="8"/>
      <c r="H152" s="7"/>
      <c r="I152" s="7"/>
      <c r="J152" s="7"/>
      <c r="K152" s="7"/>
      <c r="L152" s="7"/>
      <c r="M152" s="7"/>
      <c r="N152" s="9"/>
      <c r="O152" s="7"/>
      <c r="P152" s="8"/>
      <c r="Q152" s="7"/>
      <c r="R152" s="7"/>
      <c r="S152" s="7"/>
      <c r="T152" s="7"/>
      <c r="U152" s="7"/>
      <c r="V152" s="7"/>
      <c r="W152" s="9"/>
      <c r="X152" s="7"/>
      <c r="Y152" s="8"/>
      <c r="Z152" s="7"/>
      <c r="AA152" s="7"/>
      <c r="AB152" s="7"/>
      <c r="AC152" s="7"/>
    </row>
    <row r="153" spans="1:29" ht="12.75">
      <c r="A153" s="22" t="s">
        <v>94</v>
      </c>
      <c r="B153" s="7"/>
      <c r="C153" s="7"/>
      <c r="D153" s="7"/>
      <c r="E153" s="8"/>
      <c r="F153" s="7"/>
      <c r="G153" s="8"/>
      <c r="H153" s="7"/>
      <c r="I153" s="7"/>
      <c r="J153" s="7"/>
      <c r="K153" s="22" t="s">
        <v>94</v>
      </c>
      <c r="L153" s="7"/>
      <c r="M153" s="7"/>
      <c r="N153" s="7"/>
      <c r="O153" s="8"/>
      <c r="P153" s="8"/>
      <c r="Q153" s="7"/>
      <c r="R153" s="7"/>
      <c r="S153" s="7"/>
      <c r="T153" s="22" t="s">
        <v>94</v>
      </c>
      <c r="U153" s="7"/>
      <c r="V153" s="7"/>
      <c r="W153" s="7"/>
      <c r="X153" s="8"/>
      <c r="Y153" s="8"/>
      <c r="Z153" s="7"/>
      <c r="AA153" s="7"/>
      <c r="AB153" s="7"/>
      <c r="AC153" s="7"/>
    </row>
    <row r="154" spans="1:29" ht="12.75">
      <c r="A154" s="33"/>
      <c r="B154" s="7"/>
      <c r="C154" s="7"/>
      <c r="D154" s="7"/>
      <c r="E154" s="8"/>
      <c r="F154" s="7"/>
      <c r="G154" s="8"/>
      <c r="H154" s="7"/>
      <c r="I154" s="7"/>
      <c r="J154" s="7"/>
      <c r="K154" s="33"/>
      <c r="L154" s="7"/>
      <c r="M154" s="7"/>
      <c r="N154" s="9"/>
      <c r="O154" s="7"/>
      <c r="P154" s="8"/>
      <c r="Q154" s="7"/>
      <c r="R154" s="7"/>
      <c r="S154" s="7"/>
      <c r="T154" s="33"/>
      <c r="U154" s="7"/>
      <c r="V154" s="7"/>
      <c r="W154" s="9"/>
      <c r="X154" s="7"/>
      <c r="Y154" s="8"/>
      <c r="Z154" s="7"/>
      <c r="AA154" s="7"/>
      <c r="AB154" s="7"/>
      <c r="AC154" s="7"/>
    </row>
    <row r="155" spans="1:29" ht="12.75">
      <c r="A155" s="7"/>
      <c r="B155" s="34"/>
      <c r="C155" s="34"/>
      <c r="D155" s="34"/>
      <c r="E155" s="23" t="s">
        <v>95</v>
      </c>
      <c r="F155" s="24" t="s">
        <v>5</v>
      </c>
      <c r="G155" s="25" t="s">
        <v>96</v>
      </c>
      <c r="H155" s="26" t="s">
        <v>5</v>
      </c>
      <c r="I155" s="7"/>
      <c r="J155" s="7"/>
      <c r="K155" s="7"/>
      <c r="L155" s="34"/>
      <c r="M155" s="34"/>
      <c r="N155" s="23" t="s">
        <v>95</v>
      </c>
      <c r="O155" s="24" t="s">
        <v>5</v>
      </c>
      <c r="P155" s="25" t="s">
        <v>96</v>
      </c>
      <c r="Q155" s="26" t="s">
        <v>5</v>
      </c>
      <c r="R155" s="7"/>
      <c r="S155" s="7"/>
      <c r="T155" s="7"/>
      <c r="U155" s="34"/>
      <c r="V155" s="34"/>
      <c r="W155" s="23" t="s">
        <v>95</v>
      </c>
      <c r="X155" s="24" t="s">
        <v>5</v>
      </c>
      <c r="Y155" s="25" t="s">
        <v>96</v>
      </c>
      <c r="Z155" s="26" t="s">
        <v>5</v>
      </c>
      <c r="AA155" s="7"/>
      <c r="AB155" s="7"/>
      <c r="AC155" s="7"/>
    </row>
    <row r="156" spans="1:29" ht="12.75">
      <c r="A156" s="34"/>
      <c r="B156" s="7"/>
      <c r="C156" s="7"/>
      <c r="D156" s="7"/>
      <c r="E156" s="8"/>
      <c r="F156" s="7"/>
      <c r="G156" s="8"/>
      <c r="H156" s="7"/>
      <c r="I156" s="7"/>
      <c r="J156" s="7"/>
      <c r="K156" s="34"/>
      <c r="L156" s="7"/>
      <c r="M156" s="7"/>
      <c r="N156" s="9"/>
      <c r="O156" s="7"/>
      <c r="P156" s="8"/>
      <c r="Q156" s="7"/>
      <c r="R156" s="7"/>
      <c r="S156" s="7"/>
      <c r="T156" s="34"/>
      <c r="U156" s="7"/>
      <c r="V156" s="7"/>
      <c r="W156" s="9"/>
      <c r="X156" s="7"/>
      <c r="Y156" s="8"/>
      <c r="Z156" s="7"/>
      <c r="AA156" s="7"/>
      <c r="AB156" s="7"/>
      <c r="AC156" s="7"/>
    </row>
    <row r="157" spans="1:29" ht="12.75">
      <c r="A157" s="11" t="s">
        <v>27</v>
      </c>
      <c r="B157" s="11"/>
      <c r="C157" s="11"/>
      <c r="D157" s="11"/>
      <c r="E157" s="14">
        <v>75465634.96000001</v>
      </c>
      <c r="F157" s="15">
        <v>0.9362040239468774</v>
      </c>
      <c r="G157" s="13">
        <v>11823</v>
      </c>
      <c r="H157" s="15">
        <v>0.9652216507469997</v>
      </c>
      <c r="I157" s="14"/>
      <c r="J157" s="14"/>
      <c r="K157" s="11" t="s">
        <v>27</v>
      </c>
      <c r="L157" s="11"/>
      <c r="M157" s="11"/>
      <c r="N157" s="14">
        <v>86584362.05999996</v>
      </c>
      <c r="O157" s="15">
        <v>0.9447356398363671</v>
      </c>
      <c r="P157" s="13">
        <v>15055</v>
      </c>
      <c r="Q157" s="15">
        <v>0.9713529905155172</v>
      </c>
      <c r="R157" s="11"/>
      <c r="S157" s="7"/>
      <c r="T157" s="11" t="s">
        <v>27</v>
      </c>
      <c r="U157" s="11"/>
      <c r="V157" s="11"/>
      <c r="W157" s="14">
        <v>89513075.11999907</v>
      </c>
      <c r="X157" s="15">
        <v>0.9397411748137624</v>
      </c>
      <c r="Y157" s="13">
        <v>15871</v>
      </c>
      <c r="Z157" s="15">
        <v>0.9696358748778103</v>
      </c>
      <c r="AA157" s="11"/>
      <c r="AB157" s="7"/>
      <c r="AC157" s="11"/>
    </row>
    <row r="158" spans="1:29" ht="12.75">
      <c r="A158" s="11" t="s">
        <v>28</v>
      </c>
      <c r="B158" s="11"/>
      <c r="C158" s="11"/>
      <c r="D158" s="11"/>
      <c r="E158" s="14">
        <v>0</v>
      </c>
      <c r="F158" s="15">
        <v>0</v>
      </c>
      <c r="G158" s="13">
        <v>0</v>
      </c>
      <c r="H158" s="15">
        <v>0</v>
      </c>
      <c r="I158" s="14"/>
      <c r="J158" s="14"/>
      <c r="K158" s="11" t="s">
        <v>28</v>
      </c>
      <c r="L158" s="11"/>
      <c r="M158" s="11"/>
      <c r="N158" s="14">
        <v>0</v>
      </c>
      <c r="O158" s="15">
        <v>0</v>
      </c>
      <c r="P158" s="13">
        <v>0</v>
      </c>
      <c r="Q158" s="15">
        <v>0</v>
      </c>
      <c r="R158" s="11"/>
      <c r="S158" s="7"/>
      <c r="T158" s="11" t="s">
        <v>28</v>
      </c>
      <c r="U158" s="11"/>
      <c r="V158" s="11"/>
      <c r="W158" s="14">
        <v>0</v>
      </c>
      <c r="X158" s="15">
        <v>0</v>
      </c>
      <c r="Y158" s="13">
        <v>0</v>
      </c>
      <c r="Z158" s="15">
        <v>0</v>
      </c>
      <c r="AA158" s="11"/>
      <c r="AB158" s="7"/>
      <c r="AC158" s="11"/>
    </row>
    <row r="159" spans="1:29" ht="12.75">
      <c r="A159" s="11" t="s">
        <v>104</v>
      </c>
      <c r="B159" s="11"/>
      <c r="C159" s="11"/>
      <c r="D159" s="11"/>
      <c r="E159" s="14">
        <v>5142472.92</v>
      </c>
      <c r="F159" s="15">
        <v>0.06379597605312255</v>
      </c>
      <c r="G159" s="13">
        <v>426</v>
      </c>
      <c r="H159" s="15">
        <v>0.034778349253000246</v>
      </c>
      <c r="I159" s="14"/>
      <c r="J159" s="14"/>
      <c r="K159" s="11" t="s">
        <v>104</v>
      </c>
      <c r="L159" s="11"/>
      <c r="M159" s="11"/>
      <c r="N159" s="14">
        <v>5064940.039999994</v>
      </c>
      <c r="O159" s="15">
        <v>0.055264360163632904</v>
      </c>
      <c r="P159" s="13">
        <v>444</v>
      </c>
      <c r="Q159" s="15">
        <v>0.02864700948448287</v>
      </c>
      <c r="R159" s="11"/>
      <c r="S159" s="7"/>
      <c r="T159" s="11" t="s">
        <v>104</v>
      </c>
      <c r="U159" s="11"/>
      <c r="V159" s="11"/>
      <c r="W159" s="14">
        <v>5739828.040000002</v>
      </c>
      <c r="X159" s="15">
        <v>0.06025882518623759</v>
      </c>
      <c r="Y159" s="13">
        <v>497</v>
      </c>
      <c r="Z159" s="15">
        <v>0.03036412512218964</v>
      </c>
      <c r="AA159" s="11"/>
      <c r="AB159" s="7"/>
      <c r="AC159" s="11"/>
    </row>
    <row r="160" spans="1:29" s="1" customFormat="1" ht="12.75">
      <c r="A160" s="7"/>
      <c r="B160" s="34"/>
      <c r="C160" s="34"/>
      <c r="D160" s="34"/>
      <c r="E160" s="38"/>
      <c r="F160" s="39"/>
      <c r="G160" s="40"/>
      <c r="H160" s="39"/>
      <c r="I160" s="39"/>
      <c r="J160" s="39"/>
      <c r="K160" s="41"/>
      <c r="L160" s="42"/>
      <c r="M160" s="42"/>
      <c r="N160" s="38"/>
      <c r="O160" s="39"/>
      <c r="P160" s="40"/>
      <c r="Q160" s="39"/>
      <c r="R160" s="42"/>
      <c r="S160" s="42"/>
      <c r="T160" s="41"/>
      <c r="U160" s="42"/>
      <c r="V160" s="42"/>
      <c r="W160" s="38"/>
      <c r="X160" s="39"/>
      <c r="Y160" s="40"/>
      <c r="Z160" s="39"/>
      <c r="AA160" s="42"/>
      <c r="AB160" s="42"/>
      <c r="AC160" s="42"/>
    </row>
    <row r="161" spans="1:29" ht="13.5" thickBot="1">
      <c r="A161" s="7"/>
      <c r="B161" s="34"/>
      <c r="C161" s="34"/>
      <c r="D161" s="34"/>
      <c r="E161" s="31">
        <v>80608107.88000001</v>
      </c>
      <c r="F161" s="27"/>
      <c r="G161" s="32">
        <v>12249</v>
      </c>
      <c r="H161" s="27"/>
      <c r="I161" s="27"/>
      <c r="J161" s="27"/>
      <c r="K161" s="7"/>
      <c r="L161" s="34"/>
      <c r="M161" s="34"/>
      <c r="N161" s="31">
        <v>91649302.09999995</v>
      </c>
      <c r="O161" s="27"/>
      <c r="P161" s="32">
        <v>15499</v>
      </c>
      <c r="Q161" s="27"/>
      <c r="R161" s="34"/>
      <c r="S161" s="34"/>
      <c r="T161" s="7"/>
      <c r="U161" s="34"/>
      <c r="V161" s="34"/>
      <c r="W161" s="31">
        <v>95252903.15999907</v>
      </c>
      <c r="X161" s="27"/>
      <c r="Y161" s="32">
        <v>16368</v>
      </c>
      <c r="Z161" s="27"/>
      <c r="AA161" s="34"/>
      <c r="AB161" s="34"/>
      <c r="AC161" s="34"/>
    </row>
    <row r="162" spans="1:27" s="1" customFormat="1" ht="13.5" thickTop="1">
      <c r="A162"/>
      <c r="B162"/>
      <c r="C162"/>
      <c r="D162"/>
      <c r="E162" s="2"/>
      <c r="F162"/>
      <c r="G162" s="3"/>
      <c r="H162"/>
      <c r="I162"/>
      <c r="J162"/>
      <c r="K162"/>
      <c r="L162"/>
      <c r="M162"/>
      <c r="N162" s="2"/>
      <c r="O162"/>
      <c r="P162" s="3"/>
      <c r="Q162"/>
      <c r="R162"/>
      <c r="S162"/>
      <c r="T162"/>
      <c r="U162"/>
      <c r="V162"/>
      <c r="W162"/>
      <c r="X162"/>
      <c r="Y162"/>
      <c r="Z162"/>
      <c r="AA162"/>
    </row>
    <row r="163" spans="2:27" ht="12.75">
      <c r="B163" s="1"/>
      <c r="C163" s="1"/>
      <c r="D163" s="1"/>
      <c r="E163" s="6"/>
      <c r="F163" s="6"/>
      <c r="G163" s="4"/>
      <c r="H163" s="6"/>
      <c r="I163" s="1"/>
      <c r="J163" s="1"/>
      <c r="L163" s="1"/>
      <c r="M163" s="1"/>
      <c r="N163" s="5"/>
      <c r="O163" s="6"/>
      <c r="P163" s="4"/>
      <c r="Q163" s="6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14" ht="12.75">
      <c r="A164" s="1"/>
      <c r="E164" s="2"/>
      <c r="K164" s="1"/>
      <c r="N164" s="2"/>
    </row>
    <row r="165" spans="5:14" ht="12.75">
      <c r="E165" s="2"/>
      <c r="N165" s="2"/>
    </row>
    <row r="166" spans="5:14" ht="12.75">
      <c r="E166" s="2"/>
      <c r="N166" s="2"/>
    </row>
    <row r="167" spans="5:14" ht="12.75">
      <c r="E167" s="2"/>
      <c r="N167" s="2"/>
    </row>
    <row r="168" ht="12.75">
      <c r="N168" s="2"/>
    </row>
    <row r="169" ht="12.75">
      <c r="N169" s="2"/>
    </row>
    <row r="170" ht="12.75">
      <c r="N170" s="2"/>
    </row>
    <row r="171" ht="12.75">
      <c r="N171" s="2"/>
    </row>
    <row r="172" ht="12.75">
      <c r="N172" s="2"/>
    </row>
    <row r="173" ht="12.75">
      <c r="N173" s="2"/>
    </row>
    <row r="174" ht="12.75">
      <c r="N174" s="2"/>
    </row>
    <row r="175" ht="12.75">
      <c r="N175" s="2"/>
    </row>
    <row r="176" ht="12.75">
      <c r="N176" s="2"/>
    </row>
    <row r="177" ht="12.75">
      <c r="N177" s="2"/>
    </row>
    <row r="178" ht="12.75">
      <c r="N178" s="2"/>
    </row>
    <row r="179" ht="12.75">
      <c r="N179" s="2"/>
    </row>
    <row r="180" ht="12.75">
      <c r="N180" s="2"/>
    </row>
    <row r="181" ht="12.75">
      <c r="N181" s="2"/>
    </row>
    <row r="182" ht="12.75">
      <c r="N182" s="2"/>
    </row>
    <row r="183" ht="12.75">
      <c r="N183" s="2"/>
    </row>
    <row r="184" ht="12.75">
      <c r="N184" s="2"/>
    </row>
    <row r="185" ht="12.75">
      <c r="N185" s="2"/>
    </row>
    <row r="186" ht="12.75">
      <c r="N186" s="2"/>
    </row>
    <row r="187" ht="12.75">
      <c r="N187" s="2"/>
    </row>
    <row r="188" ht="12.75">
      <c r="N188" s="2"/>
    </row>
    <row r="189" ht="12.75">
      <c r="N189" s="2"/>
    </row>
    <row r="190" ht="12.75">
      <c r="N190" s="2"/>
    </row>
    <row r="191" ht="12.75">
      <c r="N191" s="2"/>
    </row>
    <row r="192" ht="12.75">
      <c r="N192" s="2"/>
    </row>
    <row r="193" ht="12.75">
      <c r="N193" s="2"/>
    </row>
    <row r="194" ht="12.75">
      <c r="N194" s="2"/>
    </row>
    <row r="195" ht="12.75">
      <c r="N195" s="2"/>
    </row>
    <row r="196" ht="12.75">
      <c r="N196" s="2"/>
    </row>
    <row r="197" ht="12.75">
      <c r="N197" s="2"/>
    </row>
    <row r="198" ht="12.75">
      <c r="N198" s="2"/>
    </row>
    <row r="199" ht="12.75">
      <c r="N199" s="2"/>
    </row>
    <row r="200" ht="12.75">
      <c r="N200" s="2"/>
    </row>
    <row r="201" ht="12.75">
      <c r="N201" s="2"/>
    </row>
    <row r="202" ht="12.75">
      <c r="N202" s="2"/>
    </row>
    <row r="203" ht="12.75">
      <c r="N203" s="2"/>
    </row>
    <row r="204" ht="12.75">
      <c r="N204" s="2"/>
    </row>
    <row r="205" ht="12.75">
      <c r="N205" s="2"/>
    </row>
    <row r="206" ht="12.75">
      <c r="N206" s="2"/>
    </row>
    <row r="207" ht="12.75">
      <c r="N207" s="2"/>
    </row>
    <row r="208" ht="12.75">
      <c r="N208" s="2"/>
    </row>
    <row r="209" ht="12.75">
      <c r="N209" s="2"/>
    </row>
    <row r="210" ht="12.75">
      <c r="N210" s="2"/>
    </row>
    <row r="211" ht="12.75">
      <c r="N211" s="2"/>
    </row>
    <row r="212" ht="12.75">
      <c r="N212" s="2"/>
    </row>
    <row r="213" ht="12.75">
      <c r="N213" s="2"/>
    </row>
  </sheetData>
  <mergeCells count="6">
    <mergeCell ref="A1:Q1"/>
    <mergeCell ref="K5:R5"/>
    <mergeCell ref="T4:Z4"/>
    <mergeCell ref="T5:AA5"/>
    <mergeCell ref="A4:H4"/>
    <mergeCell ref="K4:Q4"/>
  </mergeCells>
  <printOptions horizontalCentered="1"/>
  <pageMargins left="0" right="0" top="0" bottom="0" header="0.5118110236220472" footer="0.5118110236220472"/>
  <pageSetup horizontalDpi="600" verticalDpi="600" orientation="landscape" paperSize="9" scale="24" r:id="rId1"/>
  <rowBreaks count="1" manualBreakCount="1">
    <brk id="94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M138"/>
  <sheetViews>
    <sheetView tabSelected="1" view="pageBreakPreview" zoomScale="60" workbookViewId="0" topLeftCell="CB1">
      <selection activeCell="CF3" sqref="CF3:CL3"/>
    </sheetView>
  </sheetViews>
  <sheetFormatPr defaultColWidth="9.140625" defaultRowHeight="12.75"/>
  <cols>
    <col min="1" max="1" width="57.140625" style="0" customWidth="1"/>
    <col min="2" max="2" width="16.28125" style="0" bestFit="1" customWidth="1"/>
    <col min="4" max="4" width="27.7109375" style="0" customWidth="1"/>
    <col min="5" max="5" width="9.421875" style="0" bestFit="1" customWidth="1"/>
    <col min="6" max="6" width="13.421875" style="0" customWidth="1"/>
    <col min="9" max="9" width="16.28125" style="0" customWidth="1"/>
    <col min="11" max="11" width="52.8515625" style="0" customWidth="1"/>
    <col min="13" max="13" width="11.140625" style="0" bestFit="1" customWidth="1"/>
    <col min="14" max="14" width="27.28125" style="0" customWidth="1"/>
    <col min="16" max="16" width="17.28125" style="0" customWidth="1"/>
    <col min="19" max="19" width="33.8515625" style="0" customWidth="1"/>
    <col min="22" max="22" width="26.28125" style="0" customWidth="1"/>
    <col min="24" max="24" width="15.57421875" style="0" customWidth="1"/>
    <col min="27" max="27" width="25.8515625" style="0" customWidth="1"/>
    <col min="30" max="30" width="26.8515625" style="0" bestFit="1" customWidth="1"/>
    <col min="32" max="32" width="14.140625" style="0" bestFit="1" customWidth="1"/>
    <col min="35" max="35" width="20.8515625" style="0" customWidth="1"/>
    <col min="38" max="38" width="24.28125" style="0" customWidth="1"/>
    <col min="39" max="39" width="8.00390625" style="0" bestFit="1" customWidth="1"/>
    <col min="40" max="40" width="14.140625" style="0" bestFit="1" customWidth="1"/>
    <col min="43" max="43" width="23.140625" style="0" customWidth="1"/>
    <col min="46" max="46" width="25.00390625" style="0" customWidth="1"/>
    <col min="47" max="47" width="8.00390625" style="0" bestFit="1" customWidth="1"/>
    <col min="48" max="48" width="14.140625" style="0" bestFit="1" customWidth="1"/>
    <col min="49" max="49" width="8.00390625" style="0" bestFit="1" customWidth="1"/>
    <col min="52" max="52" width="12.421875" style="0" customWidth="1"/>
    <col min="54" max="54" width="25.140625" style="0" customWidth="1"/>
    <col min="55" max="55" width="8.00390625" style="0" bestFit="1" customWidth="1"/>
    <col min="56" max="56" width="14.140625" style="0" bestFit="1" customWidth="1"/>
    <col min="57" max="57" width="8.00390625" style="0" bestFit="1" customWidth="1"/>
    <col min="60" max="60" width="21.7109375" style="0" customWidth="1"/>
    <col min="63" max="63" width="26.28125" style="0" customWidth="1"/>
    <col min="64" max="64" width="8.00390625" style="0" bestFit="1" customWidth="1"/>
    <col min="65" max="65" width="14.140625" style="0" customWidth="1"/>
    <col min="66" max="66" width="8.00390625" style="0" bestFit="1" customWidth="1"/>
    <col min="68" max="68" width="26.00390625" style="0" customWidth="1"/>
    <col min="71" max="71" width="26.00390625" style="0" customWidth="1"/>
    <col min="72" max="72" width="8.00390625" style="0" bestFit="1" customWidth="1"/>
    <col min="73" max="73" width="14.140625" style="0" bestFit="1" customWidth="1"/>
    <col min="76" max="76" width="19.421875" style="0" customWidth="1"/>
    <col min="77" max="77" width="19.57421875" style="0" customWidth="1"/>
    <col min="79" max="79" width="28.00390625" style="0" customWidth="1"/>
    <col min="80" max="80" width="12.421875" style="0" customWidth="1"/>
    <col min="81" max="81" width="14.140625" style="0" bestFit="1" customWidth="1"/>
    <col min="82" max="82" width="8.00390625" style="0" bestFit="1" customWidth="1"/>
    <col min="86" max="86" width="25.28125" style="0" customWidth="1"/>
    <col min="87" max="87" width="31.7109375" style="0" customWidth="1"/>
    <col min="88" max="88" width="13.140625" style="0" customWidth="1"/>
    <col min="89" max="89" width="14.140625" style="0" bestFit="1" customWidth="1"/>
    <col min="90" max="90" width="8.00390625" style="0" bestFit="1" customWidth="1"/>
  </cols>
  <sheetData>
    <row r="1" spans="1:91" ht="33.75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</row>
    <row r="2" spans="1:91" ht="33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7"/>
      <c r="S2" s="47"/>
      <c r="T2" s="47"/>
      <c r="U2" s="47"/>
      <c r="V2" s="47"/>
      <c r="W2" s="47"/>
      <c r="X2" s="47"/>
      <c r="Y2" s="47"/>
      <c r="Z2" s="7"/>
      <c r="AA2" s="47"/>
      <c r="AB2" s="47"/>
      <c r="AC2" s="47"/>
      <c r="AD2" s="47"/>
      <c r="AE2" s="47"/>
      <c r="AF2" s="47"/>
      <c r="AG2" s="47"/>
      <c r="AH2" s="7"/>
      <c r="AI2" s="47"/>
      <c r="AJ2" s="47"/>
      <c r="AK2" s="47"/>
      <c r="AL2" s="47"/>
      <c r="AM2" s="47"/>
      <c r="AN2" s="47"/>
      <c r="AO2" s="47"/>
      <c r="AP2" s="7"/>
      <c r="AQ2" s="47"/>
      <c r="AR2" s="47"/>
      <c r="AS2" s="47"/>
      <c r="AT2" s="47"/>
      <c r="AU2" s="47"/>
      <c r="AV2" s="47"/>
      <c r="AW2" s="47"/>
      <c r="AX2" s="7"/>
      <c r="AY2" s="47"/>
      <c r="AZ2" s="47"/>
      <c r="BA2" s="47"/>
      <c r="BB2" s="47"/>
      <c r="BC2" s="47"/>
      <c r="BD2" s="47"/>
      <c r="BE2" s="47"/>
      <c r="BF2" s="7"/>
      <c r="BG2" s="7"/>
      <c r="BH2" s="47"/>
      <c r="BI2" s="47"/>
      <c r="BJ2" s="47"/>
      <c r="BK2" s="47"/>
      <c r="BL2" s="47"/>
      <c r="BM2" s="47"/>
      <c r="BN2" s="47"/>
      <c r="BO2" s="7"/>
      <c r="BP2" s="47"/>
      <c r="BQ2" s="47"/>
      <c r="BR2" s="47"/>
      <c r="BS2" s="47"/>
      <c r="BT2" s="47"/>
      <c r="BU2" s="47"/>
      <c r="BV2" s="47"/>
      <c r="BW2" s="7"/>
      <c r="BX2" s="47"/>
      <c r="BY2" s="47"/>
      <c r="BZ2" s="47"/>
      <c r="CA2" s="47"/>
      <c r="CB2" s="47"/>
      <c r="CC2" s="47"/>
      <c r="CD2" s="47"/>
      <c r="CE2" s="7"/>
      <c r="CF2" s="47"/>
      <c r="CG2" s="47"/>
      <c r="CH2" s="47"/>
      <c r="CI2" s="47"/>
      <c r="CJ2" s="47"/>
      <c r="CK2" s="47"/>
      <c r="CL2" s="47"/>
      <c r="CM2" s="7"/>
    </row>
    <row r="3" spans="1:91" ht="18">
      <c r="A3" s="50" t="s">
        <v>97</v>
      </c>
      <c r="B3" s="50"/>
      <c r="C3" s="50"/>
      <c r="D3" s="50"/>
      <c r="E3" s="50"/>
      <c r="F3" s="50"/>
      <c r="G3" s="50"/>
      <c r="H3" s="7"/>
      <c r="I3" s="7"/>
      <c r="J3" s="7"/>
      <c r="K3" s="50" t="s">
        <v>97</v>
      </c>
      <c r="L3" s="50"/>
      <c r="M3" s="50"/>
      <c r="N3" s="50"/>
      <c r="O3" s="50"/>
      <c r="P3" s="50"/>
      <c r="Q3" s="50"/>
      <c r="R3" s="7"/>
      <c r="S3" s="50" t="s">
        <v>97</v>
      </c>
      <c r="T3" s="50"/>
      <c r="U3" s="50"/>
      <c r="V3" s="50"/>
      <c r="W3" s="50"/>
      <c r="X3" s="50"/>
      <c r="Y3" s="50"/>
      <c r="Z3" s="7"/>
      <c r="AA3" s="50" t="s">
        <v>97</v>
      </c>
      <c r="AB3" s="50"/>
      <c r="AC3" s="50"/>
      <c r="AD3" s="50"/>
      <c r="AE3" s="50"/>
      <c r="AF3" s="50"/>
      <c r="AG3" s="50"/>
      <c r="AH3" s="7"/>
      <c r="AI3" s="50" t="s">
        <v>97</v>
      </c>
      <c r="AJ3" s="50"/>
      <c r="AK3" s="50"/>
      <c r="AL3" s="50"/>
      <c r="AM3" s="50"/>
      <c r="AN3" s="50"/>
      <c r="AO3" s="50"/>
      <c r="AP3" s="7"/>
      <c r="AQ3" s="50" t="s">
        <v>97</v>
      </c>
      <c r="AR3" s="50"/>
      <c r="AS3" s="50"/>
      <c r="AT3" s="50"/>
      <c r="AU3" s="50"/>
      <c r="AV3" s="50"/>
      <c r="AW3" s="50"/>
      <c r="AX3" s="7"/>
      <c r="AY3" s="50" t="s">
        <v>97</v>
      </c>
      <c r="AZ3" s="50"/>
      <c r="BA3" s="50"/>
      <c r="BB3" s="50"/>
      <c r="BC3" s="50"/>
      <c r="BD3" s="50"/>
      <c r="BE3" s="50"/>
      <c r="BF3" s="7"/>
      <c r="BG3" s="7"/>
      <c r="BH3" s="50" t="s">
        <v>97</v>
      </c>
      <c r="BI3" s="50"/>
      <c r="BJ3" s="50"/>
      <c r="BK3" s="50"/>
      <c r="BL3" s="50"/>
      <c r="BM3" s="50"/>
      <c r="BN3" s="50"/>
      <c r="BO3" s="7"/>
      <c r="BP3" s="50" t="s">
        <v>97</v>
      </c>
      <c r="BQ3" s="50"/>
      <c r="BR3" s="50"/>
      <c r="BS3" s="50"/>
      <c r="BT3" s="50"/>
      <c r="BU3" s="50"/>
      <c r="BV3" s="50"/>
      <c r="BW3" s="7"/>
      <c r="BX3" s="50" t="s">
        <v>97</v>
      </c>
      <c r="BY3" s="50"/>
      <c r="BZ3" s="50"/>
      <c r="CA3" s="50"/>
      <c r="CB3" s="50"/>
      <c r="CC3" s="50"/>
      <c r="CD3" s="50"/>
      <c r="CE3" s="7"/>
      <c r="CF3" s="50" t="s">
        <v>97</v>
      </c>
      <c r="CG3" s="50"/>
      <c r="CH3" s="50"/>
      <c r="CI3" s="50"/>
      <c r="CJ3" s="50"/>
      <c r="CK3" s="50"/>
      <c r="CL3" s="50"/>
      <c r="CM3" s="7"/>
    </row>
    <row r="4" spans="1:91" ht="18">
      <c r="A4" s="50" t="s">
        <v>107</v>
      </c>
      <c r="B4" s="50"/>
      <c r="C4" s="50"/>
      <c r="D4" s="50"/>
      <c r="E4" s="50"/>
      <c r="F4" s="50"/>
      <c r="G4" s="50"/>
      <c r="H4" s="50"/>
      <c r="I4" s="46"/>
      <c r="J4" s="7"/>
      <c r="K4" s="50" t="s">
        <v>115</v>
      </c>
      <c r="L4" s="50"/>
      <c r="M4" s="50"/>
      <c r="N4" s="50"/>
      <c r="O4" s="50"/>
      <c r="P4" s="50"/>
      <c r="Q4" s="50"/>
      <c r="R4" s="50"/>
      <c r="S4" s="50" t="s">
        <v>116</v>
      </c>
      <c r="T4" s="50"/>
      <c r="U4" s="50"/>
      <c r="V4" s="50"/>
      <c r="W4" s="50"/>
      <c r="X4" s="50"/>
      <c r="Y4" s="50"/>
      <c r="Z4" s="50"/>
      <c r="AA4" s="50" t="s">
        <v>117</v>
      </c>
      <c r="AB4" s="50"/>
      <c r="AC4" s="50"/>
      <c r="AD4" s="50"/>
      <c r="AE4" s="50"/>
      <c r="AF4" s="50"/>
      <c r="AG4" s="50"/>
      <c r="AH4" s="50"/>
      <c r="AI4" s="50" t="s">
        <v>118</v>
      </c>
      <c r="AJ4" s="50"/>
      <c r="AK4" s="50"/>
      <c r="AL4" s="50"/>
      <c r="AM4" s="50"/>
      <c r="AN4" s="50"/>
      <c r="AO4" s="50"/>
      <c r="AP4" s="50"/>
      <c r="AQ4" s="50" t="s">
        <v>119</v>
      </c>
      <c r="AR4" s="50"/>
      <c r="AS4" s="50"/>
      <c r="AT4" s="50"/>
      <c r="AU4" s="50"/>
      <c r="AV4" s="50"/>
      <c r="AW4" s="50"/>
      <c r="AX4" s="50"/>
      <c r="AY4" s="50" t="s">
        <v>120</v>
      </c>
      <c r="AZ4" s="50"/>
      <c r="BA4" s="50"/>
      <c r="BB4" s="50"/>
      <c r="BC4" s="50"/>
      <c r="BD4" s="50"/>
      <c r="BE4" s="50"/>
      <c r="BF4" s="50"/>
      <c r="BG4" s="7"/>
      <c r="BH4" s="50" t="s">
        <v>121</v>
      </c>
      <c r="BI4" s="50"/>
      <c r="BJ4" s="50"/>
      <c r="BK4" s="50"/>
      <c r="BL4" s="50"/>
      <c r="BM4" s="50"/>
      <c r="BN4" s="50"/>
      <c r="BO4" s="50"/>
      <c r="BP4" s="50" t="s">
        <v>122</v>
      </c>
      <c r="BQ4" s="50"/>
      <c r="BR4" s="50"/>
      <c r="BS4" s="50"/>
      <c r="BT4" s="50"/>
      <c r="BU4" s="50"/>
      <c r="BV4" s="50"/>
      <c r="BW4" s="50"/>
      <c r="BX4" s="50" t="s">
        <v>123</v>
      </c>
      <c r="BY4" s="50"/>
      <c r="BZ4" s="50"/>
      <c r="CA4" s="50"/>
      <c r="CB4" s="50"/>
      <c r="CC4" s="50"/>
      <c r="CD4" s="50"/>
      <c r="CE4" s="50"/>
      <c r="CF4" s="50" t="s">
        <v>124</v>
      </c>
      <c r="CG4" s="50"/>
      <c r="CH4" s="50"/>
      <c r="CI4" s="50"/>
      <c r="CJ4" s="50"/>
      <c r="CK4" s="50"/>
      <c r="CL4" s="50"/>
      <c r="CM4" s="50"/>
    </row>
    <row r="5" spans="1:91" ht="12.75">
      <c r="A5" s="7"/>
      <c r="B5" s="7"/>
      <c r="C5" s="7"/>
      <c r="D5" s="8"/>
      <c r="E5" s="7"/>
      <c r="F5" s="8"/>
      <c r="G5" s="7"/>
      <c r="H5" s="7"/>
      <c r="I5" s="7"/>
      <c r="J5" s="7"/>
      <c r="K5" s="7"/>
      <c r="L5" s="7"/>
      <c r="M5" s="7"/>
      <c r="N5" s="8"/>
      <c r="O5" s="7"/>
      <c r="P5" s="8"/>
      <c r="Q5" s="7"/>
      <c r="R5" s="7"/>
      <c r="S5" s="7"/>
      <c r="T5" s="7"/>
      <c r="U5" s="7"/>
      <c r="V5" s="8"/>
      <c r="W5" s="7"/>
      <c r="X5" s="8"/>
      <c r="Y5" s="7"/>
      <c r="Z5" s="7"/>
      <c r="AA5" s="7"/>
      <c r="AB5" s="7"/>
      <c r="AC5" s="7"/>
      <c r="AD5" s="8"/>
      <c r="AE5" s="7"/>
      <c r="AF5" s="8"/>
      <c r="AG5" s="7"/>
      <c r="AH5" s="7"/>
      <c r="AI5" s="7"/>
      <c r="AJ5" s="7"/>
      <c r="AK5" s="7"/>
      <c r="AL5" s="8"/>
      <c r="AM5" s="7"/>
      <c r="AN5" s="8"/>
      <c r="AO5" s="7"/>
      <c r="AP5" s="7"/>
      <c r="AQ5" s="7"/>
      <c r="AR5" s="7"/>
      <c r="AS5" s="7"/>
      <c r="AT5" s="8"/>
      <c r="AU5" s="7"/>
      <c r="AV5" s="8"/>
      <c r="AW5" s="7"/>
      <c r="AX5" s="7"/>
      <c r="AY5" s="7"/>
      <c r="AZ5" s="7"/>
      <c r="BA5" s="7"/>
      <c r="BB5" s="8"/>
      <c r="BC5" s="7"/>
      <c r="BD5" s="8"/>
      <c r="BE5" s="7"/>
      <c r="BF5" s="7"/>
      <c r="BG5" s="7"/>
      <c r="BH5" s="7"/>
      <c r="BI5" s="7"/>
      <c r="BJ5" s="7"/>
      <c r="BK5" s="8"/>
      <c r="BL5" s="7"/>
      <c r="BM5" s="8"/>
      <c r="BN5" s="7"/>
      <c r="BO5" s="7"/>
      <c r="BP5" s="7"/>
      <c r="BQ5" s="7"/>
      <c r="BR5" s="7"/>
      <c r="BS5" s="8"/>
      <c r="BT5" s="7"/>
      <c r="BU5" s="8"/>
      <c r="BV5" s="7"/>
      <c r="BW5" s="7"/>
      <c r="BX5" s="7"/>
      <c r="BY5" s="7"/>
      <c r="BZ5" s="7"/>
      <c r="CA5" s="8"/>
      <c r="CB5" s="7"/>
      <c r="CC5" s="8"/>
      <c r="CD5" s="7"/>
      <c r="CE5" s="7"/>
      <c r="CF5" s="7"/>
      <c r="CG5" s="7"/>
      <c r="CH5" s="7"/>
      <c r="CI5" s="8"/>
      <c r="CJ5" s="7"/>
      <c r="CK5" s="8"/>
      <c r="CL5" s="7"/>
      <c r="CM5" s="7"/>
    </row>
    <row r="6" spans="1:91" ht="12.75">
      <c r="A6" s="10" t="s">
        <v>101</v>
      </c>
      <c r="B6" s="7"/>
      <c r="C6" s="7"/>
      <c r="D6" s="8"/>
      <c r="E6" s="7"/>
      <c r="F6" s="8"/>
      <c r="G6" s="7"/>
      <c r="H6" s="7"/>
      <c r="I6" s="7"/>
      <c r="J6" s="7"/>
      <c r="K6" s="10" t="s">
        <v>101</v>
      </c>
      <c r="L6" s="7"/>
      <c r="M6" s="7"/>
      <c r="N6" s="8"/>
      <c r="O6" s="7"/>
      <c r="P6" s="8"/>
      <c r="Q6" s="7"/>
      <c r="R6" s="7"/>
      <c r="S6" s="10" t="s">
        <v>101</v>
      </c>
      <c r="T6" s="7"/>
      <c r="U6" s="7"/>
      <c r="V6" s="8"/>
      <c r="W6" s="7"/>
      <c r="X6" s="8"/>
      <c r="Y6" s="7"/>
      <c r="Z6" s="7"/>
      <c r="AA6" s="10" t="s">
        <v>101</v>
      </c>
      <c r="AB6" s="7"/>
      <c r="AC6" s="7"/>
      <c r="AD6" s="8"/>
      <c r="AE6" s="7"/>
      <c r="AF6" s="8"/>
      <c r="AG6" s="7"/>
      <c r="AH6" s="7"/>
      <c r="AI6" s="10" t="s">
        <v>101</v>
      </c>
      <c r="AJ6" s="7"/>
      <c r="AK6" s="7"/>
      <c r="AL6" s="8"/>
      <c r="AM6" s="7"/>
      <c r="AN6" s="8"/>
      <c r="AO6" s="7"/>
      <c r="AP6" s="7"/>
      <c r="AQ6" s="10" t="s">
        <v>101</v>
      </c>
      <c r="AR6" s="7"/>
      <c r="AS6" s="7"/>
      <c r="AT6" s="8"/>
      <c r="AU6" s="7"/>
      <c r="AV6" s="8"/>
      <c r="AW6" s="7"/>
      <c r="AX6" s="7"/>
      <c r="AY6" s="10" t="s">
        <v>101</v>
      </c>
      <c r="AZ6" s="7"/>
      <c r="BA6" s="7"/>
      <c r="BB6" s="8"/>
      <c r="BC6" s="7"/>
      <c r="BD6" s="8"/>
      <c r="BE6" s="7"/>
      <c r="BF6" s="7"/>
      <c r="BG6" s="7"/>
      <c r="BH6" s="10" t="s">
        <v>101</v>
      </c>
      <c r="BI6" s="7"/>
      <c r="BJ6" s="7"/>
      <c r="BK6" s="8"/>
      <c r="BL6" s="7"/>
      <c r="BM6" s="8"/>
      <c r="BN6" s="7"/>
      <c r="BO6" s="7"/>
      <c r="BP6" s="10" t="s">
        <v>101</v>
      </c>
      <c r="BQ6" s="7"/>
      <c r="BR6" s="7"/>
      <c r="BS6" s="8"/>
      <c r="BT6" s="7"/>
      <c r="BU6" s="8"/>
      <c r="BV6" s="7"/>
      <c r="BW6" s="7"/>
      <c r="BX6" s="10" t="s">
        <v>101</v>
      </c>
      <c r="BY6" s="7"/>
      <c r="BZ6" s="7"/>
      <c r="CA6" s="8"/>
      <c r="CB6" s="7"/>
      <c r="CC6" s="8"/>
      <c r="CD6" s="7"/>
      <c r="CE6" s="7"/>
      <c r="CF6" s="10" t="s">
        <v>101</v>
      </c>
      <c r="CG6" s="7"/>
      <c r="CH6" s="7"/>
      <c r="CI6" s="8"/>
      <c r="CJ6" s="7"/>
      <c r="CK6" s="8"/>
      <c r="CL6" s="7"/>
      <c r="CM6" s="7"/>
    </row>
    <row r="7" spans="1:91" ht="12.75">
      <c r="A7" s="12" t="s">
        <v>55</v>
      </c>
      <c r="B7" s="11"/>
      <c r="C7" s="11"/>
      <c r="D7" s="13"/>
      <c r="E7" s="11"/>
      <c r="F7" s="13"/>
      <c r="G7" s="7"/>
      <c r="H7" s="7"/>
      <c r="I7" s="7"/>
      <c r="J7" s="7"/>
      <c r="K7" s="12" t="s">
        <v>55</v>
      </c>
      <c r="L7" s="11"/>
      <c r="M7" s="11"/>
      <c r="N7" s="13"/>
      <c r="O7" s="11"/>
      <c r="P7" s="13"/>
      <c r="Q7" s="7"/>
      <c r="R7" s="7"/>
      <c r="S7" s="12" t="s">
        <v>55</v>
      </c>
      <c r="T7" s="11"/>
      <c r="U7" s="11"/>
      <c r="V7" s="13"/>
      <c r="W7" s="11"/>
      <c r="X7" s="13"/>
      <c r="Y7" s="7"/>
      <c r="Z7" s="7"/>
      <c r="AA7" s="12" t="s">
        <v>55</v>
      </c>
      <c r="AB7" s="11"/>
      <c r="AC7" s="11"/>
      <c r="AD7" s="13"/>
      <c r="AE7" s="11"/>
      <c r="AF7" s="13"/>
      <c r="AG7" s="7"/>
      <c r="AH7" s="7"/>
      <c r="AI7" s="12" t="s">
        <v>55</v>
      </c>
      <c r="AJ7" s="11"/>
      <c r="AK7" s="11"/>
      <c r="AL7" s="13"/>
      <c r="AM7" s="11"/>
      <c r="AN7" s="13"/>
      <c r="AO7" s="7"/>
      <c r="AP7" s="7"/>
      <c r="AQ7" s="12" t="s">
        <v>55</v>
      </c>
      <c r="AR7" s="11"/>
      <c r="AS7" s="11"/>
      <c r="AT7" s="13"/>
      <c r="AU7" s="11"/>
      <c r="AV7" s="13"/>
      <c r="AW7" s="7"/>
      <c r="AX7" s="7"/>
      <c r="AY7" s="12" t="s">
        <v>55</v>
      </c>
      <c r="AZ7" s="11"/>
      <c r="BA7" s="11"/>
      <c r="BB7" s="13"/>
      <c r="BC7" s="11"/>
      <c r="BD7" s="13"/>
      <c r="BE7" s="7"/>
      <c r="BF7" s="7"/>
      <c r="BG7" s="7"/>
      <c r="BH7" s="12" t="s">
        <v>55</v>
      </c>
      <c r="BI7" s="11"/>
      <c r="BJ7" s="11"/>
      <c r="BK7" s="13"/>
      <c r="BL7" s="11"/>
      <c r="BM7" s="13"/>
      <c r="BN7" s="7"/>
      <c r="BO7" s="7"/>
      <c r="BP7" s="12" t="s">
        <v>55</v>
      </c>
      <c r="BQ7" s="11"/>
      <c r="BR7" s="11"/>
      <c r="BS7" s="13"/>
      <c r="BT7" s="11"/>
      <c r="BU7" s="13"/>
      <c r="BV7" s="7"/>
      <c r="BW7" s="7"/>
      <c r="BX7" s="12" t="s">
        <v>55</v>
      </c>
      <c r="BY7" s="11"/>
      <c r="BZ7" s="11"/>
      <c r="CA7" s="13"/>
      <c r="CB7" s="11"/>
      <c r="CC7" s="13"/>
      <c r="CD7" s="7"/>
      <c r="CE7" s="7"/>
      <c r="CF7" s="12" t="s">
        <v>55</v>
      </c>
      <c r="CG7" s="11"/>
      <c r="CH7" s="11"/>
      <c r="CI7" s="13"/>
      <c r="CJ7" s="11"/>
      <c r="CK7" s="13"/>
      <c r="CL7" s="7"/>
      <c r="CM7" s="7"/>
    </row>
    <row r="8" spans="1:91" ht="12.75">
      <c r="A8" s="11"/>
      <c r="B8" s="11"/>
      <c r="C8" s="11"/>
      <c r="D8" s="13"/>
      <c r="E8" s="11"/>
      <c r="F8" s="13"/>
      <c r="G8" s="7"/>
      <c r="H8" s="7"/>
      <c r="I8" s="7"/>
      <c r="J8" s="7"/>
      <c r="K8" s="11"/>
      <c r="L8" s="11"/>
      <c r="M8" s="11"/>
      <c r="N8" s="13"/>
      <c r="O8" s="11"/>
      <c r="P8" s="13"/>
      <c r="Q8" s="7"/>
      <c r="R8" s="7"/>
      <c r="S8" s="11"/>
      <c r="T8" s="11"/>
      <c r="U8" s="11"/>
      <c r="V8" s="13"/>
      <c r="W8" s="11"/>
      <c r="X8" s="13"/>
      <c r="Y8" s="7"/>
      <c r="Z8" s="7"/>
      <c r="AA8" s="11"/>
      <c r="AB8" s="11"/>
      <c r="AC8" s="11"/>
      <c r="AD8" s="13"/>
      <c r="AE8" s="11"/>
      <c r="AF8" s="13"/>
      <c r="AG8" s="7"/>
      <c r="AH8" s="7"/>
      <c r="AI8" s="11"/>
      <c r="AJ8" s="11"/>
      <c r="AK8" s="11"/>
      <c r="AL8" s="13"/>
      <c r="AM8" s="11"/>
      <c r="AN8" s="13"/>
      <c r="AO8" s="7"/>
      <c r="AP8" s="7"/>
      <c r="AQ8" s="11"/>
      <c r="AR8" s="11"/>
      <c r="AS8" s="11"/>
      <c r="AT8" s="13"/>
      <c r="AU8" s="11"/>
      <c r="AV8" s="13"/>
      <c r="AW8" s="7"/>
      <c r="AX8" s="7"/>
      <c r="AY8" s="11"/>
      <c r="AZ8" s="11"/>
      <c r="BA8" s="11"/>
      <c r="BB8" s="13"/>
      <c r="BC8" s="11"/>
      <c r="BD8" s="13"/>
      <c r="BE8" s="7"/>
      <c r="BF8" s="7"/>
      <c r="BG8" s="7"/>
      <c r="BH8" s="11"/>
      <c r="BI8" s="11"/>
      <c r="BJ8" s="11"/>
      <c r="BK8" s="13"/>
      <c r="BL8" s="11"/>
      <c r="BM8" s="13"/>
      <c r="BN8" s="7"/>
      <c r="BO8" s="7"/>
      <c r="BP8" s="11"/>
      <c r="BQ8" s="11"/>
      <c r="BR8" s="11"/>
      <c r="BS8" s="13"/>
      <c r="BT8" s="11"/>
      <c r="BU8" s="13"/>
      <c r="BV8" s="7"/>
      <c r="BW8" s="7"/>
      <c r="BX8" s="11"/>
      <c r="BY8" s="11"/>
      <c r="BZ8" s="11"/>
      <c r="CA8" s="13"/>
      <c r="CB8" s="11"/>
      <c r="CC8" s="13"/>
      <c r="CD8" s="7"/>
      <c r="CE8" s="7"/>
      <c r="CF8" s="11"/>
      <c r="CG8" s="11"/>
      <c r="CH8" s="11"/>
      <c r="CI8" s="13"/>
      <c r="CJ8" s="11"/>
      <c r="CK8" s="13"/>
      <c r="CL8" s="7"/>
      <c r="CM8" s="7"/>
    </row>
    <row r="9" spans="1:91" ht="12.75">
      <c r="A9" s="11" t="s">
        <v>56</v>
      </c>
      <c r="B9" s="11"/>
      <c r="C9" s="11"/>
      <c r="D9" s="16">
        <v>5560.1335688308645</v>
      </c>
      <c r="E9" s="11"/>
      <c r="F9" s="13"/>
      <c r="G9" s="7"/>
      <c r="H9" s="7"/>
      <c r="I9" s="7"/>
      <c r="J9" s="7"/>
      <c r="K9" s="11" t="s">
        <v>56</v>
      </c>
      <c r="L9" s="11"/>
      <c r="M9" s="11"/>
      <c r="N9" s="16">
        <v>5390.344363771069</v>
      </c>
      <c r="O9" s="11"/>
      <c r="P9" s="13"/>
      <c r="Q9" s="7"/>
      <c r="R9" s="7"/>
      <c r="S9" s="11" t="s">
        <v>56</v>
      </c>
      <c r="T9" s="11"/>
      <c r="U9" s="11"/>
      <c r="V9" s="16">
        <v>5438.324576281251</v>
      </c>
      <c r="W9" s="11"/>
      <c r="X9" s="13"/>
      <c r="Y9" s="7"/>
      <c r="Z9" s="7"/>
      <c r="AA9" s="11" t="s">
        <v>56</v>
      </c>
      <c r="AB9" s="11"/>
      <c r="AC9" s="11"/>
      <c r="AD9" s="16">
        <v>5405.740352133167</v>
      </c>
      <c r="AE9" s="11"/>
      <c r="AF9" s="13"/>
      <c r="AG9" s="7"/>
      <c r="AH9" s="7"/>
      <c r="AI9" s="11" t="s">
        <v>56</v>
      </c>
      <c r="AJ9" s="11"/>
      <c r="AK9" s="11"/>
      <c r="AL9" s="16">
        <v>5319.037708733199</v>
      </c>
      <c r="AM9" s="11"/>
      <c r="AN9" s="13"/>
      <c r="AO9" s="7"/>
      <c r="AP9" s="7"/>
      <c r="AQ9" s="11" t="s">
        <v>56</v>
      </c>
      <c r="AR9" s="11"/>
      <c r="AS9" s="11"/>
      <c r="AT9" s="16">
        <v>5529.304249569395</v>
      </c>
      <c r="AU9" s="11"/>
      <c r="AV9" s="13"/>
      <c r="AW9" s="7"/>
      <c r="AX9" s="7"/>
      <c r="AY9" s="11" t="s">
        <v>56</v>
      </c>
      <c r="AZ9" s="11"/>
      <c r="BA9" s="11"/>
      <c r="BB9" s="16">
        <v>5584.458304085904</v>
      </c>
      <c r="BC9" s="11"/>
      <c r="BD9" s="13"/>
      <c r="BE9" s="7"/>
      <c r="BF9" s="7"/>
      <c r="BG9" s="7"/>
      <c r="BH9" s="11" t="s">
        <v>56</v>
      </c>
      <c r="BI9" s="11"/>
      <c r="BJ9" s="11"/>
      <c r="BK9" s="16">
        <v>5429.903022022838</v>
      </c>
      <c r="BL9" s="11"/>
      <c r="BM9" s="13"/>
      <c r="BN9" s="7"/>
      <c r="BO9" s="7"/>
      <c r="BP9" s="11" t="s">
        <v>56</v>
      </c>
      <c r="BQ9" s="11"/>
      <c r="BR9" s="11"/>
      <c r="BS9" s="16">
        <v>5057.171015619331</v>
      </c>
      <c r="BT9" s="11"/>
      <c r="BU9" s="13"/>
      <c r="BV9" s="7"/>
      <c r="BW9" s="7"/>
      <c r="BX9" s="11" t="s">
        <v>56</v>
      </c>
      <c r="BY9" s="11"/>
      <c r="BZ9" s="11"/>
      <c r="CA9" s="16">
        <v>4858.196191487688</v>
      </c>
      <c r="CB9" s="11"/>
      <c r="CC9" s="13"/>
      <c r="CD9" s="7"/>
      <c r="CE9" s="7"/>
      <c r="CF9" s="11" t="s">
        <v>56</v>
      </c>
      <c r="CG9" s="11"/>
      <c r="CH9" s="11"/>
      <c r="CI9" s="16">
        <v>5184.73077453776</v>
      </c>
      <c r="CJ9" s="11"/>
      <c r="CK9" s="13"/>
      <c r="CL9" s="7"/>
      <c r="CM9" s="7"/>
    </row>
    <row r="10" spans="1:91" ht="12.75">
      <c r="A10" s="11" t="s">
        <v>57</v>
      </c>
      <c r="B10" s="11"/>
      <c r="C10" s="11"/>
      <c r="D10" s="18">
        <v>18.751548948456637</v>
      </c>
      <c r="E10" s="11" t="s">
        <v>87</v>
      </c>
      <c r="F10" s="13"/>
      <c r="G10" s="7"/>
      <c r="H10" s="7"/>
      <c r="I10" s="7"/>
      <c r="J10" s="7"/>
      <c r="K10" s="11" t="s">
        <v>57</v>
      </c>
      <c r="L10" s="11"/>
      <c r="M10" s="11"/>
      <c r="N10" s="18">
        <v>20.412147298572005</v>
      </c>
      <c r="O10" s="11" t="s">
        <v>87</v>
      </c>
      <c r="P10" s="13"/>
      <c r="Q10" s="7"/>
      <c r="R10" s="7"/>
      <c r="S10" s="11" t="s">
        <v>57</v>
      </c>
      <c r="T10" s="11"/>
      <c r="U10" s="11"/>
      <c r="V10" s="18">
        <v>20.426502777054374</v>
      </c>
      <c r="W10" s="11" t="s">
        <v>87</v>
      </c>
      <c r="X10" s="13"/>
      <c r="Y10" s="7"/>
      <c r="Z10" s="7"/>
      <c r="AA10" s="11" t="s">
        <v>57</v>
      </c>
      <c r="AB10" s="11"/>
      <c r="AC10" s="11"/>
      <c r="AD10" s="18">
        <v>20.59064171992628</v>
      </c>
      <c r="AE10" s="11" t="s">
        <v>87</v>
      </c>
      <c r="AF10" s="13"/>
      <c r="AG10" s="7"/>
      <c r="AH10" s="7"/>
      <c r="AI10" s="11" t="s">
        <v>57</v>
      </c>
      <c r="AJ10" s="11"/>
      <c r="AK10" s="11"/>
      <c r="AL10" s="18">
        <v>21.062228136088624</v>
      </c>
      <c r="AM10" s="11" t="s">
        <v>87</v>
      </c>
      <c r="AN10" s="13"/>
      <c r="AO10" s="7"/>
      <c r="AP10" s="7"/>
      <c r="AQ10" s="11" t="s">
        <v>57</v>
      </c>
      <c r="AR10" s="11"/>
      <c r="AS10" s="11"/>
      <c r="AT10" s="18">
        <v>20.558733651587666</v>
      </c>
      <c r="AU10" s="11" t="s">
        <v>87</v>
      </c>
      <c r="AV10" s="13"/>
      <c r="AW10" s="7"/>
      <c r="AX10" s="7"/>
      <c r="AY10" s="11" t="s">
        <v>57</v>
      </c>
      <c r="AZ10" s="11"/>
      <c r="BA10" s="11"/>
      <c r="BB10" s="18">
        <v>21.90941138948344</v>
      </c>
      <c r="BC10" s="11" t="s">
        <v>87</v>
      </c>
      <c r="BD10" s="13"/>
      <c r="BE10" s="7"/>
      <c r="BF10" s="7"/>
      <c r="BG10" s="7"/>
      <c r="BH10" s="11" t="s">
        <v>57</v>
      </c>
      <c r="BI10" s="11"/>
      <c r="BJ10" s="11"/>
      <c r="BK10" s="18">
        <v>22.193850022231487</v>
      </c>
      <c r="BL10" s="11" t="s">
        <v>87</v>
      </c>
      <c r="BM10" s="13"/>
      <c r="BN10" s="7"/>
      <c r="BO10" s="7"/>
      <c r="BP10" s="11" t="s">
        <v>57</v>
      </c>
      <c r="BQ10" s="11"/>
      <c r="BR10" s="11"/>
      <c r="BS10" s="18">
        <v>23.435623006192593</v>
      </c>
      <c r="BT10" s="11" t="s">
        <v>87</v>
      </c>
      <c r="BU10" s="13"/>
      <c r="BV10" s="7"/>
      <c r="BW10" s="7"/>
      <c r="BX10" s="11" t="s">
        <v>57</v>
      </c>
      <c r="BY10" s="11"/>
      <c r="BZ10" s="11"/>
      <c r="CA10" s="18">
        <v>24.455795473949465</v>
      </c>
      <c r="CB10" s="11" t="s">
        <v>87</v>
      </c>
      <c r="CC10" s="13"/>
      <c r="CD10" s="7"/>
      <c r="CE10" s="7"/>
      <c r="CF10" s="11" t="s">
        <v>57</v>
      </c>
      <c r="CG10" s="11"/>
      <c r="CH10" s="11"/>
      <c r="CI10" s="18">
        <v>25.223014958145193</v>
      </c>
      <c r="CJ10" s="11" t="s">
        <v>87</v>
      </c>
      <c r="CK10" s="13"/>
      <c r="CL10" s="7"/>
      <c r="CM10" s="7"/>
    </row>
    <row r="11" spans="1:91" ht="12.75">
      <c r="A11" s="11" t="s">
        <v>58</v>
      </c>
      <c r="B11" s="11"/>
      <c r="C11" s="11"/>
      <c r="D11" s="20">
        <v>0.13014736155402454</v>
      </c>
      <c r="E11" s="11"/>
      <c r="F11" s="13"/>
      <c r="G11" s="7"/>
      <c r="H11" s="7"/>
      <c r="I11" s="7"/>
      <c r="J11" s="7"/>
      <c r="K11" s="11" t="s">
        <v>58</v>
      </c>
      <c r="L11" s="11"/>
      <c r="M11" s="11"/>
      <c r="N11" s="20">
        <v>0.1286783230301557</v>
      </c>
      <c r="O11" s="11"/>
      <c r="P11" s="13"/>
      <c r="Q11" s="7"/>
      <c r="R11" s="7"/>
      <c r="S11" s="11" t="s">
        <v>58</v>
      </c>
      <c r="T11" s="11"/>
      <c r="U11" s="11"/>
      <c r="V11" s="20">
        <v>0.12432425110682939</v>
      </c>
      <c r="W11" s="11"/>
      <c r="X11" s="13"/>
      <c r="Y11" s="7"/>
      <c r="Z11" s="7"/>
      <c r="AA11" s="11" t="s">
        <v>58</v>
      </c>
      <c r="AB11" s="11"/>
      <c r="AC11" s="11"/>
      <c r="AD11" s="20">
        <v>0.12002078765914458</v>
      </c>
      <c r="AE11" s="11"/>
      <c r="AF11" s="13"/>
      <c r="AG11" s="7"/>
      <c r="AH11" s="7"/>
      <c r="AI11" s="11" t="s">
        <v>58</v>
      </c>
      <c r="AJ11" s="11"/>
      <c r="AK11" s="11"/>
      <c r="AL11" s="20">
        <v>0.11660538012525935</v>
      </c>
      <c r="AM11" s="11"/>
      <c r="AN11" s="13"/>
      <c r="AO11" s="7"/>
      <c r="AP11" s="7"/>
      <c r="AQ11" s="11" t="s">
        <v>58</v>
      </c>
      <c r="AR11" s="11"/>
      <c r="AS11" s="11"/>
      <c r="AT11" s="20">
        <v>0.11096120705241885</v>
      </c>
      <c r="AU11" s="11"/>
      <c r="AV11" s="13"/>
      <c r="AW11" s="7"/>
      <c r="AX11" s="7"/>
      <c r="AY11" s="11" t="s">
        <v>58</v>
      </c>
      <c r="AZ11" s="11"/>
      <c r="BA11" s="11"/>
      <c r="BB11" s="20">
        <v>0.10875491712055745</v>
      </c>
      <c r="BC11" s="11"/>
      <c r="BD11" s="13"/>
      <c r="BE11" s="7"/>
      <c r="BF11" s="7"/>
      <c r="BG11" s="7"/>
      <c r="BH11" s="11" t="s">
        <v>58</v>
      </c>
      <c r="BI11" s="11"/>
      <c r="BJ11" s="11"/>
      <c r="BK11" s="20">
        <v>0.10614322676469885</v>
      </c>
      <c r="BL11" s="11"/>
      <c r="BM11" s="13"/>
      <c r="BN11" s="7"/>
      <c r="BO11" s="7"/>
      <c r="BP11" s="11" t="s">
        <v>58</v>
      </c>
      <c r="BQ11" s="11"/>
      <c r="BR11" s="11"/>
      <c r="BS11" s="20">
        <v>0.10541995118259809</v>
      </c>
      <c r="BT11" s="11"/>
      <c r="BU11" s="13"/>
      <c r="BV11" s="7"/>
      <c r="BW11" s="7"/>
      <c r="BX11" s="11" t="s">
        <v>58</v>
      </c>
      <c r="BY11" s="11"/>
      <c r="BZ11" s="11"/>
      <c r="CA11" s="20">
        <v>0.10437168703564324</v>
      </c>
      <c r="CB11" s="11"/>
      <c r="CC11" s="13"/>
      <c r="CD11" s="7"/>
      <c r="CE11" s="7"/>
      <c r="CF11" s="11" t="s">
        <v>58</v>
      </c>
      <c r="CG11" s="11"/>
      <c r="CH11" s="11"/>
      <c r="CI11" s="20">
        <v>0.10340984113915691</v>
      </c>
      <c r="CJ11" s="11"/>
      <c r="CK11" s="13"/>
      <c r="CL11" s="7"/>
      <c r="CM11" s="7"/>
    </row>
    <row r="12" spans="1:91" ht="12.75">
      <c r="A12" s="11" t="s">
        <v>59</v>
      </c>
      <c r="B12" s="11"/>
      <c r="C12" s="11"/>
      <c r="D12" s="18">
        <v>38.98724816335715</v>
      </c>
      <c r="E12" s="11" t="s">
        <v>87</v>
      </c>
      <c r="F12" s="13"/>
      <c r="G12" s="7"/>
      <c r="H12" s="7"/>
      <c r="I12" s="7"/>
      <c r="J12" s="7"/>
      <c r="K12" s="11" t="s">
        <v>59</v>
      </c>
      <c r="L12" s="11"/>
      <c r="M12" s="11"/>
      <c r="N12" s="18">
        <v>37.5786722057624</v>
      </c>
      <c r="O12" s="11" t="s">
        <v>87</v>
      </c>
      <c r="P12" s="13"/>
      <c r="Q12" s="7"/>
      <c r="R12" s="7"/>
      <c r="S12" s="11" t="s">
        <v>59</v>
      </c>
      <c r="T12" s="11"/>
      <c r="U12" s="11"/>
      <c r="V12" s="18">
        <v>37.59354407123376</v>
      </c>
      <c r="W12" s="11" t="s">
        <v>87</v>
      </c>
      <c r="X12" s="13"/>
      <c r="Y12" s="7"/>
      <c r="Z12" s="7"/>
      <c r="AA12" s="11" t="s">
        <v>59</v>
      </c>
      <c r="AB12" s="11"/>
      <c r="AC12" s="11"/>
      <c r="AD12" s="18">
        <v>36.99028401096964</v>
      </c>
      <c r="AE12" s="11" t="s">
        <v>87</v>
      </c>
      <c r="AF12" s="13"/>
      <c r="AG12" s="7"/>
      <c r="AH12" s="7"/>
      <c r="AI12" s="11" t="s">
        <v>59</v>
      </c>
      <c r="AJ12" s="11"/>
      <c r="AK12" s="11"/>
      <c r="AL12" s="18">
        <v>35.86362332973145</v>
      </c>
      <c r="AM12" s="11" t="s">
        <v>87</v>
      </c>
      <c r="AN12" s="13"/>
      <c r="AO12" s="7"/>
      <c r="AP12" s="7"/>
      <c r="AQ12" s="11" t="s">
        <v>59</v>
      </c>
      <c r="AR12" s="11"/>
      <c r="AS12" s="11"/>
      <c r="AT12" s="18">
        <v>36.17464250173421</v>
      </c>
      <c r="AU12" s="11" t="s">
        <v>87</v>
      </c>
      <c r="AV12" s="13"/>
      <c r="AW12" s="7"/>
      <c r="AX12" s="7"/>
      <c r="AY12" s="11" t="s">
        <v>59</v>
      </c>
      <c r="AZ12" s="11"/>
      <c r="BA12" s="11"/>
      <c r="BB12" s="18">
        <v>34.884611423691375</v>
      </c>
      <c r="BC12" s="11" t="s">
        <v>87</v>
      </c>
      <c r="BD12" s="13"/>
      <c r="BE12" s="7"/>
      <c r="BF12" s="7"/>
      <c r="BG12" s="7"/>
      <c r="BH12" s="11" t="s">
        <v>59</v>
      </c>
      <c r="BI12" s="11"/>
      <c r="BJ12" s="11"/>
      <c r="BK12" s="18">
        <v>33.827789542274175</v>
      </c>
      <c r="BL12" s="11" t="s">
        <v>87</v>
      </c>
      <c r="BM12" s="13"/>
      <c r="BN12" s="7"/>
      <c r="BO12" s="7"/>
      <c r="BP12" s="11" t="s">
        <v>59</v>
      </c>
      <c r="BQ12" s="11"/>
      <c r="BR12" s="11"/>
      <c r="BS12" s="18">
        <v>32.02763034953789</v>
      </c>
      <c r="BT12" s="11" t="s">
        <v>87</v>
      </c>
      <c r="BU12" s="13"/>
      <c r="BV12" s="7"/>
      <c r="BW12" s="7"/>
      <c r="BX12" s="11" t="s">
        <v>59</v>
      </c>
      <c r="BY12" s="11"/>
      <c r="BZ12" s="11"/>
      <c r="CA12" s="18">
        <v>30.834082575515435</v>
      </c>
      <c r="CB12" s="11" t="s">
        <v>87</v>
      </c>
      <c r="CC12" s="13"/>
      <c r="CD12" s="7"/>
      <c r="CE12" s="7"/>
      <c r="CF12" s="11" t="s">
        <v>59</v>
      </c>
      <c r="CG12" s="11"/>
      <c r="CH12" s="11"/>
      <c r="CI12" s="18">
        <v>30.480311029669053</v>
      </c>
      <c r="CJ12" s="11" t="s">
        <v>87</v>
      </c>
      <c r="CK12" s="13"/>
      <c r="CL12" s="7"/>
      <c r="CM12" s="7"/>
    </row>
    <row r="13" spans="1:91" ht="12.75">
      <c r="A13" s="11"/>
      <c r="B13" s="11"/>
      <c r="C13" s="11"/>
      <c r="D13" s="13"/>
      <c r="E13" s="11"/>
      <c r="F13" s="13"/>
      <c r="G13" s="7"/>
      <c r="H13" s="7"/>
      <c r="I13" s="7"/>
      <c r="J13" s="7"/>
      <c r="K13" s="11"/>
      <c r="L13" s="11"/>
      <c r="M13" s="11"/>
      <c r="N13" s="13"/>
      <c r="O13" s="11"/>
      <c r="P13" s="13"/>
      <c r="Q13" s="7"/>
      <c r="R13" s="7"/>
      <c r="S13" s="11"/>
      <c r="T13" s="11"/>
      <c r="U13" s="11"/>
      <c r="V13" s="13"/>
      <c r="W13" s="11"/>
      <c r="X13" s="13"/>
      <c r="Y13" s="7"/>
      <c r="Z13" s="7"/>
      <c r="AA13" s="11"/>
      <c r="AB13" s="11"/>
      <c r="AC13" s="11"/>
      <c r="AD13" s="13"/>
      <c r="AE13" s="11"/>
      <c r="AF13" s="13"/>
      <c r="AG13" s="7"/>
      <c r="AH13" s="7"/>
      <c r="AI13" s="11"/>
      <c r="AJ13" s="11"/>
      <c r="AK13" s="11"/>
      <c r="AL13" s="13"/>
      <c r="AM13" s="11"/>
      <c r="AN13" s="13"/>
      <c r="AO13" s="7"/>
      <c r="AP13" s="7"/>
      <c r="AQ13" s="11"/>
      <c r="AR13" s="11"/>
      <c r="AS13" s="11"/>
      <c r="AT13" s="13"/>
      <c r="AU13" s="11"/>
      <c r="AV13" s="13"/>
      <c r="AW13" s="7"/>
      <c r="AX13" s="7"/>
      <c r="AY13" s="11"/>
      <c r="AZ13" s="11"/>
      <c r="BA13" s="11"/>
      <c r="BB13" s="13"/>
      <c r="BC13" s="11"/>
      <c r="BD13" s="13"/>
      <c r="BE13" s="7"/>
      <c r="BF13" s="7"/>
      <c r="BG13" s="7"/>
      <c r="BH13" s="11"/>
      <c r="BI13" s="11"/>
      <c r="BJ13" s="11"/>
      <c r="BK13" s="13"/>
      <c r="BL13" s="11"/>
      <c r="BM13" s="13"/>
      <c r="BN13" s="7"/>
      <c r="BO13" s="7"/>
      <c r="BP13" s="11"/>
      <c r="BQ13" s="11"/>
      <c r="BR13" s="11"/>
      <c r="BS13" s="13"/>
      <c r="BT13" s="11"/>
      <c r="BU13" s="13"/>
      <c r="BV13" s="7"/>
      <c r="BW13" s="7"/>
      <c r="BX13" s="11"/>
      <c r="BY13" s="11"/>
      <c r="BZ13" s="11"/>
      <c r="CA13" s="13"/>
      <c r="CB13" s="11"/>
      <c r="CC13" s="13"/>
      <c r="CD13" s="7"/>
      <c r="CE13" s="7"/>
      <c r="CF13" s="11"/>
      <c r="CG13" s="11"/>
      <c r="CH13" s="11"/>
      <c r="CI13" s="13"/>
      <c r="CJ13" s="11"/>
      <c r="CK13" s="13"/>
      <c r="CL13" s="7"/>
      <c r="CM13" s="7"/>
    </row>
    <row r="14" spans="1:91" ht="12.75">
      <c r="A14" s="7"/>
      <c r="B14" s="7"/>
      <c r="C14" s="7"/>
      <c r="D14" s="8"/>
      <c r="E14" s="7"/>
      <c r="F14" s="8"/>
      <c r="G14" s="7"/>
      <c r="H14" s="7"/>
      <c r="I14" s="7"/>
      <c r="J14" s="7"/>
      <c r="K14" s="7"/>
      <c r="L14" s="7"/>
      <c r="M14" s="7"/>
      <c r="N14" s="8"/>
      <c r="O14" s="7"/>
      <c r="P14" s="8"/>
      <c r="Q14" s="7"/>
      <c r="R14" s="7"/>
      <c r="S14" s="7"/>
      <c r="T14" s="7"/>
      <c r="U14" s="7"/>
      <c r="V14" s="8"/>
      <c r="W14" s="7"/>
      <c r="X14" s="8"/>
      <c r="Y14" s="7"/>
      <c r="Z14" s="7"/>
      <c r="AA14" s="7"/>
      <c r="AB14" s="7"/>
      <c r="AC14" s="7"/>
      <c r="AD14" s="8"/>
      <c r="AE14" s="7"/>
      <c r="AF14" s="8"/>
      <c r="AG14" s="7"/>
      <c r="AH14" s="7"/>
      <c r="AI14" s="7"/>
      <c r="AJ14" s="7"/>
      <c r="AK14" s="7"/>
      <c r="AL14" s="8"/>
      <c r="AM14" s="7"/>
      <c r="AN14" s="8"/>
      <c r="AO14" s="7"/>
      <c r="AP14" s="7"/>
      <c r="AQ14" s="7"/>
      <c r="AR14" s="7"/>
      <c r="AS14" s="7"/>
      <c r="AT14" s="8"/>
      <c r="AU14" s="7"/>
      <c r="AV14" s="8"/>
      <c r="AW14" s="7"/>
      <c r="AX14" s="7"/>
      <c r="AY14" s="7"/>
      <c r="AZ14" s="7"/>
      <c r="BA14" s="7"/>
      <c r="BB14" s="8"/>
      <c r="BC14" s="7"/>
      <c r="BD14" s="8"/>
      <c r="BE14" s="7"/>
      <c r="BF14" s="7"/>
      <c r="BG14" s="7"/>
      <c r="BH14" s="7"/>
      <c r="BI14" s="7"/>
      <c r="BJ14" s="7"/>
      <c r="BK14" s="8"/>
      <c r="BL14" s="7"/>
      <c r="BM14" s="8"/>
      <c r="BN14" s="7"/>
      <c r="BO14" s="7"/>
      <c r="BP14" s="7"/>
      <c r="BQ14" s="7"/>
      <c r="BR14" s="7"/>
      <c r="BS14" s="8"/>
      <c r="BT14" s="7"/>
      <c r="BU14" s="8"/>
      <c r="BV14" s="7"/>
      <c r="BW14" s="7"/>
      <c r="BX14" s="7"/>
      <c r="BY14" s="7"/>
      <c r="BZ14" s="7"/>
      <c r="CA14" s="8"/>
      <c r="CB14" s="7"/>
      <c r="CC14" s="8"/>
      <c r="CD14" s="7"/>
      <c r="CE14" s="7"/>
      <c r="CF14" s="7"/>
      <c r="CG14" s="7"/>
      <c r="CH14" s="7"/>
      <c r="CI14" s="8"/>
      <c r="CJ14" s="7"/>
      <c r="CK14" s="8"/>
      <c r="CL14" s="7"/>
      <c r="CM14" s="7"/>
    </row>
    <row r="15" spans="1:91" ht="12.75">
      <c r="A15" s="7"/>
      <c r="B15" s="7"/>
      <c r="C15" s="7"/>
      <c r="D15" s="8"/>
      <c r="E15" s="7"/>
      <c r="F15" s="8"/>
      <c r="G15" s="7"/>
      <c r="H15" s="7"/>
      <c r="I15" s="7"/>
      <c r="J15" s="7"/>
      <c r="K15" s="7"/>
      <c r="L15" s="7"/>
      <c r="M15" s="7"/>
      <c r="N15" s="8"/>
      <c r="O15" s="7"/>
      <c r="P15" s="8"/>
      <c r="Q15" s="7"/>
      <c r="R15" s="7"/>
      <c r="S15" s="7"/>
      <c r="T15" s="7"/>
      <c r="U15" s="7"/>
      <c r="V15" s="8"/>
      <c r="W15" s="7"/>
      <c r="X15" s="8"/>
      <c r="Y15" s="7"/>
      <c r="Z15" s="7"/>
      <c r="AA15" s="7"/>
      <c r="AB15" s="7"/>
      <c r="AC15" s="7"/>
      <c r="AD15" s="8"/>
      <c r="AE15" s="7"/>
      <c r="AF15" s="8"/>
      <c r="AG15" s="7"/>
      <c r="AH15" s="7"/>
      <c r="AI15" s="7"/>
      <c r="AJ15" s="7"/>
      <c r="AK15" s="7"/>
      <c r="AL15" s="8"/>
      <c r="AM15" s="7"/>
      <c r="AN15" s="8"/>
      <c r="AO15" s="7"/>
      <c r="AP15" s="7"/>
      <c r="AQ15" s="7"/>
      <c r="AR15" s="7"/>
      <c r="AS15" s="7"/>
      <c r="AT15" s="8"/>
      <c r="AU15" s="7"/>
      <c r="AV15" s="8"/>
      <c r="AW15" s="7"/>
      <c r="AX15" s="7"/>
      <c r="AY15" s="7"/>
      <c r="AZ15" s="7"/>
      <c r="BA15" s="7"/>
      <c r="BB15" s="8"/>
      <c r="BC15" s="7"/>
      <c r="BD15" s="8"/>
      <c r="BE15" s="7"/>
      <c r="BF15" s="7"/>
      <c r="BG15" s="7"/>
      <c r="BH15" s="7"/>
      <c r="BI15" s="7"/>
      <c r="BJ15" s="7"/>
      <c r="BK15" s="8"/>
      <c r="BL15" s="7"/>
      <c r="BM15" s="8"/>
      <c r="BN15" s="7"/>
      <c r="BO15" s="7"/>
      <c r="BP15" s="7"/>
      <c r="BQ15" s="7"/>
      <c r="BR15" s="7"/>
      <c r="BS15" s="8"/>
      <c r="BT15" s="7"/>
      <c r="BU15" s="8"/>
      <c r="BV15" s="7"/>
      <c r="BW15" s="7"/>
      <c r="BX15" s="7"/>
      <c r="BY15" s="7"/>
      <c r="BZ15" s="7"/>
      <c r="CA15" s="8"/>
      <c r="CB15" s="7"/>
      <c r="CC15" s="8"/>
      <c r="CD15" s="7"/>
      <c r="CE15" s="7"/>
      <c r="CF15" s="7"/>
      <c r="CG15" s="7"/>
      <c r="CH15" s="7"/>
      <c r="CI15" s="8"/>
      <c r="CJ15" s="7"/>
      <c r="CK15" s="8"/>
      <c r="CL15" s="7"/>
      <c r="CM15" s="7"/>
    </row>
    <row r="16" spans="1:91" ht="12.75">
      <c r="A16" s="22" t="s">
        <v>88</v>
      </c>
      <c r="B16" s="7"/>
      <c r="C16" s="7"/>
      <c r="D16" s="8"/>
      <c r="E16" s="7"/>
      <c r="F16" s="8"/>
      <c r="G16" s="7"/>
      <c r="H16" s="7"/>
      <c r="I16" s="7"/>
      <c r="J16" s="7"/>
      <c r="K16" s="22" t="s">
        <v>88</v>
      </c>
      <c r="L16" s="7"/>
      <c r="M16" s="7"/>
      <c r="N16" s="8"/>
      <c r="O16" s="7"/>
      <c r="P16" s="8"/>
      <c r="Q16" s="7"/>
      <c r="R16" s="7"/>
      <c r="S16" s="22" t="s">
        <v>88</v>
      </c>
      <c r="T16" s="7"/>
      <c r="U16" s="7"/>
      <c r="V16" s="8"/>
      <c r="W16" s="7"/>
      <c r="X16" s="8"/>
      <c r="Y16" s="7"/>
      <c r="Z16" s="7"/>
      <c r="AA16" s="22" t="s">
        <v>88</v>
      </c>
      <c r="AB16" s="7"/>
      <c r="AC16" s="7"/>
      <c r="AD16" s="8"/>
      <c r="AE16" s="7"/>
      <c r="AF16" s="8"/>
      <c r="AG16" s="7"/>
      <c r="AH16" s="7"/>
      <c r="AI16" s="22" t="s">
        <v>88</v>
      </c>
      <c r="AJ16" s="7"/>
      <c r="AK16" s="7"/>
      <c r="AL16" s="8"/>
      <c r="AM16" s="7"/>
      <c r="AN16" s="8"/>
      <c r="AO16" s="7"/>
      <c r="AP16" s="7"/>
      <c r="AQ16" s="22" t="s">
        <v>88</v>
      </c>
      <c r="AR16" s="7"/>
      <c r="AS16" s="7"/>
      <c r="AT16" s="8"/>
      <c r="AU16" s="7"/>
      <c r="AV16" s="8"/>
      <c r="AW16" s="7"/>
      <c r="AX16" s="7"/>
      <c r="AY16" s="22" t="s">
        <v>88</v>
      </c>
      <c r="AZ16" s="7"/>
      <c r="BA16" s="7"/>
      <c r="BB16" s="8"/>
      <c r="BC16" s="7"/>
      <c r="BD16" s="8"/>
      <c r="BE16" s="7"/>
      <c r="BF16" s="7"/>
      <c r="BG16" s="7"/>
      <c r="BH16" s="22" t="s">
        <v>88</v>
      </c>
      <c r="BI16" s="7"/>
      <c r="BJ16" s="7"/>
      <c r="BK16" s="8"/>
      <c r="BL16" s="7"/>
      <c r="BM16" s="8"/>
      <c r="BN16" s="7"/>
      <c r="BO16" s="7"/>
      <c r="BP16" s="22" t="s">
        <v>88</v>
      </c>
      <c r="BQ16" s="7"/>
      <c r="BR16" s="7"/>
      <c r="BS16" s="8"/>
      <c r="BT16" s="7"/>
      <c r="BU16" s="8"/>
      <c r="BV16" s="7"/>
      <c r="BW16" s="7"/>
      <c r="BX16" s="22" t="s">
        <v>88</v>
      </c>
      <c r="BY16" s="7"/>
      <c r="BZ16" s="7"/>
      <c r="CA16" s="8"/>
      <c r="CB16" s="7"/>
      <c r="CC16" s="8"/>
      <c r="CD16" s="7"/>
      <c r="CE16" s="7"/>
      <c r="CF16" s="22" t="s">
        <v>88</v>
      </c>
      <c r="CG16" s="7"/>
      <c r="CH16" s="7"/>
      <c r="CI16" s="8"/>
      <c r="CJ16" s="7"/>
      <c r="CK16" s="8"/>
      <c r="CL16" s="7"/>
      <c r="CM16" s="7"/>
    </row>
    <row r="17" spans="1:91" ht="12.75">
      <c r="A17" s="33"/>
      <c r="B17" s="7"/>
      <c r="C17" s="7"/>
      <c r="D17" s="8"/>
      <c r="E17" s="7"/>
      <c r="F17" s="8"/>
      <c r="G17" s="7"/>
      <c r="H17" s="7"/>
      <c r="I17" s="7"/>
      <c r="J17" s="7"/>
      <c r="K17" s="33"/>
      <c r="L17" s="7"/>
      <c r="M17" s="7"/>
      <c r="N17" s="8"/>
      <c r="O17" s="7"/>
      <c r="P17" s="8"/>
      <c r="Q17" s="7"/>
      <c r="R17" s="7"/>
      <c r="S17" s="33"/>
      <c r="T17" s="7"/>
      <c r="U17" s="7"/>
      <c r="V17" s="8"/>
      <c r="W17" s="7"/>
      <c r="X17" s="8"/>
      <c r="Y17" s="7"/>
      <c r="Z17" s="7"/>
      <c r="AA17" s="33"/>
      <c r="AB17" s="7"/>
      <c r="AC17" s="7"/>
      <c r="AD17" s="8"/>
      <c r="AE17" s="7"/>
      <c r="AF17" s="8"/>
      <c r="AG17" s="7"/>
      <c r="AH17" s="7"/>
      <c r="AI17" s="33"/>
      <c r="AJ17" s="7"/>
      <c r="AK17" s="7"/>
      <c r="AL17" s="8"/>
      <c r="AM17" s="7"/>
      <c r="AN17" s="8"/>
      <c r="AO17" s="7"/>
      <c r="AP17" s="7"/>
      <c r="AQ17" s="33"/>
      <c r="AR17" s="7"/>
      <c r="AS17" s="7"/>
      <c r="AT17" s="8"/>
      <c r="AU17" s="7"/>
      <c r="AV17" s="8"/>
      <c r="AW17" s="7"/>
      <c r="AX17" s="7"/>
      <c r="AY17" s="33"/>
      <c r="AZ17" s="7"/>
      <c r="BA17" s="7"/>
      <c r="BB17" s="8"/>
      <c r="BC17" s="7"/>
      <c r="BD17" s="8"/>
      <c r="BE17" s="7"/>
      <c r="BF17" s="7"/>
      <c r="BG17" s="7"/>
      <c r="BH17" s="33"/>
      <c r="BI17" s="7"/>
      <c r="BJ17" s="7"/>
      <c r="BK17" s="8"/>
      <c r="BL17" s="7"/>
      <c r="BM17" s="8"/>
      <c r="BN17" s="7"/>
      <c r="BO17" s="7"/>
      <c r="BP17" s="33"/>
      <c r="BQ17" s="7"/>
      <c r="BR17" s="7"/>
      <c r="BS17" s="8"/>
      <c r="BT17" s="7"/>
      <c r="BU17" s="8"/>
      <c r="BV17" s="7"/>
      <c r="BW17" s="7"/>
      <c r="BX17" s="33"/>
      <c r="BY17" s="7"/>
      <c r="BZ17" s="7"/>
      <c r="CA17" s="8"/>
      <c r="CB17" s="7"/>
      <c r="CC17" s="8"/>
      <c r="CD17" s="7"/>
      <c r="CE17" s="7"/>
      <c r="CF17" s="33"/>
      <c r="CG17" s="7"/>
      <c r="CH17" s="7"/>
      <c r="CI17" s="8"/>
      <c r="CJ17" s="7"/>
      <c r="CK17" s="8"/>
      <c r="CL17" s="7"/>
      <c r="CM17" s="7"/>
    </row>
    <row r="18" spans="1:91" ht="12.75">
      <c r="A18" s="7"/>
      <c r="B18" s="34"/>
      <c r="C18" s="34"/>
      <c r="D18" s="23" t="s">
        <v>95</v>
      </c>
      <c r="E18" s="24" t="s">
        <v>5</v>
      </c>
      <c r="F18" s="25" t="s">
        <v>96</v>
      </c>
      <c r="G18" s="26" t="s">
        <v>5</v>
      </c>
      <c r="H18" s="7"/>
      <c r="I18" s="7"/>
      <c r="J18" s="7"/>
      <c r="K18" s="7"/>
      <c r="L18" s="34"/>
      <c r="M18" s="34"/>
      <c r="N18" s="23" t="s">
        <v>95</v>
      </c>
      <c r="O18" s="24" t="s">
        <v>5</v>
      </c>
      <c r="P18" s="25" t="s">
        <v>96</v>
      </c>
      <c r="Q18" s="26" t="s">
        <v>5</v>
      </c>
      <c r="R18" s="7"/>
      <c r="S18" s="7"/>
      <c r="T18" s="34"/>
      <c r="U18" s="34"/>
      <c r="V18" s="23" t="s">
        <v>95</v>
      </c>
      <c r="W18" s="24" t="s">
        <v>5</v>
      </c>
      <c r="X18" s="25" t="s">
        <v>96</v>
      </c>
      <c r="Y18" s="26" t="s">
        <v>5</v>
      </c>
      <c r="Z18" s="7"/>
      <c r="AA18" s="7"/>
      <c r="AB18" s="34"/>
      <c r="AC18" s="34"/>
      <c r="AD18" s="23" t="s">
        <v>95</v>
      </c>
      <c r="AE18" s="24" t="s">
        <v>5</v>
      </c>
      <c r="AF18" s="25" t="s">
        <v>96</v>
      </c>
      <c r="AG18" s="26" t="s">
        <v>5</v>
      </c>
      <c r="AH18" s="7"/>
      <c r="AI18" s="7"/>
      <c r="AJ18" s="34"/>
      <c r="AK18" s="34"/>
      <c r="AL18" s="23" t="s">
        <v>95</v>
      </c>
      <c r="AM18" s="24" t="s">
        <v>5</v>
      </c>
      <c r="AN18" s="25" t="s">
        <v>96</v>
      </c>
      <c r="AO18" s="26" t="s">
        <v>5</v>
      </c>
      <c r="AP18" s="7"/>
      <c r="AQ18" s="7"/>
      <c r="AR18" s="34"/>
      <c r="AS18" s="34"/>
      <c r="AT18" s="23" t="s">
        <v>95</v>
      </c>
      <c r="AU18" s="24" t="s">
        <v>5</v>
      </c>
      <c r="AV18" s="25" t="s">
        <v>96</v>
      </c>
      <c r="AW18" s="26" t="s">
        <v>5</v>
      </c>
      <c r="AX18" s="7"/>
      <c r="AY18" s="7"/>
      <c r="AZ18" s="34"/>
      <c r="BA18" s="34"/>
      <c r="BB18" s="23" t="s">
        <v>95</v>
      </c>
      <c r="BC18" s="24" t="s">
        <v>5</v>
      </c>
      <c r="BD18" s="25" t="s">
        <v>96</v>
      </c>
      <c r="BE18" s="26" t="s">
        <v>5</v>
      </c>
      <c r="BF18" s="7"/>
      <c r="BG18" s="7"/>
      <c r="BH18" s="7"/>
      <c r="BI18" s="34"/>
      <c r="BJ18" s="34"/>
      <c r="BK18" s="23" t="s">
        <v>95</v>
      </c>
      <c r="BL18" s="24" t="s">
        <v>5</v>
      </c>
      <c r="BM18" s="25" t="s">
        <v>96</v>
      </c>
      <c r="BN18" s="26" t="s">
        <v>5</v>
      </c>
      <c r="BO18" s="7"/>
      <c r="BP18" s="7"/>
      <c r="BQ18" s="34"/>
      <c r="BR18" s="34"/>
      <c r="BS18" s="23" t="s">
        <v>95</v>
      </c>
      <c r="BT18" s="24" t="s">
        <v>5</v>
      </c>
      <c r="BU18" s="25" t="s">
        <v>96</v>
      </c>
      <c r="BV18" s="26" t="s">
        <v>5</v>
      </c>
      <c r="BW18" s="7"/>
      <c r="BX18" s="7"/>
      <c r="BY18" s="34"/>
      <c r="BZ18" s="34"/>
      <c r="CA18" s="23" t="s">
        <v>95</v>
      </c>
      <c r="CB18" s="24" t="s">
        <v>5</v>
      </c>
      <c r="CC18" s="25" t="s">
        <v>96</v>
      </c>
      <c r="CD18" s="26" t="s">
        <v>5</v>
      </c>
      <c r="CE18" s="7"/>
      <c r="CF18" s="7"/>
      <c r="CG18" s="34"/>
      <c r="CH18" s="34"/>
      <c r="CI18" s="23" t="s">
        <v>95</v>
      </c>
      <c r="CJ18" s="24" t="s">
        <v>5</v>
      </c>
      <c r="CK18" s="25" t="s">
        <v>96</v>
      </c>
      <c r="CL18" s="26" t="s">
        <v>5</v>
      </c>
      <c r="CM18" s="7"/>
    </row>
    <row r="19" spans="1:91" ht="12.75">
      <c r="A19" s="34"/>
      <c r="B19" s="7"/>
      <c r="C19" s="7"/>
      <c r="D19" s="8"/>
      <c r="E19" s="7"/>
      <c r="F19" s="8"/>
      <c r="G19" s="7"/>
      <c r="H19" s="7"/>
      <c r="I19" s="7"/>
      <c r="J19" s="7"/>
      <c r="K19" s="34"/>
      <c r="L19" s="7"/>
      <c r="M19" s="7"/>
      <c r="N19" s="8"/>
      <c r="O19" s="7"/>
      <c r="P19" s="8"/>
      <c r="Q19" s="7"/>
      <c r="R19" s="7"/>
      <c r="S19" s="34"/>
      <c r="T19" s="7"/>
      <c r="U19" s="7"/>
      <c r="V19" s="8"/>
      <c r="W19" s="7"/>
      <c r="X19" s="8"/>
      <c r="Y19" s="7"/>
      <c r="Z19" s="7"/>
      <c r="AA19" s="34"/>
      <c r="AB19" s="7"/>
      <c r="AC19" s="7"/>
      <c r="AD19" s="8"/>
      <c r="AE19" s="7"/>
      <c r="AF19" s="8"/>
      <c r="AG19" s="7"/>
      <c r="AH19" s="7"/>
      <c r="AI19" s="34"/>
      <c r="AJ19" s="7"/>
      <c r="AK19" s="7"/>
      <c r="AL19" s="8"/>
      <c r="AM19" s="7"/>
      <c r="AN19" s="8"/>
      <c r="AO19" s="7"/>
      <c r="AP19" s="7"/>
      <c r="AQ19" s="34"/>
      <c r="AR19" s="7"/>
      <c r="AS19" s="7"/>
      <c r="AT19" s="8"/>
      <c r="AU19" s="7"/>
      <c r="AV19" s="8"/>
      <c r="AW19" s="7"/>
      <c r="AX19" s="7"/>
      <c r="AY19" s="34"/>
      <c r="AZ19" s="7"/>
      <c r="BA19" s="7"/>
      <c r="BB19" s="8"/>
      <c r="BC19" s="7"/>
      <c r="BD19" s="8"/>
      <c r="BE19" s="7"/>
      <c r="BF19" s="7"/>
      <c r="BG19" s="7"/>
      <c r="BH19" s="34"/>
      <c r="BI19" s="7"/>
      <c r="BJ19" s="7"/>
      <c r="BK19" s="8"/>
      <c r="BL19" s="7"/>
      <c r="BM19" s="8"/>
      <c r="BN19" s="7"/>
      <c r="BO19" s="7"/>
      <c r="BP19" s="34"/>
      <c r="BQ19" s="7"/>
      <c r="BR19" s="7"/>
      <c r="BS19" s="8"/>
      <c r="BT19" s="7"/>
      <c r="BU19" s="8"/>
      <c r="BV19" s="7"/>
      <c r="BW19" s="7"/>
      <c r="BX19" s="34"/>
      <c r="BY19" s="7"/>
      <c r="BZ19" s="7"/>
      <c r="CA19" s="8"/>
      <c r="CB19" s="7"/>
      <c r="CC19" s="8"/>
      <c r="CD19" s="7"/>
      <c r="CE19" s="7"/>
      <c r="CF19" s="34"/>
      <c r="CG19" s="7"/>
      <c r="CH19" s="7"/>
      <c r="CI19" s="8"/>
      <c r="CJ19" s="7"/>
      <c r="CK19" s="8"/>
      <c r="CL19" s="7"/>
      <c r="CM19" s="7"/>
    </row>
    <row r="20" spans="1:91" ht="12.75">
      <c r="A20" s="11" t="s">
        <v>70</v>
      </c>
      <c r="B20" s="11"/>
      <c r="C20" s="11"/>
      <c r="D20" s="14">
        <v>2661898.15</v>
      </c>
      <c r="E20" s="15">
        <v>0.028542726944915376</v>
      </c>
      <c r="F20" s="13">
        <v>1054</v>
      </c>
      <c r="G20" s="15">
        <v>0.06283908662731771</v>
      </c>
      <c r="H20" s="7"/>
      <c r="I20" s="7"/>
      <c r="J20" s="7"/>
      <c r="K20" s="11" t="s">
        <v>70</v>
      </c>
      <c r="L20" s="11"/>
      <c r="M20" s="11"/>
      <c r="N20" s="14">
        <v>2768211.69</v>
      </c>
      <c r="O20" s="15">
        <v>0.03170649277298673</v>
      </c>
      <c r="P20" s="13">
        <v>1196</v>
      </c>
      <c r="Q20" s="15">
        <v>0.07384083472247947</v>
      </c>
      <c r="R20" s="7"/>
      <c r="S20" s="11" t="s">
        <v>70</v>
      </c>
      <c r="T20" s="11"/>
      <c r="U20" s="11"/>
      <c r="V20" s="14">
        <v>3070450.88</v>
      </c>
      <c r="W20" s="15">
        <v>0.03352901020935482</v>
      </c>
      <c r="X20" s="13">
        <v>1444</v>
      </c>
      <c r="Y20" s="15">
        <v>0.0857533107666726</v>
      </c>
      <c r="Z20" s="7"/>
      <c r="AA20" s="11" t="s">
        <v>70</v>
      </c>
      <c r="AB20" s="11"/>
      <c r="AC20" s="11"/>
      <c r="AD20" s="14">
        <v>3283470.84</v>
      </c>
      <c r="AE20" s="15">
        <v>0.03535326625308885</v>
      </c>
      <c r="AF20" s="13">
        <v>1903</v>
      </c>
      <c r="AG20" s="15">
        <v>0.1107618881322391</v>
      </c>
      <c r="AH20" s="7"/>
      <c r="AI20" s="11" t="s">
        <v>70</v>
      </c>
      <c r="AJ20" s="11"/>
      <c r="AK20" s="11"/>
      <c r="AL20" s="14">
        <v>3834990.66</v>
      </c>
      <c r="AM20" s="15">
        <v>0.043245760592428066</v>
      </c>
      <c r="AN20" s="13">
        <v>2070</v>
      </c>
      <c r="AO20" s="15">
        <v>0.12416026871401152</v>
      </c>
      <c r="AP20" s="7"/>
      <c r="AQ20" s="11" t="s">
        <v>70</v>
      </c>
      <c r="AR20" s="11"/>
      <c r="AS20" s="11"/>
      <c r="AT20" s="14">
        <v>3311220.87</v>
      </c>
      <c r="AU20" s="15">
        <v>0.03556746814038373</v>
      </c>
      <c r="AV20" s="13">
        <v>1882</v>
      </c>
      <c r="AW20" s="15">
        <v>0.11177763259488033</v>
      </c>
      <c r="AX20" s="7"/>
      <c r="AY20" s="11" t="s">
        <v>70</v>
      </c>
      <c r="AZ20" s="11"/>
      <c r="BA20" s="11"/>
      <c r="BB20" s="14">
        <v>3427948.43</v>
      </c>
      <c r="BC20" s="15">
        <v>0.0401936375346944</v>
      </c>
      <c r="BD20" s="13">
        <v>1472</v>
      </c>
      <c r="BE20" s="15">
        <v>0.0963855421686747</v>
      </c>
      <c r="BF20" s="7"/>
      <c r="BG20" s="7"/>
      <c r="BH20" s="11" t="s">
        <v>70</v>
      </c>
      <c r="BI20" s="11"/>
      <c r="BJ20" s="11"/>
      <c r="BK20" s="14">
        <v>3228579.21</v>
      </c>
      <c r="BL20" s="15">
        <v>0.04041547212146251</v>
      </c>
      <c r="BM20" s="13">
        <v>1666</v>
      </c>
      <c r="BN20" s="15">
        <v>0.11324089178901577</v>
      </c>
      <c r="BO20" s="7"/>
      <c r="BP20" s="11" t="s">
        <v>70</v>
      </c>
      <c r="BQ20" s="11"/>
      <c r="BR20" s="11"/>
      <c r="BS20" s="14">
        <v>3652220.19</v>
      </c>
      <c r="BT20" s="15">
        <v>0.0524654131400904</v>
      </c>
      <c r="BU20" s="13">
        <v>2155</v>
      </c>
      <c r="BV20" s="15">
        <v>0.15655648383581547</v>
      </c>
      <c r="BW20" s="7"/>
      <c r="BX20" s="11" t="s">
        <v>70</v>
      </c>
      <c r="BY20" s="11"/>
      <c r="BZ20" s="11"/>
      <c r="CA20" s="14">
        <v>4212851.15</v>
      </c>
      <c r="CB20" s="15">
        <v>0.06822151299523257</v>
      </c>
      <c r="CC20" s="13">
        <v>2508</v>
      </c>
      <c r="CD20" s="15">
        <v>0.19730941704035873</v>
      </c>
      <c r="CE20" s="7"/>
      <c r="CF20" s="11" t="s">
        <v>70</v>
      </c>
      <c r="CG20" s="11"/>
      <c r="CH20" s="11"/>
      <c r="CI20" s="14">
        <v>4585715.979999992</v>
      </c>
      <c r="CJ20" s="15">
        <v>0.08136009504036691</v>
      </c>
      <c r="CK20" s="13">
        <v>2057</v>
      </c>
      <c r="CL20" s="15">
        <v>0.18921902308895225</v>
      </c>
      <c r="CM20" s="7"/>
    </row>
    <row r="21" spans="1:91" ht="12.75">
      <c r="A21" s="11" t="s">
        <v>71</v>
      </c>
      <c r="B21" s="11"/>
      <c r="C21" s="11"/>
      <c r="D21" s="14">
        <v>9310649.920000017</v>
      </c>
      <c r="E21" s="15">
        <v>0.09983527669766736</v>
      </c>
      <c r="F21" s="13">
        <v>2486</v>
      </c>
      <c r="G21" s="15">
        <v>0.14821439217790497</v>
      </c>
      <c r="H21" s="7"/>
      <c r="I21" s="7"/>
      <c r="J21" s="7"/>
      <c r="K21" s="11" t="s">
        <v>71</v>
      </c>
      <c r="L21" s="11"/>
      <c r="M21" s="11"/>
      <c r="N21" s="14">
        <v>9142212.890000006</v>
      </c>
      <c r="O21" s="15">
        <v>0.10471291193987109</v>
      </c>
      <c r="P21" s="13">
        <v>2542</v>
      </c>
      <c r="Q21" s="15">
        <v>0.15694264369945052</v>
      </c>
      <c r="R21" s="7"/>
      <c r="S21" s="11" t="s">
        <v>71</v>
      </c>
      <c r="T21" s="11"/>
      <c r="U21" s="11"/>
      <c r="V21" s="14">
        <v>9919536.889999991</v>
      </c>
      <c r="W21" s="15">
        <v>0.10832033035385387</v>
      </c>
      <c r="X21" s="13">
        <v>2683</v>
      </c>
      <c r="Y21" s="15">
        <v>0.15933250193004336</v>
      </c>
      <c r="Z21" s="7"/>
      <c r="AA21" s="11" t="s">
        <v>71</v>
      </c>
      <c r="AB21" s="11"/>
      <c r="AC21" s="11"/>
      <c r="AD21" s="14">
        <v>10199953.029999947</v>
      </c>
      <c r="AE21" s="15">
        <v>0.10982331587832474</v>
      </c>
      <c r="AF21" s="13">
        <v>2842</v>
      </c>
      <c r="AG21" s="15">
        <v>0.16541528432570862</v>
      </c>
      <c r="AH21" s="7"/>
      <c r="AI21" s="11" t="s">
        <v>71</v>
      </c>
      <c r="AJ21" s="11"/>
      <c r="AK21" s="11"/>
      <c r="AL21" s="14">
        <v>11543309.790000003</v>
      </c>
      <c r="AM21" s="15">
        <v>0.13016960297435806</v>
      </c>
      <c r="AN21" s="13">
        <v>3218</v>
      </c>
      <c r="AO21" s="15">
        <v>0.19301823416506717</v>
      </c>
      <c r="AP21" s="7"/>
      <c r="AQ21" s="11" t="s">
        <v>71</v>
      </c>
      <c r="AR21" s="11"/>
      <c r="AS21" s="11"/>
      <c r="AT21" s="14">
        <v>13611360.870000003</v>
      </c>
      <c r="AU21" s="15">
        <v>0.1462063882470609</v>
      </c>
      <c r="AV21" s="13">
        <v>3663</v>
      </c>
      <c r="AW21" s="15">
        <v>0.21755657183583774</v>
      </c>
      <c r="AX21" s="7"/>
      <c r="AY21" s="11" t="s">
        <v>71</v>
      </c>
      <c r="AZ21" s="11"/>
      <c r="BA21" s="11"/>
      <c r="BB21" s="14">
        <v>15165040.209999926</v>
      </c>
      <c r="BC21" s="15">
        <v>0.1778142646678622</v>
      </c>
      <c r="BD21" s="13">
        <v>3981</v>
      </c>
      <c r="BE21" s="15">
        <v>0.2606731272917758</v>
      </c>
      <c r="BF21" s="7"/>
      <c r="BG21" s="7"/>
      <c r="BH21" s="11" t="s">
        <v>71</v>
      </c>
      <c r="BI21" s="11"/>
      <c r="BJ21" s="11"/>
      <c r="BK21" s="14">
        <v>15583943.769999996</v>
      </c>
      <c r="BL21" s="15">
        <v>0.19508037561168415</v>
      </c>
      <c r="BM21" s="13">
        <v>4256</v>
      </c>
      <c r="BN21" s="15">
        <v>0.28928765633496467</v>
      </c>
      <c r="BO21" s="7"/>
      <c r="BP21" s="11" t="s">
        <v>71</v>
      </c>
      <c r="BQ21" s="11"/>
      <c r="BR21" s="11"/>
      <c r="BS21" s="14">
        <v>14840096.090000035</v>
      </c>
      <c r="BT21" s="15">
        <v>0.21318314118418247</v>
      </c>
      <c r="BU21" s="13">
        <v>4061</v>
      </c>
      <c r="BV21" s="15">
        <v>0.295023610606611</v>
      </c>
      <c r="BW21" s="7"/>
      <c r="BX21" s="11" t="s">
        <v>71</v>
      </c>
      <c r="BY21" s="11"/>
      <c r="BZ21" s="11"/>
      <c r="CA21" s="14">
        <v>14434227.209999993</v>
      </c>
      <c r="CB21" s="15">
        <v>0.23374308375057462</v>
      </c>
      <c r="CC21" s="13">
        <v>3767</v>
      </c>
      <c r="CD21" s="15">
        <v>0.29635748564235703</v>
      </c>
      <c r="CE21" s="7"/>
      <c r="CF21" s="11" t="s">
        <v>71</v>
      </c>
      <c r="CG21" s="11"/>
      <c r="CH21" s="11"/>
      <c r="CI21" s="14">
        <v>13462434.179999998</v>
      </c>
      <c r="CJ21" s="15">
        <v>0.23885145288903953</v>
      </c>
      <c r="CK21" s="13">
        <v>3343</v>
      </c>
      <c r="CL21" s="15">
        <v>0.30751540796614846</v>
      </c>
      <c r="CM21" s="7"/>
    </row>
    <row r="22" spans="1:91" ht="12.75">
      <c r="A22" s="11" t="s">
        <v>72</v>
      </c>
      <c r="B22" s="11"/>
      <c r="C22" s="11"/>
      <c r="D22" s="14">
        <v>20985800.57</v>
      </c>
      <c r="E22" s="15">
        <v>0.2250243779574962</v>
      </c>
      <c r="F22" s="13">
        <v>4119</v>
      </c>
      <c r="G22" s="15">
        <v>0.24557324271150063</v>
      </c>
      <c r="H22" s="7"/>
      <c r="I22" s="7"/>
      <c r="J22" s="7"/>
      <c r="K22" s="11" t="s">
        <v>72</v>
      </c>
      <c r="L22" s="11"/>
      <c r="M22" s="11"/>
      <c r="N22" s="14">
        <v>23452414.73000006</v>
      </c>
      <c r="O22" s="15">
        <v>0.26861884184364365</v>
      </c>
      <c r="P22" s="13">
        <v>4684</v>
      </c>
      <c r="Q22" s="15">
        <v>0.2891893560535902</v>
      </c>
      <c r="R22" s="7"/>
      <c r="S22" s="11" t="s">
        <v>72</v>
      </c>
      <c r="T22" s="11"/>
      <c r="U22" s="11"/>
      <c r="V22" s="14">
        <v>27564418.769999977</v>
      </c>
      <c r="W22" s="15">
        <v>0.3010006394742457</v>
      </c>
      <c r="X22" s="13">
        <v>5460</v>
      </c>
      <c r="Y22" s="15">
        <v>0.32424728309282025</v>
      </c>
      <c r="Z22" s="7"/>
      <c r="AA22" s="11" t="s">
        <v>72</v>
      </c>
      <c r="AB22" s="11"/>
      <c r="AC22" s="11"/>
      <c r="AD22" s="14">
        <v>31117364.340000063</v>
      </c>
      <c r="AE22" s="15">
        <v>0.33504194805226106</v>
      </c>
      <c r="AF22" s="13">
        <v>5981</v>
      </c>
      <c r="AG22" s="15">
        <v>0.3481171061055818</v>
      </c>
      <c r="AH22" s="7"/>
      <c r="AI22" s="11" t="s">
        <v>72</v>
      </c>
      <c r="AJ22" s="11"/>
      <c r="AK22" s="11"/>
      <c r="AL22" s="14">
        <v>29989970.189999897</v>
      </c>
      <c r="AM22" s="15">
        <v>0.3381857182960624</v>
      </c>
      <c r="AN22" s="13">
        <v>5683</v>
      </c>
      <c r="AO22" s="15">
        <v>0.3408709213051823</v>
      </c>
      <c r="AP22" s="7"/>
      <c r="AQ22" s="11" t="s">
        <v>72</v>
      </c>
      <c r="AR22" s="11"/>
      <c r="AS22" s="11"/>
      <c r="AT22" s="14">
        <v>29733592.769999996</v>
      </c>
      <c r="AU22" s="15">
        <v>0.31938328944698835</v>
      </c>
      <c r="AV22" s="13">
        <v>5337</v>
      </c>
      <c r="AW22" s="15">
        <v>0.31698045970184713</v>
      </c>
      <c r="AX22" s="7"/>
      <c r="AY22" s="11" t="s">
        <v>72</v>
      </c>
      <c r="AZ22" s="11"/>
      <c r="BA22" s="11"/>
      <c r="BB22" s="14">
        <v>26750003.24000004</v>
      </c>
      <c r="BC22" s="15">
        <v>0.3136511403937492</v>
      </c>
      <c r="BD22" s="13">
        <v>4721</v>
      </c>
      <c r="BE22" s="15">
        <v>0.30912781561026714</v>
      </c>
      <c r="BF22" s="7"/>
      <c r="BG22" s="7"/>
      <c r="BH22" s="11" t="s">
        <v>72</v>
      </c>
      <c r="BI22" s="11"/>
      <c r="BJ22" s="11"/>
      <c r="BK22" s="14">
        <v>24854073.65999999</v>
      </c>
      <c r="BL22" s="15">
        <v>0.3111241991521421</v>
      </c>
      <c r="BM22" s="13">
        <v>4173</v>
      </c>
      <c r="BN22" s="15">
        <v>0.2836460032626427</v>
      </c>
      <c r="BO22" s="7"/>
      <c r="BP22" s="11" t="s">
        <v>72</v>
      </c>
      <c r="BQ22" s="11"/>
      <c r="BR22" s="11"/>
      <c r="BS22" s="14">
        <v>21717899.910000015</v>
      </c>
      <c r="BT22" s="15">
        <v>0.3119851849111218</v>
      </c>
      <c r="BU22" s="13">
        <v>3645</v>
      </c>
      <c r="BV22" s="15">
        <v>0.26480203414456954</v>
      </c>
      <c r="BW22" s="7"/>
      <c r="BX22" s="11" t="s">
        <v>72</v>
      </c>
      <c r="BY22" s="11"/>
      <c r="BZ22" s="11"/>
      <c r="CA22" s="14">
        <v>21642127.249999996</v>
      </c>
      <c r="CB22" s="15">
        <v>0.35046542421285226</v>
      </c>
      <c r="CC22" s="13">
        <v>3529</v>
      </c>
      <c r="CD22" s="15">
        <v>0.2776335457477775</v>
      </c>
      <c r="CE22" s="7"/>
      <c r="CF22" s="11" t="s">
        <v>72</v>
      </c>
      <c r="CG22" s="11"/>
      <c r="CH22" s="11"/>
      <c r="CI22" s="14">
        <v>21426490.579999983</v>
      </c>
      <c r="CJ22" s="15">
        <v>0.38015030097226565</v>
      </c>
      <c r="CK22" s="13">
        <v>3351</v>
      </c>
      <c r="CL22" s="15">
        <v>0.3082513108269708</v>
      </c>
      <c r="CM22" s="7"/>
    </row>
    <row r="23" spans="1:91" ht="12.75">
      <c r="A23" s="11" t="s">
        <v>73</v>
      </c>
      <c r="B23" s="11"/>
      <c r="C23" s="11"/>
      <c r="D23" s="14">
        <v>41597646.48000009</v>
      </c>
      <c r="E23" s="15">
        <v>0.4460389534549861</v>
      </c>
      <c r="F23" s="13">
        <v>6716</v>
      </c>
      <c r="G23" s="15">
        <v>0.4004054134621117</v>
      </c>
      <c r="H23" s="7"/>
      <c r="I23" s="7"/>
      <c r="J23" s="7"/>
      <c r="K23" s="11" t="s">
        <v>73</v>
      </c>
      <c r="L23" s="11"/>
      <c r="M23" s="11"/>
      <c r="N23" s="14">
        <v>35948625.04999992</v>
      </c>
      <c r="O23" s="15">
        <v>0.41174770862507043</v>
      </c>
      <c r="P23" s="13">
        <v>5736</v>
      </c>
      <c r="Q23" s="15">
        <v>0.35413965549175774</v>
      </c>
      <c r="R23" s="7"/>
      <c r="S23" s="11" t="s">
        <v>73</v>
      </c>
      <c r="T23" s="11"/>
      <c r="U23" s="11"/>
      <c r="V23" s="14">
        <v>33735604.16000004</v>
      </c>
      <c r="W23" s="15">
        <v>0.3683893540415126</v>
      </c>
      <c r="X23" s="13">
        <v>5162</v>
      </c>
      <c r="Y23" s="15">
        <v>0.30655027020606923</v>
      </c>
      <c r="Z23" s="7"/>
      <c r="AA23" s="11" t="s">
        <v>73</v>
      </c>
      <c r="AB23" s="11"/>
      <c r="AC23" s="11"/>
      <c r="AD23" s="14">
        <v>29250065.699999932</v>
      </c>
      <c r="AE23" s="15">
        <v>0.31493666641255713</v>
      </c>
      <c r="AF23" s="13">
        <v>4175</v>
      </c>
      <c r="AG23" s="15">
        <v>0.24300098946510681</v>
      </c>
      <c r="AH23" s="7"/>
      <c r="AI23" s="11" t="s">
        <v>73</v>
      </c>
      <c r="AJ23" s="11"/>
      <c r="AK23" s="11"/>
      <c r="AL23" s="14">
        <v>24678010.78</v>
      </c>
      <c r="AM23" s="15">
        <v>0.2782847314911686</v>
      </c>
      <c r="AN23" s="13">
        <v>3446</v>
      </c>
      <c r="AO23" s="15">
        <v>0.20669385796545106</v>
      </c>
      <c r="AP23" s="7"/>
      <c r="AQ23" s="11" t="s">
        <v>73</v>
      </c>
      <c r="AR23" s="11"/>
      <c r="AS23" s="11"/>
      <c r="AT23" s="14">
        <v>29189296.68999993</v>
      </c>
      <c r="AU23" s="15">
        <v>0.31353673488467126</v>
      </c>
      <c r="AV23" s="13">
        <v>3904</v>
      </c>
      <c r="AW23" s="15">
        <v>0.23187028568034684</v>
      </c>
      <c r="AX23" s="7"/>
      <c r="AY23" s="11" t="s">
        <v>73</v>
      </c>
      <c r="AZ23" s="11"/>
      <c r="BA23" s="11"/>
      <c r="BB23" s="14">
        <v>27782077.009999968</v>
      </c>
      <c r="BC23" s="15">
        <v>0.3257524890188925</v>
      </c>
      <c r="BD23" s="13">
        <v>3636</v>
      </c>
      <c r="BE23" s="15">
        <v>0.23808276584599267</v>
      </c>
      <c r="BF23" s="7"/>
      <c r="BG23" s="7"/>
      <c r="BH23" s="11" t="s">
        <v>73</v>
      </c>
      <c r="BI23" s="11"/>
      <c r="BJ23" s="11"/>
      <c r="BK23" s="14">
        <v>27595793.550000012</v>
      </c>
      <c r="BL23" s="15">
        <v>0.34544514857656566</v>
      </c>
      <c r="BM23" s="13">
        <v>3531</v>
      </c>
      <c r="BN23" s="15">
        <v>0.24000815660685154</v>
      </c>
      <c r="BO23" s="7"/>
      <c r="BP23" s="11" t="s">
        <v>73</v>
      </c>
      <c r="BQ23" s="11"/>
      <c r="BR23" s="11"/>
      <c r="BS23" s="14">
        <v>24657217.36000003</v>
      </c>
      <c r="BT23" s="15">
        <v>0.35420950226919645</v>
      </c>
      <c r="BU23" s="13">
        <v>3259</v>
      </c>
      <c r="BV23" s="15">
        <v>0.23675989829277153</v>
      </c>
      <c r="BW23" s="7"/>
      <c r="BX23" s="11" t="s">
        <v>73</v>
      </c>
      <c r="BY23" s="11"/>
      <c r="BZ23" s="11"/>
      <c r="CA23" s="14">
        <v>18341082.47000002</v>
      </c>
      <c r="CB23" s="15">
        <v>0.2970094008837078</v>
      </c>
      <c r="CC23" s="13">
        <v>2516</v>
      </c>
      <c r="CD23" s="15">
        <v>0.19793879317126897</v>
      </c>
      <c r="CE23" s="7"/>
      <c r="CF23" s="11" t="s">
        <v>73</v>
      </c>
      <c r="CG23" s="11"/>
      <c r="CH23" s="11"/>
      <c r="CI23" s="14">
        <v>14030931.97000002</v>
      </c>
      <c r="CJ23" s="15">
        <v>0.2489377806132961</v>
      </c>
      <c r="CK23" s="13">
        <v>1824</v>
      </c>
      <c r="CL23" s="15">
        <v>0.1677858522675007</v>
      </c>
      <c r="CM23" s="7"/>
    </row>
    <row r="24" spans="1:91" ht="12.75">
      <c r="A24" s="11" t="s">
        <v>74</v>
      </c>
      <c r="B24" s="11"/>
      <c r="C24" s="11"/>
      <c r="D24" s="14">
        <v>18704125.229999978</v>
      </c>
      <c r="E24" s="15">
        <v>0.20055866494493496</v>
      </c>
      <c r="F24" s="13">
        <v>2398</v>
      </c>
      <c r="G24" s="15">
        <v>0.14296786502116496</v>
      </c>
      <c r="H24" s="7"/>
      <c r="I24" s="7"/>
      <c r="J24" s="7"/>
      <c r="K24" s="11" t="s">
        <v>74</v>
      </c>
      <c r="L24" s="11"/>
      <c r="M24" s="11"/>
      <c r="N24" s="14">
        <v>15995943.300000014</v>
      </c>
      <c r="O24" s="15">
        <v>0.18321404481842812</v>
      </c>
      <c r="P24" s="13">
        <v>2039</v>
      </c>
      <c r="Q24" s="15">
        <v>0.1258875100327221</v>
      </c>
      <c r="R24" s="7"/>
      <c r="S24" s="11" t="s">
        <v>74</v>
      </c>
      <c r="T24" s="11"/>
      <c r="U24" s="11"/>
      <c r="V24" s="14">
        <v>17285936.83999997</v>
      </c>
      <c r="W24" s="15">
        <v>0.18876066592103286</v>
      </c>
      <c r="X24" s="13">
        <v>2090</v>
      </c>
      <c r="Y24" s="15">
        <v>0.12411663400439456</v>
      </c>
      <c r="Z24" s="7"/>
      <c r="AA24" s="11" t="s">
        <v>74</v>
      </c>
      <c r="AB24" s="11"/>
      <c r="AC24" s="11"/>
      <c r="AD24" s="14">
        <v>19025171.08000002</v>
      </c>
      <c r="AE24" s="15">
        <v>0.2048448034037684</v>
      </c>
      <c r="AF24" s="13">
        <v>2280</v>
      </c>
      <c r="AG24" s="15">
        <v>0.1327047319713637</v>
      </c>
      <c r="AH24" s="7"/>
      <c r="AI24" s="11" t="s">
        <v>74</v>
      </c>
      <c r="AJ24" s="11"/>
      <c r="AK24" s="11"/>
      <c r="AL24" s="14">
        <v>18632715.259999994</v>
      </c>
      <c r="AM24" s="15">
        <v>0.2101141866459829</v>
      </c>
      <c r="AN24" s="13">
        <v>2255</v>
      </c>
      <c r="AO24" s="15">
        <v>0.1352567178502879</v>
      </c>
      <c r="AP24" s="7"/>
      <c r="AQ24" s="11" t="s">
        <v>74</v>
      </c>
      <c r="AR24" s="11"/>
      <c r="AS24" s="11"/>
      <c r="AT24" s="14">
        <v>17251424.449999988</v>
      </c>
      <c r="AU24" s="15">
        <v>0.18530611928089574</v>
      </c>
      <c r="AV24" s="13">
        <v>2051</v>
      </c>
      <c r="AW24" s="15">
        <v>0.12181505018708796</v>
      </c>
      <c r="AX24" s="7"/>
      <c r="AY24" s="11" t="s">
        <v>74</v>
      </c>
      <c r="AZ24" s="11"/>
      <c r="BA24" s="11"/>
      <c r="BB24" s="14">
        <v>12160778.33</v>
      </c>
      <c r="BC24" s="15">
        <v>0.14258846838480185</v>
      </c>
      <c r="BD24" s="13">
        <v>1462</v>
      </c>
      <c r="BE24" s="15">
        <v>0.09573074908328968</v>
      </c>
      <c r="BF24" s="7"/>
      <c r="BG24" s="7"/>
      <c r="BH24" s="11" t="s">
        <v>74</v>
      </c>
      <c r="BI24" s="11"/>
      <c r="BJ24" s="11"/>
      <c r="BK24" s="14">
        <v>8622343.07</v>
      </c>
      <c r="BL24" s="15">
        <v>0.10793480453814563</v>
      </c>
      <c r="BM24" s="13">
        <v>1086</v>
      </c>
      <c r="BN24" s="15">
        <v>0.07381729200652529</v>
      </c>
      <c r="BO24" s="7"/>
      <c r="BP24" s="11" t="s">
        <v>74</v>
      </c>
      <c r="BQ24" s="11"/>
      <c r="BR24" s="11"/>
      <c r="BS24" s="14">
        <v>4744525.48</v>
      </c>
      <c r="BT24" s="15">
        <v>0.06815675849540873</v>
      </c>
      <c r="BU24" s="13">
        <v>645</v>
      </c>
      <c r="BV24" s="15">
        <v>0.046857973120232474</v>
      </c>
      <c r="BW24" s="7"/>
      <c r="BX24" s="11" t="s">
        <v>74</v>
      </c>
      <c r="BY24" s="11"/>
      <c r="BZ24" s="11"/>
      <c r="CA24" s="14">
        <v>3122243.71</v>
      </c>
      <c r="CB24" s="15">
        <v>0.05056057815763281</v>
      </c>
      <c r="CC24" s="13">
        <v>391</v>
      </c>
      <c r="CD24" s="15">
        <v>0.030760758398237747</v>
      </c>
      <c r="CE24" s="7"/>
      <c r="CF24" s="11" t="s">
        <v>74</v>
      </c>
      <c r="CG24" s="11"/>
      <c r="CH24" s="11"/>
      <c r="CI24" s="14">
        <v>2857635.54</v>
      </c>
      <c r="CJ24" s="15">
        <v>0.05070037048503183</v>
      </c>
      <c r="CK24" s="13">
        <v>296</v>
      </c>
      <c r="CL24" s="15">
        <v>0.027228405850427743</v>
      </c>
      <c r="CM24" s="7"/>
    </row>
    <row r="25" spans="1:91" ht="12.75">
      <c r="A25" s="11"/>
      <c r="B25" s="11"/>
      <c r="C25" s="11"/>
      <c r="D25" s="14"/>
      <c r="E25" s="11"/>
      <c r="F25" s="13"/>
      <c r="G25" s="11"/>
      <c r="H25" s="7"/>
      <c r="I25" s="7"/>
      <c r="J25" s="7"/>
      <c r="K25" s="11"/>
      <c r="L25" s="11"/>
      <c r="M25" s="11"/>
      <c r="N25" s="14"/>
      <c r="O25" s="11"/>
      <c r="P25" s="13"/>
      <c r="Q25" s="11"/>
      <c r="R25" s="7"/>
      <c r="S25" s="11"/>
      <c r="T25" s="11"/>
      <c r="U25" s="11"/>
      <c r="V25" s="14"/>
      <c r="W25" s="11"/>
      <c r="X25" s="13"/>
      <c r="Y25" s="11"/>
      <c r="Z25" s="7"/>
      <c r="AA25" s="11"/>
      <c r="AB25" s="11"/>
      <c r="AC25" s="11"/>
      <c r="AD25" s="14"/>
      <c r="AE25" s="11"/>
      <c r="AF25" s="13"/>
      <c r="AG25" s="11"/>
      <c r="AH25" s="7"/>
      <c r="AI25" s="11"/>
      <c r="AJ25" s="11"/>
      <c r="AK25" s="11"/>
      <c r="AL25" s="14"/>
      <c r="AM25" s="11"/>
      <c r="AN25" s="13"/>
      <c r="AO25" s="11"/>
      <c r="AP25" s="7"/>
      <c r="AQ25" s="11"/>
      <c r="AR25" s="11"/>
      <c r="AS25" s="11"/>
      <c r="AT25" s="14"/>
      <c r="AU25" s="11"/>
      <c r="AV25" s="13"/>
      <c r="AW25" s="11"/>
      <c r="AX25" s="7"/>
      <c r="AY25" s="11"/>
      <c r="AZ25" s="11"/>
      <c r="BA25" s="11"/>
      <c r="BB25" s="14"/>
      <c r="BC25" s="11"/>
      <c r="BD25" s="13"/>
      <c r="BE25" s="11"/>
      <c r="BF25" s="7"/>
      <c r="BG25" s="7"/>
      <c r="BH25" s="11"/>
      <c r="BI25" s="11"/>
      <c r="BJ25" s="11"/>
      <c r="BK25" s="14"/>
      <c r="BL25" s="11"/>
      <c r="BM25" s="13"/>
      <c r="BN25" s="11"/>
      <c r="BO25" s="7"/>
      <c r="BP25" s="11"/>
      <c r="BQ25" s="11"/>
      <c r="BR25" s="11"/>
      <c r="BS25" s="14"/>
      <c r="BT25" s="11"/>
      <c r="BU25" s="13"/>
      <c r="BV25" s="11"/>
      <c r="BW25" s="7"/>
      <c r="BX25" s="11"/>
      <c r="BY25" s="11"/>
      <c r="BZ25" s="11"/>
      <c r="CA25" s="14"/>
      <c r="CB25" s="11"/>
      <c r="CC25" s="13"/>
      <c r="CD25" s="11"/>
      <c r="CE25" s="7"/>
      <c r="CF25" s="11"/>
      <c r="CG25" s="11"/>
      <c r="CH25" s="11"/>
      <c r="CI25" s="14"/>
      <c r="CJ25" s="11"/>
      <c r="CK25" s="13"/>
      <c r="CL25" s="11"/>
      <c r="CM25" s="7"/>
    </row>
    <row r="26" spans="1:91" ht="13.5" thickBot="1">
      <c r="A26" s="11"/>
      <c r="B26" s="10"/>
      <c r="C26" s="10"/>
      <c r="D26" s="31">
        <f>SUM(D20:D25)</f>
        <v>93260120.35000008</v>
      </c>
      <c r="E26" s="10"/>
      <c r="F26" s="32">
        <f>SUM(F20:F25)</f>
        <v>16773</v>
      </c>
      <c r="G26" s="35"/>
      <c r="H26" s="7"/>
      <c r="I26" s="7"/>
      <c r="J26" s="7"/>
      <c r="K26" s="11"/>
      <c r="L26" s="10"/>
      <c r="M26" s="10"/>
      <c r="N26" s="31">
        <f>SUM(N20:N25)</f>
        <v>87307407.66</v>
      </c>
      <c r="O26" s="10"/>
      <c r="P26" s="32">
        <f>SUM(P20:P25)</f>
        <v>16197</v>
      </c>
      <c r="Q26" s="35"/>
      <c r="R26" s="7"/>
      <c r="S26" s="11"/>
      <c r="T26" s="10"/>
      <c r="U26" s="10"/>
      <c r="V26" s="31">
        <f>SUM(V20:V25)</f>
        <v>91575947.53999999</v>
      </c>
      <c r="W26" s="10"/>
      <c r="X26" s="32">
        <f>SUM(X20:X25)</f>
        <v>16839</v>
      </c>
      <c r="Y26" s="35"/>
      <c r="Z26" s="7"/>
      <c r="AA26" s="11"/>
      <c r="AB26" s="10"/>
      <c r="AC26" s="10"/>
      <c r="AD26" s="31">
        <f>SUM(AD20:AD25)</f>
        <v>92876024.98999995</v>
      </c>
      <c r="AE26" s="10"/>
      <c r="AF26" s="32">
        <f>SUM(AF20:AF25)</f>
        <v>17181</v>
      </c>
      <c r="AG26" s="35"/>
      <c r="AH26" s="7"/>
      <c r="AI26" s="11"/>
      <c r="AJ26" s="10"/>
      <c r="AK26" s="10"/>
      <c r="AL26" s="31">
        <f>SUM(AL20:AL25)</f>
        <v>88678996.67999989</v>
      </c>
      <c r="AM26" s="10"/>
      <c r="AN26" s="32">
        <f>SUM(AN20:AN25)</f>
        <v>16672</v>
      </c>
      <c r="AO26" s="35"/>
      <c r="AP26" s="7"/>
      <c r="AQ26" s="11"/>
      <c r="AR26" s="10"/>
      <c r="AS26" s="10"/>
      <c r="AT26" s="31">
        <f>SUM(AT20:AT25)</f>
        <v>93096895.64999992</v>
      </c>
      <c r="AU26" s="10"/>
      <c r="AV26" s="32">
        <f>SUM(AV20:AV25)</f>
        <v>16837</v>
      </c>
      <c r="AW26" s="35"/>
      <c r="AX26" s="7"/>
      <c r="AY26" s="11"/>
      <c r="AZ26" s="10"/>
      <c r="BA26" s="10"/>
      <c r="BB26" s="31">
        <f>SUM(BB20:BB25)</f>
        <v>85285847.21999992</v>
      </c>
      <c r="BC26" s="10"/>
      <c r="BD26" s="32">
        <f>SUM(BD20:BD25)</f>
        <v>15272</v>
      </c>
      <c r="BE26" s="35"/>
      <c r="BF26" s="7"/>
      <c r="BG26" s="7"/>
      <c r="BH26" s="11"/>
      <c r="BI26" s="10"/>
      <c r="BJ26" s="10"/>
      <c r="BK26" s="31">
        <f>SUM(BK20:BK25)</f>
        <v>79884733.25999999</v>
      </c>
      <c r="BL26" s="10"/>
      <c r="BM26" s="32">
        <f>SUM(BM20:BM25)</f>
        <v>14712</v>
      </c>
      <c r="BN26" s="35"/>
      <c r="BO26" s="7"/>
      <c r="BP26" s="11"/>
      <c r="BQ26" s="10"/>
      <c r="BR26" s="10"/>
      <c r="BS26" s="31">
        <f>SUM(BS20:BS25)</f>
        <v>69611959.03000008</v>
      </c>
      <c r="BT26" s="10"/>
      <c r="BU26" s="32">
        <f>SUM(BU20:BU25)</f>
        <v>13765</v>
      </c>
      <c r="BV26" s="35"/>
      <c r="BW26" s="7"/>
      <c r="BX26" s="11"/>
      <c r="BY26" s="10"/>
      <c r="BZ26" s="10"/>
      <c r="CA26" s="31">
        <f>SUM(CA20:CA25)</f>
        <v>61752531.79000001</v>
      </c>
      <c r="CB26" s="10"/>
      <c r="CC26" s="32">
        <f>SUM(CC20:CC25)</f>
        <v>12711</v>
      </c>
      <c r="CD26" s="35"/>
      <c r="CE26" s="7"/>
      <c r="CF26" s="11"/>
      <c r="CG26" s="10"/>
      <c r="CH26" s="10"/>
      <c r="CI26" s="31">
        <f>SUM(CI20:CI25)</f>
        <v>56363208.24999999</v>
      </c>
      <c r="CJ26" s="10"/>
      <c r="CK26" s="32">
        <f>SUM(CK20:CK25)</f>
        <v>10871</v>
      </c>
      <c r="CL26" s="35"/>
      <c r="CM26" s="7"/>
    </row>
    <row r="27" spans="1:91" ht="13.5" thickTop="1">
      <c r="A27" s="11"/>
      <c r="B27" s="11"/>
      <c r="C27" s="11"/>
      <c r="D27" s="14"/>
      <c r="E27" s="11"/>
      <c r="F27" s="13"/>
      <c r="G27" s="11"/>
      <c r="H27" s="7"/>
      <c r="I27" s="7"/>
      <c r="J27" s="7"/>
      <c r="K27" s="11"/>
      <c r="L27" s="11"/>
      <c r="M27" s="11"/>
      <c r="N27" s="14"/>
      <c r="O27" s="11"/>
      <c r="P27" s="13"/>
      <c r="Q27" s="11"/>
      <c r="R27" s="7"/>
      <c r="S27" s="11"/>
      <c r="T27" s="11"/>
      <c r="U27" s="11"/>
      <c r="V27" s="14"/>
      <c r="W27" s="11"/>
      <c r="X27" s="13"/>
      <c r="Y27" s="11"/>
      <c r="Z27" s="7"/>
      <c r="AA27" s="11"/>
      <c r="AB27" s="11"/>
      <c r="AC27" s="11"/>
      <c r="AD27" s="14"/>
      <c r="AE27" s="11"/>
      <c r="AF27" s="13"/>
      <c r="AG27" s="11"/>
      <c r="AH27" s="7"/>
      <c r="AI27" s="11"/>
      <c r="AJ27" s="11"/>
      <c r="AK27" s="11"/>
      <c r="AL27" s="14"/>
      <c r="AM27" s="11"/>
      <c r="AN27" s="13"/>
      <c r="AO27" s="11"/>
      <c r="AP27" s="7"/>
      <c r="AQ27" s="11"/>
      <c r="AR27" s="11"/>
      <c r="AS27" s="11"/>
      <c r="AT27" s="14"/>
      <c r="AU27" s="11"/>
      <c r="AV27" s="13"/>
      <c r="AW27" s="11"/>
      <c r="AX27" s="7"/>
      <c r="AY27" s="11"/>
      <c r="AZ27" s="11"/>
      <c r="BA27" s="11"/>
      <c r="BB27" s="14"/>
      <c r="BC27" s="11"/>
      <c r="BD27" s="13"/>
      <c r="BE27" s="11"/>
      <c r="BF27" s="7"/>
      <c r="BG27" s="7"/>
      <c r="BH27" s="11"/>
      <c r="BI27" s="11"/>
      <c r="BJ27" s="11"/>
      <c r="BK27" s="14"/>
      <c r="BL27" s="11"/>
      <c r="BM27" s="13"/>
      <c r="BN27" s="11"/>
      <c r="BO27" s="7"/>
      <c r="BP27" s="11"/>
      <c r="BQ27" s="11"/>
      <c r="BR27" s="11"/>
      <c r="BS27" s="14"/>
      <c r="BT27" s="11"/>
      <c r="BU27" s="13"/>
      <c r="BV27" s="11"/>
      <c r="BW27" s="7"/>
      <c r="BX27" s="11"/>
      <c r="BY27" s="11"/>
      <c r="BZ27" s="11"/>
      <c r="CA27" s="14"/>
      <c r="CB27" s="11"/>
      <c r="CC27" s="13"/>
      <c r="CD27" s="11"/>
      <c r="CE27" s="7"/>
      <c r="CF27" s="11"/>
      <c r="CG27" s="11"/>
      <c r="CH27" s="11"/>
      <c r="CI27" s="14"/>
      <c r="CJ27" s="11"/>
      <c r="CK27" s="13"/>
      <c r="CL27" s="11"/>
      <c r="CM27" s="7"/>
    </row>
    <row r="28" spans="1:91" ht="12.75">
      <c r="A28" s="7"/>
      <c r="B28" s="7"/>
      <c r="C28" s="7"/>
      <c r="D28" s="9"/>
      <c r="E28" s="7"/>
      <c r="F28" s="8"/>
      <c r="G28" s="7"/>
      <c r="H28" s="7"/>
      <c r="I28" s="7"/>
      <c r="J28" s="7"/>
      <c r="K28" s="7"/>
      <c r="L28" s="7"/>
      <c r="M28" s="7"/>
      <c r="N28" s="9"/>
      <c r="O28" s="7"/>
      <c r="P28" s="8"/>
      <c r="Q28" s="7"/>
      <c r="R28" s="7"/>
      <c r="S28" s="7"/>
      <c r="T28" s="7"/>
      <c r="U28" s="7"/>
      <c r="V28" s="9"/>
      <c r="W28" s="7"/>
      <c r="X28" s="8"/>
      <c r="Y28" s="7"/>
      <c r="Z28" s="7"/>
      <c r="AA28" s="7"/>
      <c r="AB28" s="7"/>
      <c r="AC28" s="7"/>
      <c r="AD28" s="9"/>
      <c r="AE28" s="7"/>
      <c r="AF28" s="8"/>
      <c r="AG28" s="7"/>
      <c r="AH28" s="7"/>
      <c r="AI28" s="7"/>
      <c r="AJ28" s="7"/>
      <c r="AK28" s="7"/>
      <c r="AL28" s="9"/>
      <c r="AM28" s="7"/>
      <c r="AN28" s="8"/>
      <c r="AO28" s="7"/>
      <c r="AP28" s="7"/>
      <c r="AQ28" s="7"/>
      <c r="AR28" s="7"/>
      <c r="AS28" s="7"/>
      <c r="AT28" s="9"/>
      <c r="AU28" s="7"/>
      <c r="AV28" s="8"/>
      <c r="AW28" s="7"/>
      <c r="AX28" s="7"/>
      <c r="AY28" s="7"/>
      <c r="AZ28" s="7"/>
      <c r="BA28" s="7"/>
      <c r="BB28" s="9"/>
      <c r="BC28" s="7"/>
      <c r="BD28" s="8"/>
      <c r="BE28" s="7"/>
      <c r="BF28" s="7"/>
      <c r="BG28" s="7"/>
      <c r="BH28" s="7"/>
      <c r="BI28" s="7"/>
      <c r="BJ28" s="7"/>
      <c r="BK28" s="9"/>
      <c r="BL28" s="7"/>
      <c r="BM28" s="8"/>
      <c r="BN28" s="7"/>
      <c r="BO28" s="7"/>
      <c r="BP28" s="7"/>
      <c r="BQ28" s="7"/>
      <c r="BR28" s="7"/>
      <c r="BS28" s="9"/>
      <c r="BT28" s="7"/>
      <c r="BU28" s="8"/>
      <c r="BV28" s="7"/>
      <c r="BW28" s="7"/>
      <c r="BX28" s="7"/>
      <c r="BY28" s="7"/>
      <c r="BZ28" s="7"/>
      <c r="CA28" s="9"/>
      <c r="CB28" s="7"/>
      <c r="CC28" s="8"/>
      <c r="CD28" s="7"/>
      <c r="CE28" s="7"/>
      <c r="CF28" s="7"/>
      <c r="CG28" s="7"/>
      <c r="CH28" s="7"/>
      <c r="CI28" s="9"/>
      <c r="CJ28" s="7"/>
      <c r="CK28" s="8"/>
      <c r="CL28" s="7"/>
      <c r="CM28" s="7"/>
    </row>
    <row r="29" spans="1:91" ht="12.75">
      <c r="A29" s="7"/>
      <c r="B29" s="7"/>
      <c r="C29" s="7"/>
      <c r="D29" s="9"/>
      <c r="E29" s="7"/>
      <c r="F29" s="8"/>
      <c r="G29" s="7"/>
      <c r="H29" s="7"/>
      <c r="I29" s="7"/>
      <c r="J29" s="7"/>
      <c r="K29" s="7"/>
      <c r="L29" s="7"/>
      <c r="M29" s="7"/>
      <c r="N29" s="9"/>
      <c r="O29" s="7"/>
      <c r="P29" s="8"/>
      <c r="Q29" s="7"/>
      <c r="R29" s="7"/>
      <c r="S29" s="7"/>
      <c r="T29" s="7"/>
      <c r="U29" s="7"/>
      <c r="V29" s="9"/>
      <c r="W29" s="7"/>
      <c r="X29" s="8"/>
      <c r="Y29" s="7"/>
      <c r="Z29" s="7"/>
      <c r="AA29" s="7"/>
      <c r="AB29" s="7"/>
      <c r="AC29" s="7"/>
      <c r="AD29" s="9"/>
      <c r="AE29" s="7"/>
      <c r="AF29" s="8"/>
      <c r="AG29" s="7"/>
      <c r="AH29" s="7"/>
      <c r="AI29" s="7"/>
      <c r="AJ29" s="7"/>
      <c r="AK29" s="7"/>
      <c r="AL29" s="9"/>
      <c r="AM29" s="7"/>
      <c r="AN29" s="8"/>
      <c r="AO29" s="7"/>
      <c r="AP29" s="7"/>
      <c r="AQ29" s="7"/>
      <c r="AR29" s="7"/>
      <c r="AS29" s="7"/>
      <c r="AT29" s="9"/>
      <c r="AU29" s="7"/>
      <c r="AV29" s="8"/>
      <c r="AW29" s="7"/>
      <c r="AX29" s="7"/>
      <c r="AY29" s="7"/>
      <c r="AZ29" s="7"/>
      <c r="BA29" s="7"/>
      <c r="BB29" s="9"/>
      <c r="BC29" s="7"/>
      <c r="BD29" s="8"/>
      <c r="BE29" s="7"/>
      <c r="BF29" s="7"/>
      <c r="BG29" s="7"/>
      <c r="BH29" s="7"/>
      <c r="BI29" s="7"/>
      <c r="BJ29" s="7"/>
      <c r="BK29" s="9"/>
      <c r="BL29" s="7"/>
      <c r="BM29" s="8"/>
      <c r="BN29" s="7"/>
      <c r="BO29" s="7"/>
      <c r="BP29" s="7"/>
      <c r="BQ29" s="7"/>
      <c r="BR29" s="7"/>
      <c r="BS29" s="9"/>
      <c r="BT29" s="7"/>
      <c r="BU29" s="8"/>
      <c r="BV29" s="7"/>
      <c r="BW29" s="7"/>
      <c r="BX29" s="7"/>
      <c r="BY29" s="7"/>
      <c r="BZ29" s="7"/>
      <c r="CA29" s="9"/>
      <c r="CB29" s="7"/>
      <c r="CC29" s="8"/>
      <c r="CD29" s="7"/>
      <c r="CE29" s="7"/>
      <c r="CF29" s="7"/>
      <c r="CG29" s="7"/>
      <c r="CH29" s="7"/>
      <c r="CI29" s="9"/>
      <c r="CJ29" s="7"/>
      <c r="CK29" s="8"/>
      <c r="CL29" s="7"/>
      <c r="CM29" s="7"/>
    </row>
    <row r="30" spans="1:91" ht="12.75">
      <c r="A30" s="7"/>
      <c r="B30" s="7"/>
      <c r="C30" s="7"/>
      <c r="D30" s="9"/>
      <c r="E30" s="7"/>
      <c r="F30" s="8"/>
      <c r="G30" s="7"/>
      <c r="H30" s="7"/>
      <c r="I30" s="7"/>
      <c r="J30" s="7"/>
      <c r="K30" s="7"/>
      <c r="L30" s="7"/>
      <c r="M30" s="7"/>
      <c r="N30" s="9"/>
      <c r="O30" s="7"/>
      <c r="P30" s="8"/>
      <c r="Q30" s="7"/>
      <c r="R30" s="7"/>
      <c r="S30" s="7"/>
      <c r="T30" s="7"/>
      <c r="U30" s="7"/>
      <c r="V30" s="9"/>
      <c r="W30" s="7"/>
      <c r="X30" s="8"/>
      <c r="Y30" s="7"/>
      <c r="Z30" s="7"/>
      <c r="AA30" s="7"/>
      <c r="AB30" s="7"/>
      <c r="AC30" s="7"/>
      <c r="AD30" s="9"/>
      <c r="AE30" s="7"/>
      <c r="AF30" s="8"/>
      <c r="AG30" s="7"/>
      <c r="AH30" s="7"/>
      <c r="AI30" s="7"/>
      <c r="AJ30" s="7"/>
      <c r="AK30" s="7"/>
      <c r="AL30" s="9"/>
      <c r="AM30" s="7"/>
      <c r="AN30" s="8"/>
      <c r="AO30" s="7"/>
      <c r="AP30" s="7"/>
      <c r="AQ30" s="7"/>
      <c r="AR30" s="7"/>
      <c r="AS30" s="7"/>
      <c r="AT30" s="9"/>
      <c r="AU30" s="7"/>
      <c r="AV30" s="8"/>
      <c r="AW30" s="7"/>
      <c r="AX30" s="7"/>
      <c r="AY30" s="7"/>
      <c r="AZ30" s="7"/>
      <c r="BA30" s="7"/>
      <c r="BB30" s="9"/>
      <c r="BC30" s="7"/>
      <c r="BD30" s="8"/>
      <c r="BE30" s="7"/>
      <c r="BF30" s="7"/>
      <c r="BG30" s="7"/>
      <c r="BH30" s="7"/>
      <c r="BI30" s="7"/>
      <c r="BJ30" s="7"/>
      <c r="BK30" s="9"/>
      <c r="BL30" s="7"/>
      <c r="BM30" s="8"/>
      <c r="BN30" s="7"/>
      <c r="BO30" s="7"/>
      <c r="BP30" s="7"/>
      <c r="BQ30" s="7"/>
      <c r="BR30" s="7"/>
      <c r="BS30" s="9"/>
      <c r="BT30" s="7"/>
      <c r="BU30" s="8"/>
      <c r="BV30" s="7"/>
      <c r="BW30" s="7"/>
      <c r="BX30" s="7"/>
      <c r="BY30" s="7"/>
      <c r="BZ30" s="7"/>
      <c r="CA30" s="9"/>
      <c r="CB30" s="7"/>
      <c r="CC30" s="8"/>
      <c r="CD30" s="7"/>
      <c r="CE30" s="7"/>
      <c r="CF30" s="7"/>
      <c r="CG30" s="7"/>
      <c r="CH30" s="7"/>
      <c r="CI30" s="9"/>
      <c r="CJ30" s="7"/>
      <c r="CK30" s="8"/>
      <c r="CL30" s="7"/>
      <c r="CM30" s="7"/>
    </row>
    <row r="31" spans="1:91" ht="12.75">
      <c r="A31" s="22" t="s">
        <v>90</v>
      </c>
      <c r="B31" s="7"/>
      <c r="C31" s="7"/>
      <c r="D31" s="9"/>
      <c r="E31" s="7"/>
      <c r="F31" s="8"/>
      <c r="G31" s="7"/>
      <c r="H31" s="7"/>
      <c r="I31" s="7"/>
      <c r="J31" s="7"/>
      <c r="K31" s="22" t="s">
        <v>90</v>
      </c>
      <c r="L31" s="7"/>
      <c r="M31" s="7"/>
      <c r="N31" s="9"/>
      <c r="O31" s="7"/>
      <c r="P31" s="8"/>
      <c r="Q31" s="7"/>
      <c r="R31" s="7"/>
      <c r="S31" s="22" t="s">
        <v>90</v>
      </c>
      <c r="T31" s="7"/>
      <c r="U31" s="7"/>
      <c r="V31" s="9"/>
      <c r="W31" s="7"/>
      <c r="X31" s="8"/>
      <c r="Y31" s="7"/>
      <c r="Z31" s="7"/>
      <c r="AA31" s="22" t="s">
        <v>90</v>
      </c>
      <c r="AB31" s="7"/>
      <c r="AC31" s="7"/>
      <c r="AD31" s="9"/>
      <c r="AE31" s="7"/>
      <c r="AF31" s="8"/>
      <c r="AG31" s="7"/>
      <c r="AH31" s="7"/>
      <c r="AI31" s="22" t="s">
        <v>90</v>
      </c>
      <c r="AJ31" s="7"/>
      <c r="AK31" s="7"/>
      <c r="AL31" s="9"/>
      <c r="AM31" s="7"/>
      <c r="AN31" s="8"/>
      <c r="AO31" s="7"/>
      <c r="AP31" s="7"/>
      <c r="AQ31" s="22" t="s">
        <v>90</v>
      </c>
      <c r="AR31" s="7"/>
      <c r="AS31" s="7"/>
      <c r="AT31" s="9"/>
      <c r="AU31" s="7"/>
      <c r="AV31" s="8"/>
      <c r="AW31" s="7"/>
      <c r="AX31" s="7"/>
      <c r="AY31" s="22" t="s">
        <v>90</v>
      </c>
      <c r="AZ31" s="7"/>
      <c r="BA31" s="7"/>
      <c r="BB31" s="9"/>
      <c r="BC31" s="7"/>
      <c r="BD31" s="8"/>
      <c r="BE31" s="7"/>
      <c r="BF31" s="7"/>
      <c r="BG31" s="7"/>
      <c r="BH31" s="22" t="s">
        <v>90</v>
      </c>
      <c r="BI31" s="7"/>
      <c r="BJ31" s="7"/>
      <c r="BK31" s="9"/>
      <c r="BL31" s="7"/>
      <c r="BM31" s="8"/>
      <c r="BN31" s="7"/>
      <c r="BO31" s="7"/>
      <c r="BP31" s="22" t="s">
        <v>90</v>
      </c>
      <c r="BQ31" s="7"/>
      <c r="BR31" s="7"/>
      <c r="BS31" s="9"/>
      <c r="BT31" s="7"/>
      <c r="BU31" s="8"/>
      <c r="BV31" s="7"/>
      <c r="BW31" s="7"/>
      <c r="BX31" s="22" t="s">
        <v>90</v>
      </c>
      <c r="BY31" s="7"/>
      <c r="BZ31" s="7"/>
      <c r="CA31" s="9"/>
      <c r="CB31" s="7"/>
      <c r="CC31" s="8"/>
      <c r="CD31" s="7"/>
      <c r="CE31" s="7"/>
      <c r="CF31" s="22" t="s">
        <v>90</v>
      </c>
      <c r="CG31" s="7"/>
      <c r="CH31" s="7"/>
      <c r="CI31" s="9"/>
      <c r="CJ31" s="7"/>
      <c r="CK31" s="8"/>
      <c r="CL31" s="7"/>
      <c r="CM31" s="7"/>
    </row>
    <row r="32" spans="1:91" ht="12.75">
      <c r="A32" s="33"/>
      <c r="B32" s="7"/>
      <c r="C32" s="7"/>
      <c r="D32" s="9"/>
      <c r="E32" s="7"/>
      <c r="F32" s="8"/>
      <c r="G32" s="7"/>
      <c r="H32" s="7"/>
      <c r="I32" s="7"/>
      <c r="J32" s="7"/>
      <c r="K32" s="33"/>
      <c r="L32" s="7"/>
      <c r="M32" s="7"/>
      <c r="N32" s="9"/>
      <c r="O32" s="7"/>
      <c r="P32" s="8"/>
      <c r="Q32" s="7"/>
      <c r="R32" s="7"/>
      <c r="S32" s="33"/>
      <c r="T32" s="7"/>
      <c r="U32" s="7"/>
      <c r="V32" s="9"/>
      <c r="W32" s="7"/>
      <c r="X32" s="8"/>
      <c r="Y32" s="7"/>
      <c r="Z32" s="7"/>
      <c r="AA32" s="33"/>
      <c r="AB32" s="7"/>
      <c r="AC32" s="7"/>
      <c r="AD32" s="9"/>
      <c r="AE32" s="7"/>
      <c r="AF32" s="8"/>
      <c r="AG32" s="7"/>
      <c r="AH32" s="7"/>
      <c r="AI32" s="33"/>
      <c r="AJ32" s="7"/>
      <c r="AK32" s="7"/>
      <c r="AL32" s="9"/>
      <c r="AM32" s="7"/>
      <c r="AN32" s="8"/>
      <c r="AO32" s="7"/>
      <c r="AP32" s="7"/>
      <c r="AQ32" s="33"/>
      <c r="AR32" s="7"/>
      <c r="AS32" s="7"/>
      <c r="AT32" s="9"/>
      <c r="AU32" s="7"/>
      <c r="AV32" s="8"/>
      <c r="AW32" s="7"/>
      <c r="AX32" s="7"/>
      <c r="AY32" s="33"/>
      <c r="AZ32" s="7"/>
      <c r="BA32" s="7"/>
      <c r="BB32" s="9"/>
      <c r="BC32" s="7"/>
      <c r="BD32" s="8"/>
      <c r="BE32" s="7"/>
      <c r="BF32" s="7"/>
      <c r="BG32" s="7"/>
      <c r="BH32" s="33"/>
      <c r="BI32" s="7"/>
      <c r="BJ32" s="7"/>
      <c r="BK32" s="9"/>
      <c r="BL32" s="7"/>
      <c r="BM32" s="8"/>
      <c r="BN32" s="7"/>
      <c r="BO32" s="7"/>
      <c r="BP32" s="33"/>
      <c r="BQ32" s="7"/>
      <c r="BR32" s="7"/>
      <c r="BS32" s="9"/>
      <c r="BT32" s="7"/>
      <c r="BU32" s="8"/>
      <c r="BV32" s="7"/>
      <c r="BW32" s="7"/>
      <c r="BX32" s="33"/>
      <c r="BY32" s="7"/>
      <c r="BZ32" s="7"/>
      <c r="CA32" s="9"/>
      <c r="CB32" s="7"/>
      <c r="CC32" s="8"/>
      <c r="CD32" s="7"/>
      <c r="CE32" s="7"/>
      <c r="CF32" s="33"/>
      <c r="CG32" s="7"/>
      <c r="CH32" s="7"/>
      <c r="CI32" s="9"/>
      <c r="CJ32" s="7"/>
      <c r="CK32" s="8"/>
      <c r="CL32" s="7"/>
      <c r="CM32" s="7"/>
    </row>
    <row r="33" spans="1:91" ht="12.75">
      <c r="A33" s="7"/>
      <c r="B33" s="34"/>
      <c r="C33" s="34"/>
      <c r="D33" s="23" t="s">
        <v>95</v>
      </c>
      <c r="E33" s="24" t="s">
        <v>5</v>
      </c>
      <c r="F33" s="25" t="s">
        <v>96</v>
      </c>
      <c r="G33" s="26" t="s">
        <v>5</v>
      </c>
      <c r="H33" s="7"/>
      <c r="I33" s="7"/>
      <c r="J33" s="7"/>
      <c r="K33" s="7"/>
      <c r="L33" s="34"/>
      <c r="M33" s="34"/>
      <c r="N33" s="23" t="s">
        <v>95</v>
      </c>
      <c r="O33" s="24" t="s">
        <v>5</v>
      </c>
      <c r="P33" s="25" t="s">
        <v>96</v>
      </c>
      <c r="Q33" s="26" t="s">
        <v>5</v>
      </c>
      <c r="R33" s="7"/>
      <c r="S33" s="7"/>
      <c r="T33" s="34"/>
      <c r="U33" s="34"/>
      <c r="V33" s="23" t="s">
        <v>95</v>
      </c>
      <c r="W33" s="24" t="s">
        <v>5</v>
      </c>
      <c r="X33" s="25" t="s">
        <v>96</v>
      </c>
      <c r="Y33" s="26" t="s">
        <v>5</v>
      </c>
      <c r="Z33" s="7"/>
      <c r="AA33" s="7"/>
      <c r="AB33" s="34"/>
      <c r="AC33" s="34"/>
      <c r="AD33" s="23" t="s">
        <v>95</v>
      </c>
      <c r="AE33" s="24" t="s">
        <v>5</v>
      </c>
      <c r="AF33" s="25" t="s">
        <v>96</v>
      </c>
      <c r="AG33" s="26" t="s">
        <v>5</v>
      </c>
      <c r="AH33" s="7"/>
      <c r="AI33" s="7"/>
      <c r="AJ33" s="34"/>
      <c r="AK33" s="34"/>
      <c r="AL33" s="23" t="s">
        <v>95</v>
      </c>
      <c r="AM33" s="24" t="s">
        <v>5</v>
      </c>
      <c r="AN33" s="25" t="s">
        <v>96</v>
      </c>
      <c r="AO33" s="26" t="s">
        <v>5</v>
      </c>
      <c r="AP33" s="7"/>
      <c r="AQ33" s="7"/>
      <c r="AR33" s="34"/>
      <c r="AS33" s="34"/>
      <c r="AT33" s="23" t="s">
        <v>95</v>
      </c>
      <c r="AU33" s="24" t="s">
        <v>5</v>
      </c>
      <c r="AV33" s="25" t="s">
        <v>96</v>
      </c>
      <c r="AW33" s="26" t="s">
        <v>5</v>
      </c>
      <c r="AX33" s="7"/>
      <c r="AY33" s="7"/>
      <c r="AZ33" s="34"/>
      <c r="BA33" s="34"/>
      <c r="BB33" s="23" t="s">
        <v>95</v>
      </c>
      <c r="BC33" s="24" t="s">
        <v>5</v>
      </c>
      <c r="BD33" s="25" t="s">
        <v>96</v>
      </c>
      <c r="BE33" s="26" t="s">
        <v>5</v>
      </c>
      <c r="BF33" s="7"/>
      <c r="BG33" s="7"/>
      <c r="BH33" s="7"/>
      <c r="BI33" s="34"/>
      <c r="BJ33" s="34"/>
      <c r="BK33" s="23" t="s">
        <v>95</v>
      </c>
      <c r="BL33" s="24" t="s">
        <v>5</v>
      </c>
      <c r="BM33" s="25" t="s">
        <v>96</v>
      </c>
      <c r="BN33" s="26" t="s">
        <v>5</v>
      </c>
      <c r="BO33" s="7"/>
      <c r="BP33" s="7"/>
      <c r="BQ33" s="34"/>
      <c r="BR33" s="34"/>
      <c r="BS33" s="23" t="s">
        <v>95</v>
      </c>
      <c r="BT33" s="24" t="s">
        <v>5</v>
      </c>
      <c r="BU33" s="25" t="s">
        <v>96</v>
      </c>
      <c r="BV33" s="26" t="s">
        <v>5</v>
      </c>
      <c r="BW33" s="7"/>
      <c r="BX33" s="7"/>
      <c r="BY33" s="34"/>
      <c r="BZ33" s="34"/>
      <c r="CA33" s="23" t="s">
        <v>95</v>
      </c>
      <c r="CB33" s="24" t="s">
        <v>5</v>
      </c>
      <c r="CC33" s="25" t="s">
        <v>96</v>
      </c>
      <c r="CD33" s="26" t="s">
        <v>5</v>
      </c>
      <c r="CE33" s="7"/>
      <c r="CF33" s="7"/>
      <c r="CG33" s="34"/>
      <c r="CH33" s="34"/>
      <c r="CI33" s="23" t="s">
        <v>95</v>
      </c>
      <c r="CJ33" s="24" t="s">
        <v>5</v>
      </c>
      <c r="CK33" s="25" t="s">
        <v>96</v>
      </c>
      <c r="CL33" s="26" t="s">
        <v>5</v>
      </c>
      <c r="CM33" s="7"/>
    </row>
    <row r="34" spans="1:91" ht="12.75">
      <c r="A34" s="34"/>
      <c r="B34" s="7"/>
      <c r="C34" s="7"/>
      <c r="D34" s="9"/>
      <c r="E34" s="7"/>
      <c r="F34" s="8"/>
      <c r="G34" s="7"/>
      <c r="H34" s="7"/>
      <c r="I34" s="7"/>
      <c r="J34" s="7"/>
      <c r="K34" s="34"/>
      <c r="L34" s="7"/>
      <c r="M34" s="7"/>
      <c r="N34" s="9"/>
      <c r="O34" s="7"/>
      <c r="P34" s="8"/>
      <c r="Q34" s="7"/>
      <c r="R34" s="7"/>
      <c r="S34" s="34"/>
      <c r="T34" s="7"/>
      <c r="U34" s="7"/>
      <c r="V34" s="9"/>
      <c r="W34" s="7"/>
      <c r="X34" s="8"/>
      <c r="Y34" s="7"/>
      <c r="Z34" s="7"/>
      <c r="AA34" s="34"/>
      <c r="AB34" s="7"/>
      <c r="AC34" s="7"/>
      <c r="AD34" s="9"/>
      <c r="AE34" s="7"/>
      <c r="AF34" s="8"/>
      <c r="AG34" s="7"/>
      <c r="AH34" s="7"/>
      <c r="AI34" s="34"/>
      <c r="AJ34" s="7"/>
      <c r="AK34" s="7"/>
      <c r="AL34" s="9"/>
      <c r="AM34" s="7"/>
      <c r="AN34" s="8"/>
      <c r="AO34" s="7"/>
      <c r="AP34" s="7"/>
      <c r="AQ34" s="34"/>
      <c r="AR34" s="7"/>
      <c r="AS34" s="7"/>
      <c r="AT34" s="9"/>
      <c r="AU34" s="7"/>
      <c r="AV34" s="8"/>
      <c r="AW34" s="7"/>
      <c r="AX34" s="7"/>
      <c r="AY34" s="34"/>
      <c r="AZ34" s="7"/>
      <c r="BA34" s="7"/>
      <c r="BB34" s="9"/>
      <c r="BC34" s="7"/>
      <c r="BD34" s="8"/>
      <c r="BE34" s="7"/>
      <c r="BF34" s="7"/>
      <c r="BG34" s="7"/>
      <c r="BH34" s="34"/>
      <c r="BI34" s="7"/>
      <c r="BJ34" s="7"/>
      <c r="BK34" s="9"/>
      <c r="BL34" s="7"/>
      <c r="BM34" s="8"/>
      <c r="BN34" s="7"/>
      <c r="BO34" s="7"/>
      <c r="BP34" s="34"/>
      <c r="BQ34" s="7"/>
      <c r="BR34" s="7"/>
      <c r="BS34" s="9"/>
      <c r="BT34" s="7"/>
      <c r="BU34" s="8"/>
      <c r="BV34" s="7"/>
      <c r="BW34" s="7"/>
      <c r="BX34" s="34"/>
      <c r="BY34" s="7"/>
      <c r="BZ34" s="7"/>
      <c r="CA34" s="9"/>
      <c r="CB34" s="7"/>
      <c r="CC34" s="8"/>
      <c r="CD34" s="7"/>
      <c r="CE34" s="7"/>
      <c r="CF34" s="34"/>
      <c r="CG34" s="7"/>
      <c r="CH34" s="7"/>
      <c r="CI34" s="9"/>
      <c r="CJ34" s="7"/>
      <c r="CK34" s="8"/>
      <c r="CL34" s="7"/>
      <c r="CM34" s="7"/>
    </row>
    <row r="35" spans="1:91" ht="12.75">
      <c r="A35" s="11" t="s">
        <v>75</v>
      </c>
      <c r="B35" s="11"/>
      <c r="C35" s="11"/>
      <c r="D35" s="14">
        <v>10616548.290000016</v>
      </c>
      <c r="E35" s="15">
        <v>0.11383802905418418</v>
      </c>
      <c r="F35" s="13">
        <v>1880</v>
      </c>
      <c r="G35" s="15">
        <v>0.11208489834853634</v>
      </c>
      <c r="H35" s="7"/>
      <c r="I35" s="7"/>
      <c r="J35" s="7"/>
      <c r="K35" s="11" t="s">
        <v>75</v>
      </c>
      <c r="L35" s="11"/>
      <c r="M35" s="11"/>
      <c r="N35" s="14">
        <v>9721967.83</v>
      </c>
      <c r="O35" s="15">
        <v>0.11135329854094539</v>
      </c>
      <c r="P35" s="13">
        <v>1795</v>
      </c>
      <c r="Q35" s="15">
        <v>0.11082299191208249</v>
      </c>
      <c r="R35" s="7"/>
      <c r="S35" s="11" t="s">
        <v>75</v>
      </c>
      <c r="T35" s="11"/>
      <c r="U35" s="11"/>
      <c r="V35" s="14">
        <v>9816208.51000001</v>
      </c>
      <c r="W35" s="15">
        <v>0.10719199499095908</v>
      </c>
      <c r="X35" s="13">
        <v>1833</v>
      </c>
      <c r="Y35" s="15">
        <v>0.10885444503830394</v>
      </c>
      <c r="Z35" s="7"/>
      <c r="AA35" s="11" t="s">
        <v>75</v>
      </c>
      <c r="AB35" s="11"/>
      <c r="AC35" s="11"/>
      <c r="AD35" s="14">
        <v>9449314.649999997</v>
      </c>
      <c r="AE35" s="15">
        <v>0.10174116141401854</v>
      </c>
      <c r="AF35" s="13">
        <v>1783</v>
      </c>
      <c r="AG35" s="15">
        <v>0.1037774285547989</v>
      </c>
      <c r="AH35" s="7"/>
      <c r="AI35" s="11" t="s">
        <v>75</v>
      </c>
      <c r="AJ35" s="11"/>
      <c r="AK35" s="11"/>
      <c r="AL35" s="14">
        <v>8424155.739999993</v>
      </c>
      <c r="AM35" s="15">
        <v>0.09499606508177726</v>
      </c>
      <c r="AN35" s="13">
        <v>1637</v>
      </c>
      <c r="AO35" s="15">
        <v>0.09818857965451055</v>
      </c>
      <c r="AP35" s="7"/>
      <c r="AQ35" s="11" t="s">
        <v>75</v>
      </c>
      <c r="AR35" s="11"/>
      <c r="AS35" s="11"/>
      <c r="AT35" s="14">
        <v>8801443.549999995</v>
      </c>
      <c r="AU35" s="15">
        <v>0.09454067709292084</v>
      </c>
      <c r="AV35" s="13">
        <v>1702</v>
      </c>
      <c r="AW35" s="15">
        <v>0.10108689196412662</v>
      </c>
      <c r="AX35" s="7"/>
      <c r="AY35" s="11" t="s">
        <v>75</v>
      </c>
      <c r="AZ35" s="11"/>
      <c r="BA35" s="11"/>
      <c r="BB35" s="14">
        <v>7887365.459999993</v>
      </c>
      <c r="BC35" s="15">
        <v>0.0924815279099479</v>
      </c>
      <c r="BD35" s="13">
        <v>1564</v>
      </c>
      <c r="BE35" s="15">
        <v>0.10240963855421686</v>
      </c>
      <c r="BF35" s="7"/>
      <c r="BG35" s="7"/>
      <c r="BH35" s="11" t="s">
        <v>75</v>
      </c>
      <c r="BI35" s="11"/>
      <c r="BJ35" s="11"/>
      <c r="BK35" s="14">
        <v>6981568.169999987</v>
      </c>
      <c r="BL35" s="15">
        <v>0.08739552459012602</v>
      </c>
      <c r="BM35" s="13">
        <v>1495</v>
      </c>
      <c r="BN35" s="15">
        <v>0.10161772702555737</v>
      </c>
      <c r="BO35" s="7"/>
      <c r="BP35" s="11" t="s">
        <v>75</v>
      </c>
      <c r="BQ35" s="11"/>
      <c r="BR35" s="11"/>
      <c r="BS35" s="14">
        <v>5859526.88</v>
      </c>
      <c r="BT35" s="15">
        <v>0.08417414136376733</v>
      </c>
      <c r="BU35" s="13">
        <v>1392</v>
      </c>
      <c r="BV35" s="15">
        <v>0.1011260443152924</v>
      </c>
      <c r="BW35" s="7"/>
      <c r="BX35" s="11" t="s">
        <v>75</v>
      </c>
      <c r="BY35" s="11"/>
      <c r="BZ35" s="11"/>
      <c r="CA35" s="14">
        <v>5001359.9</v>
      </c>
      <c r="CB35" s="15">
        <v>0.08099036193379043</v>
      </c>
      <c r="CC35" s="13">
        <v>1288</v>
      </c>
      <c r="CD35" s="15">
        <v>0.10132955707654787</v>
      </c>
      <c r="CE35" s="7"/>
      <c r="CF35" s="11" t="s">
        <v>75</v>
      </c>
      <c r="CG35" s="11"/>
      <c r="CH35" s="11"/>
      <c r="CI35" s="14">
        <v>4069062.36</v>
      </c>
      <c r="CJ35" s="15">
        <v>0.07219359022203987</v>
      </c>
      <c r="CK35" s="13">
        <v>1049</v>
      </c>
      <c r="CL35" s="15">
        <v>0.09649526262533345</v>
      </c>
      <c r="CM35" s="7"/>
    </row>
    <row r="36" spans="1:91" ht="12.75">
      <c r="A36" s="11" t="s">
        <v>76</v>
      </c>
      <c r="B36" s="11"/>
      <c r="C36" s="11"/>
      <c r="D36" s="14">
        <v>12414092.479999993</v>
      </c>
      <c r="E36" s="15">
        <v>0.13311255050294377</v>
      </c>
      <c r="F36" s="13">
        <v>2183</v>
      </c>
      <c r="G36" s="15">
        <v>0.13014964526322065</v>
      </c>
      <c r="H36" s="7"/>
      <c r="I36" s="7"/>
      <c r="J36" s="7"/>
      <c r="K36" s="11" t="s">
        <v>76</v>
      </c>
      <c r="L36" s="11"/>
      <c r="M36" s="11"/>
      <c r="N36" s="14">
        <v>11319737.429999992</v>
      </c>
      <c r="O36" s="15">
        <v>0.12965380296345858</v>
      </c>
      <c r="P36" s="13">
        <v>2035</v>
      </c>
      <c r="Q36" s="15">
        <v>0.125640550719269</v>
      </c>
      <c r="R36" s="7"/>
      <c r="S36" s="11" t="s">
        <v>76</v>
      </c>
      <c r="T36" s="11"/>
      <c r="U36" s="11"/>
      <c r="V36" s="14">
        <v>11893936.090000013</v>
      </c>
      <c r="W36" s="15">
        <v>0.12988056809136256</v>
      </c>
      <c r="X36" s="13">
        <v>2089</v>
      </c>
      <c r="Y36" s="15">
        <v>0.12405724805511016</v>
      </c>
      <c r="Z36" s="7"/>
      <c r="AA36" s="11" t="s">
        <v>76</v>
      </c>
      <c r="AB36" s="11"/>
      <c r="AC36" s="11"/>
      <c r="AD36" s="14">
        <v>11975328.229999991</v>
      </c>
      <c r="AE36" s="15">
        <v>0.12893885403998928</v>
      </c>
      <c r="AF36" s="13">
        <v>2186</v>
      </c>
      <c r="AG36" s="15">
        <v>0.12723357196903556</v>
      </c>
      <c r="AH36" s="7"/>
      <c r="AI36" s="11" t="s">
        <v>76</v>
      </c>
      <c r="AJ36" s="11"/>
      <c r="AK36" s="11"/>
      <c r="AL36" s="14">
        <v>10891689.340000026</v>
      </c>
      <c r="AM36" s="15">
        <v>0.1228215219811621</v>
      </c>
      <c r="AN36" s="13">
        <v>1973</v>
      </c>
      <c r="AO36" s="15">
        <v>0.11834213051823417</v>
      </c>
      <c r="AP36" s="7"/>
      <c r="AQ36" s="11" t="s">
        <v>76</v>
      </c>
      <c r="AR36" s="11"/>
      <c r="AS36" s="11"/>
      <c r="AT36" s="14">
        <v>11095701.019999994</v>
      </c>
      <c r="AU36" s="15">
        <v>0.11918443619983365</v>
      </c>
      <c r="AV36" s="13">
        <v>1851</v>
      </c>
      <c r="AW36" s="15">
        <v>0.10993644948625052</v>
      </c>
      <c r="AX36" s="7"/>
      <c r="AY36" s="11" t="s">
        <v>76</v>
      </c>
      <c r="AZ36" s="11"/>
      <c r="BA36" s="11"/>
      <c r="BB36" s="14">
        <v>10157193.850000009</v>
      </c>
      <c r="BC36" s="15">
        <v>0.11909588965914707</v>
      </c>
      <c r="BD36" s="13">
        <v>1647</v>
      </c>
      <c r="BE36" s="15">
        <v>0.10784442116291253</v>
      </c>
      <c r="BF36" s="7"/>
      <c r="BG36" s="7"/>
      <c r="BH36" s="11" t="s">
        <v>76</v>
      </c>
      <c r="BI36" s="11"/>
      <c r="BJ36" s="11"/>
      <c r="BK36" s="14">
        <v>9920036.46</v>
      </c>
      <c r="BL36" s="15">
        <v>0.1241793776504625</v>
      </c>
      <c r="BM36" s="13">
        <v>1580</v>
      </c>
      <c r="BN36" s="15">
        <v>0.10739532354540511</v>
      </c>
      <c r="BO36" s="7"/>
      <c r="BP36" s="11" t="s">
        <v>76</v>
      </c>
      <c r="BQ36" s="11"/>
      <c r="BR36" s="11"/>
      <c r="BS36" s="14">
        <v>8681768.029999996</v>
      </c>
      <c r="BT36" s="15">
        <v>0.12471661695741815</v>
      </c>
      <c r="BU36" s="13">
        <v>1465</v>
      </c>
      <c r="BV36" s="15">
        <v>0.10642934980021794</v>
      </c>
      <c r="BW36" s="7"/>
      <c r="BX36" s="11" t="s">
        <v>76</v>
      </c>
      <c r="BY36" s="11"/>
      <c r="BZ36" s="11"/>
      <c r="CA36" s="14">
        <v>7937086.990000004</v>
      </c>
      <c r="CB36" s="15">
        <v>0.1285305518645198</v>
      </c>
      <c r="CC36" s="13">
        <v>1318</v>
      </c>
      <c r="CD36" s="15">
        <v>0.10368971756746126</v>
      </c>
      <c r="CE36" s="7"/>
      <c r="CF36" s="11" t="s">
        <v>76</v>
      </c>
      <c r="CG36" s="11"/>
      <c r="CH36" s="11"/>
      <c r="CI36" s="14">
        <v>7763866.329999987</v>
      </c>
      <c r="CJ36" s="15">
        <v>0.13774706179895263</v>
      </c>
      <c r="CK36" s="13">
        <v>1169</v>
      </c>
      <c r="CL36" s="15">
        <v>0.10753380553766903</v>
      </c>
      <c r="CM36" s="7"/>
    </row>
    <row r="37" spans="1:91" ht="12.75">
      <c r="A37" s="11" t="s">
        <v>77</v>
      </c>
      <c r="B37" s="11"/>
      <c r="C37" s="11"/>
      <c r="D37" s="14">
        <v>7317669.369999998</v>
      </c>
      <c r="E37" s="15">
        <v>0.07846515040445148</v>
      </c>
      <c r="F37" s="13">
        <v>1329</v>
      </c>
      <c r="G37" s="15">
        <v>0.0792344839921302</v>
      </c>
      <c r="H37" s="7"/>
      <c r="I37" s="7"/>
      <c r="J37" s="7"/>
      <c r="K37" s="11" t="s">
        <v>77</v>
      </c>
      <c r="L37" s="11"/>
      <c r="M37" s="11"/>
      <c r="N37" s="14">
        <v>7153817.65999999</v>
      </c>
      <c r="O37" s="15">
        <v>0.08193826677180706</v>
      </c>
      <c r="P37" s="13">
        <v>1336</v>
      </c>
      <c r="Q37" s="15">
        <v>0.08248441069333827</v>
      </c>
      <c r="R37" s="7"/>
      <c r="S37" s="11" t="s">
        <v>77</v>
      </c>
      <c r="T37" s="11"/>
      <c r="U37" s="11"/>
      <c r="V37" s="14">
        <v>8042747.09000001</v>
      </c>
      <c r="W37" s="15">
        <v>0.0878259773013757</v>
      </c>
      <c r="X37" s="13">
        <v>1469</v>
      </c>
      <c r="Y37" s="15">
        <v>0.08723795949878259</v>
      </c>
      <c r="Z37" s="7"/>
      <c r="AA37" s="11" t="s">
        <v>77</v>
      </c>
      <c r="AB37" s="11"/>
      <c r="AC37" s="11"/>
      <c r="AD37" s="14">
        <v>8696477.479999991</v>
      </c>
      <c r="AE37" s="15">
        <v>0.09363533248689698</v>
      </c>
      <c r="AF37" s="13">
        <v>1563</v>
      </c>
      <c r="AG37" s="15">
        <v>0.09097258599615855</v>
      </c>
      <c r="AH37" s="7"/>
      <c r="AI37" s="11" t="s">
        <v>77</v>
      </c>
      <c r="AJ37" s="11"/>
      <c r="AK37" s="11"/>
      <c r="AL37" s="14">
        <v>8183753.089999998</v>
      </c>
      <c r="AM37" s="15">
        <v>0.09228513398196461</v>
      </c>
      <c r="AN37" s="13">
        <v>1501</v>
      </c>
      <c r="AO37" s="15">
        <v>0.09003119001919385</v>
      </c>
      <c r="AP37" s="7"/>
      <c r="AQ37" s="11" t="s">
        <v>77</v>
      </c>
      <c r="AR37" s="11"/>
      <c r="AS37" s="11"/>
      <c r="AT37" s="14">
        <v>8997769.860000003</v>
      </c>
      <c r="AU37" s="15">
        <v>0.09664951550938214</v>
      </c>
      <c r="AV37" s="13">
        <v>1631</v>
      </c>
      <c r="AW37" s="15">
        <v>0.09686998871532933</v>
      </c>
      <c r="AX37" s="7"/>
      <c r="AY37" s="11" t="s">
        <v>77</v>
      </c>
      <c r="AZ37" s="11"/>
      <c r="BA37" s="11"/>
      <c r="BB37" s="14">
        <v>9017757.040000007</v>
      </c>
      <c r="BC37" s="15">
        <v>0.10573567988060369</v>
      </c>
      <c r="BD37" s="13">
        <v>1623</v>
      </c>
      <c r="BE37" s="15">
        <v>0.10627291775798847</v>
      </c>
      <c r="BF37" s="7"/>
      <c r="BG37" s="7"/>
      <c r="BH37" s="11" t="s">
        <v>77</v>
      </c>
      <c r="BI37" s="11"/>
      <c r="BJ37" s="11"/>
      <c r="BK37" s="14">
        <v>8827752.060000004</v>
      </c>
      <c r="BL37" s="15">
        <v>0.11050612175505943</v>
      </c>
      <c r="BM37" s="13">
        <v>1627</v>
      </c>
      <c r="BN37" s="15">
        <v>0.1105899945622621</v>
      </c>
      <c r="BO37" s="7"/>
      <c r="BP37" s="11" t="s">
        <v>77</v>
      </c>
      <c r="BQ37" s="11"/>
      <c r="BR37" s="11"/>
      <c r="BS37" s="14">
        <v>7876533.169999991</v>
      </c>
      <c r="BT37" s="15">
        <v>0.11314913816181378</v>
      </c>
      <c r="BU37" s="13">
        <v>1546</v>
      </c>
      <c r="BV37" s="15">
        <v>0.11231383944787504</v>
      </c>
      <c r="BW37" s="7"/>
      <c r="BX37" s="11" t="s">
        <v>77</v>
      </c>
      <c r="BY37" s="11"/>
      <c r="BZ37" s="11"/>
      <c r="CA37" s="14">
        <v>7040563.270000005</v>
      </c>
      <c r="CB37" s="15">
        <v>0.1140125443591955</v>
      </c>
      <c r="CC37" s="13">
        <v>1455</v>
      </c>
      <c r="CD37" s="15">
        <v>0.11446778380929903</v>
      </c>
      <c r="CE37" s="7"/>
      <c r="CF37" s="11" t="s">
        <v>77</v>
      </c>
      <c r="CG37" s="11"/>
      <c r="CH37" s="11"/>
      <c r="CI37" s="14">
        <v>6604403.049999995</v>
      </c>
      <c r="CJ37" s="15">
        <v>0.11717578283879884</v>
      </c>
      <c r="CK37" s="13">
        <v>1299</v>
      </c>
      <c r="CL37" s="15">
        <v>0.11949222702603256</v>
      </c>
      <c r="CM37" s="7"/>
    </row>
    <row r="38" spans="1:91" ht="12.75">
      <c r="A38" s="11" t="s">
        <v>78</v>
      </c>
      <c r="B38" s="11"/>
      <c r="C38" s="11"/>
      <c r="D38" s="14">
        <v>3669102.59</v>
      </c>
      <c r="E38" s="15">
        <v>0.03934267483496764</v>
      </c>
      <c r="F38" s="13">
        <v>629</v>
      </c>
      <c r="G38" s="15">
        <v>0.03750074524533476</v>
      </c>
      <c r="H38" s="7"/>
      <c r="I38" s="7"/>
      <c r="J38" s="7"/>
      <c r="K38" s="11" t="s">
        <v>78</v>
      </c>
      <c r="L38" s="11"/>
      <c r="M38" s="11"/>
      <c r="N38" s="14">
        <v>3547003.52</v>
      </c>
      <c r="O38" s="15">
        <v>0.040626604489427134</v>
      </c>
      <c r="P38" s="13">
        <v>626</v>
      </c>
      <c r="Q38" s="15">
        <v>0.0386491325554115</v>
      </c>
      <c r="R38" s="7"/>
      <c r="S38" s="11" t="s">
        <v>78</v>
      </c>
      <c r="T38" s="11"/>
      <c r="U38" s="11"/>
      <c r="V38" s="14">
        <v>3622569.02</v>
      </c>
      <c r="W38" s="15">
        <v>0.03955808394357779</v>
      </c>
      <c r="X38" s="13">
        <v>641</v>
      </c>
      <c r="Y38" s="15">
        <v>0.038066393491299956</v>
      </c>
      <c r="Z38" s="7"/>
      <c r="AA38" s="11" t="s">
        <v>78</v>
      </c>
      <c r="AB38" s="11"/>
      <c r="AC38" s="11"/>
      <c r="AD38" s="14">
        <v>3836834.13</v>
      </c>
      <c r="AE38" s="15">
        <v>0.04131135166920758</v>
      </c>
      <c r="AF38" s="13">
        <v>681</v>
      </c>
      <c r="AG38" s="15">
        <v>0.03963680810197311</v>
      </c>
      <c r="AH38" s="7"/>
      <c r="AI38" s="11" t="s">
        <v>78</v>
      </c>
      <c r="AJ38" s="11"/>
      <c r="AK38" s="11"/>
      <c r="AL38" s="14">
        <v>3536655.57</v>
      </c>
      <c r="AM38" s="15">
        <v>0.03988154695482283</v>
      </c>
      <c r="AN38" s="13">
        <v>649</v>
      </c>
      <c r="AO38" s="15">
        <v>0.03892754318618042</v>
      </c>
      <c r="AP38" s="7"/>
      <c r="AQ38" s="11" t="s">
        <v>78</v>
      </c>
      <c r="AR38" s="11"/>
      <c r="AS38" s="11"/>
      <c r="AT38" s="14">
        <v>3785643.86</v>
      </c>
      <c r="AU38" s="15">
        <v>0.04066348113509843</v>
      </c>
      <c r="AV38" s="13">
        <v>705</v>
      </c>
      <c r="AW38" s="15">
        <v>0.04187206747045198</v>
      </c>
      <c r="AX38" s="7"/>
      <c r="AY38" s="11" t="s">
        <v>78</v>
      </c>
      <c r="AZ38" s="11"/>
      <c r="BA38" s="11"/>
      <c r="BB38" s="14">
        <v>3520373.41</v>
      </c>
      <c r="BC38" s="15">
        <v>0.04127734582877484</v>
      </c>
      <c r="BD38" s="13">
        <v>656</v>
      </c>
      <c r="BE38" s="15">
        <v>0.042954426401257205</v>
      </c>
      <c r="BF38" s="7"/>
      <c r="BG38" s="7"/>
      <c r="BH38" s="11" t="s">
        <v>78</v>
      </c>
      <c r="BI38" s="11"/>
      <c r="BJ38" s="11"/>
      <c r="BK38" s="14">
        <v>3282863.73</v>
      </c>
      <c r="BL38" s="15">
        <v>0.04109500771962648</v>
      </c>
      <c r="BM38" s="13">
        <v>641</v>
      </c>
      <c r="BN38" s="15">
        <v>0.043569874932028275</v>
      </c>
      <c r="BO38" s="7"/>
      <c r="BP38" s="11" t="s">
        <v>78</v>
      </c>
      <c r="BQ38" s="11"/>
      <c r="BR38" s="11"/>
      <c r="BS38" s="14">
        <v>2874511.84</v>
      </c>
      <c r="BT38" s="15">
        <v>0.04129336223336564</v>
      </c>
      <c r="BU38" s="13">
        <v>612</v>
      </c>
      <c r="BV38" s="15">
        <v>0.044460588448964763</v>
      </c>
      <c r="BW38" s="7"/>
      <c r="BX38" s="11" t="s">
        <v>78</v>
      </c>
      <c r="BY38" s="11"/>
      <c r="BZ38" s="11"/>
      <c r="CA38" s="14">
        <v>2561919.97</v>
      </c>
      <c r="CB38" s="15">
        <v>0.041486881521105023</v>
      </c>
      <c r="CC38" s="13">
        <v>616</v>
      </c>
      <c r="CD38" s="15">
        <v>0.048461962080088114</v>
      </c>
      <c r="CE38" s="7"/>
      <c r="CF38" s="11" t="s">
        <v>78</v>
      </c>
      <c r="CG38" s="11"/>
      <c r="CH38" s="11"/>
      <c r="CI38" s="14">
        <v>2408681.36</v>
      </c>
      <c r="CJ38" s="15">
        <v>0.04273499388672578</v>
      </c>
      <c r="CK38" s="13">
        <v>516</v>
      </c>
      <c r="CL38" s="15">
        <v>0.04746573452304296</v>
      </c>
      <c r="CM38" s="7"/>
    </row>
    <row r="39" spans="1:91" ht="12.75">
      <c r="A39" s="11" t="s">
        <v>79</v>
      </c>
      <c r="B39" s="11"/>
      <c r="C39" s="11"/>
      <c r="D39" s="14">
        <v>5506583.730000002</v>
      </c>
      <c r="E39" s="15">
        <v>0.059045428092244584</v>
      </c>
      <c r="F39" s="13">
        <v>895</v>
      </c>
      <c r="G39" s="15">
        <v>0.053359565969117034</v>
      </c>
      <c r="H39" s="7"/>
      <c r="I39" s="7"/>
      <c r="J39" s="7"/>
      <c r="K39" s="11" t="s">
        <v>79</v>
      </c>
      <c r="L39" s="11"/>
      <c r="M39" s="11"/>
      <c r="N39" s="14">
        <v>5098019.54</v>
      </c>
      <c r="O39" s="15">
        <v>0.05839160360657076</v>
      </c>
      <c r="P39" s="13">
        <v>860</v>
      </c>
      <c r="Q39" s="15">
        <v>0.05309625239241835</v>
      </c>
      <c r="R39" s="7"/>
      <c r="S39" s="11" t="s">
        <v>79</v>
      </c>
      <c r="T39" s="11"/>
      <c r="U39" s="11"/>
      <c r="V39" s="14">
        <v>5544133.589999986</v>
      </c>
      <c r="W39" s="15">
        <v>0.06054137291430517</v>
      </c>
      <c r="X39" s="13">
        <v>898</v>
      </c>
      <c r="Y39" s="15">
        <v>0.05332858245739058</v>
      </c>
      <c r="Z39" s="7"/>
      <c r="AA39" s="11" t="s">
        <v>79</v>
      </c>
      <c r="AB39" s="11"/>
      <c r="AC39" s="11"/>
      <c r="AD39" s="14">
        <v>5882950.980000009</v>
      </c>
      <c r="AE39" s="15">
        <v>0.06334197636724263</v>
      </c>
      <c r="AF39" s="13">
        <v>933</v>
      </c>
      <c r="AG39" s="15">
        <v>0.05430417321459752</v>
      </c>
      <c r="AH39" s="7"/>
      <c r="AI39" s="11" t="s">
        <v>79</v>
      </c>
      <c r="AJ39" s="11"/>
      <c r="AK39" s="11"/>
      <c r="AL39" s="14">
        <v>5785718.589999998</v>
      </c>
      <c r="AM39" s="15">
        <v>0.06524339253496385</v>
      </c>
      <c r="AN39" s="13">
        <v>968</v>
      </c>
      <c r="AO39" s="15">
        <v>0.058061420345489445</v>
      </c>
      <c r="AP39" s="7"/>
      <c r="AQ39" s="11" t="s">
        <v>79</v>
      </c>
      <c r="AR39" s="11"/>
      <c r="AS39" s="11"/>
      <c r="AT39" s="14">
        <v>6438089.3000000045</v>
      </c>
      <c r="AU39" s="15">
        <v>0.06915471514973127</v>
      </c>
      <c r="AV39" s="13">
        <v>1003</v>
      </c>
      <c r="AW39" s="15">
        <v>0.05957118251469977</v>
      </c>
      <c r="AX39" s="7"/>
      <c r="AY39" s="11" t="s">
        <v>79</v>
      </c>
      <c r="AZ39" s="11"/>
      <c r="BA39" s="11"/>
      <c r="BB39" s="14">
        <v>6001368.059999997</v>
      </c>
      <c r="BC39" s="15">
        <v>0.07036769001683359</v>
      </c>
      <c r="BD39" s="13">
        <v>954</v>
      </c>
      <c r="BE39" s="15">
        <v>0.062467260345730746</v>
      </c>
      <c r="BF39" s="7"/>
      <c r="BG39" s="7"/>
      <c r="BH39" s="11" t="s">
        <v>79</v>
      </c>
      <c r="BI39" s="11"/>
      <c r="BJ39" s="11"/>
      <c r="BK39" s="14">
        <v>5732334.729999999</v>
      </c>
      <c r="BL39" s="15">
        <v>0.07175757489660796</v>
      </c>
      <c r="BM39" s="13">
        <v>935</v>
      </c>
      <c r="BN39" s="15">
        <v>0.06355356171832517</v>
      </c>
      <c r="BO39" s="7"/>
      <c r="BP39" s="11" t="s">
        <v>79</v>
      </c>
      <c r="BQ39" s="11"/>
      <c r="BR39" s="11"/>
      <c r="BS39" s="14">
        <v>4998064.79</v>
      </c>
      <c r="BT39" s="15">
        <v>0.07179893885540602</v>
      </c>
      <c r="BU39" s="13">
        <v>888</v>
      </c>
      <c r="BV39" s="15">
        <v>0.06451144206320378</v>
      </c>
      <c r="BW39" s="7"/>
      <c r="BX39" s="11" t="s">
        <v>79</v>
      </c>
      <c r="BY39" s="11"/>
      <c r="BZ39" s="11"/>
      <c r="CA39" s="14">
        <v>4462647.03</v>
      </c>
      <c r="CB39" s="15">
        <v>0.07226662455194532</v>
      </c>
      <c r="CC39" s="13">
        <v>819</v>
      </c>
      <c r="CD39" s="15">
        <v>0.06443238140193533</v>
      </c>
      <c r="CE39" s="7"/>
      <c r="CF39" s="11" t="s">
        <v>79</v>
      </c>
      <c r="CG39" s="11"/>
      <c r="CH39" s="11"/>
      <c r="CI39" s="14">
        <v>4152736.61</v>
      </c>
      <c r="CJ39" s="15">
        <v>0.07367814464323008</v>
      </c>
      <c r="CK39" s="13">
        <v>726</v>
      </c>
      <c r="CL39" s="15">
        <v>0.0667831846196302</v>
      </c>
      <c r="CM39" s="7"/>
    </row>
    <row r="40" spans="1:91" ht="12.75">
      <c r="A40" s="11" t="s">
        <v>86</v>
      </c>
      <c r="B40" s="11"/>
      <c r="C40" s="11"/>
      <c r="D40" s="14">
        <v>458338.95</v>
      </c>
      <c r="E40" s="15">
        <v>0.004914629621749143</v>
      </c>
      <c r="F40" s="13">
        <v>85</v>
      </c>
      <c r="G40" s="15">
        <v>0.00506766827639659</v>
      </c>
      <c r="H40" s="7"/>
      <c r="I40" s="7"/>
      <c r="J40" s="7"/>
      <c r="K40" s="11" t="s">
        <v>86</v>
      </c>
      <c r="L40" s="11"/>
      <c r="M40" s="11"/>
      <c r="N40" s="14">
        <v>439837.88</v>
      </c>
      <c r="O40" s="15">
        <v>0.0050378071207068074</v>
      </c>
      <c r="P40" s="13">
        <v>86</v>
      </c>
      <c r="Q40" s="15">
        <v>0.005309625239241835</v>
      </c>
      <c r="R40" s="7"/>
      <c r="S40" s="11" t="s">
        <v>86</v>
      </c>
      <c r="T40" s="11"/>
      <c r="U40" s="11"/>
      <c r="V40" s="14">
        <v>581869.62</v>
      </c>
      <c r="W40" s="15">
        <v>0.006353956859096015</v>
      </c>
      <c r="X40" s="13">
        <v>96</v>
      </c>
      <c r="Y40" s="15">
        <v>0.005701051131302334</v>
      </c>
      <c r="Z40" s="7"/>
      <c r="AA40" s="11" t="s">
        <v>86</v>
      </c>
      <c r="AB40" s="11"/>
      <c r="AC40" s="11"/>
      <c r="AD40" s="14">
        <v>717427.52</v>
      </c>
      <c r="AE40" s="15">
        <v>0.007724571761950912</v>
      </c>
      <c r="AF40" s="13">
        <v>111</v>
      </c>
      <c r="AG40" s="15">
        <v>0.006460625109132181</v>
      </c>
      <c r="AH40" s="7"/>
      <c r="AI40" s="11" t="s">
        <v>86</v>
      </c>
      <c r="AJ40" s="11"/>
      <c r="AK40" s="11"/>
      <c r="AL40" s="14">
        <v>659413.44</v>
      </c>
      <c r="AM40" s="15">
        <v>0.007435959637426967</v>
      </c>
      <c r="AN40" s="13">
        <v>102</v>
      </c>
      <c r="AO40" s="15">
        <v>0.006118042226487524</v>
      </c>
      <c r="AP40" s="7"/>
      <c r="AQ40" s="11" t="s">
        <v>86</v>
      </c>
      <c r="AR40" s="11"/>
      <c r="AS40" s="11"/>
      <c r="AT40" s="14">
        <v>867420.17</v>
      </c>
      <c r="AU40" s="15">
        <v>0.009317390917749685</v>
      </c>
      <c r="AV40" s="13">
        <v>120</v>
      </c>
      <c r="AW40" s="15">
        <v>0.007127160420502465</v>
      </c>
      <c r="AX40" s="7"/>
      <c r="AY40" s="11" t="s">
        <v>86</v>
      </c>
      <c r="AZ40" s="11"/>
      <c r="BA40" s="11"/>
      <c r="BB40" s="14">
        <v>795219.5</v>
      </c>
      <c r="BC40" s="15">
        <v>0.009324167208525023</v>
      </c>
      <c r="BD40" s="13">
        <v>107</v>
      </c>
      <c r="BE40" s="15">
        <v>0.007006286013619696</v>
      </c>
      <c r="BF40" s="7"/>
      <c r="BG40" s="7"/>
      <c r="BH40" s="11" t="s">
        <v>86</v>
      </c>
      <c r="BI40" s="11"/>
      <c r="BJ40" s="11"/>
      <c r="BK40" s="14">
        <v>766810.33</v>
      </c>
      <c r="BL40" s="15">
        <v>0.009598959634806196</v>
      </c>
      <c r="BM40" s="13">
        <v>104</v>
      </c>
      <c r="BN40" s="15">
        <v>0.0070690592713431215</v>
      </c>
      <c r="BO40" s="7"/>
      <c r="BP40" s="11" t="s">
        <v>86</v>
      </c>
      <c r="BQ40" s="11"/>
      <c r="BR40" s="11"/>
      <c r="BS40" s="14">
        <v>642804.84</v>
      </c>
      <c r="BT40" s="15">
        <v>0.00923411507098912</v>
      </c>
      <c r="BU40" s="13">
        <v>96</v>
      </c>
      <c r="BV40" s="15">
        <v>0.006974209952778787</v>
      </c>
      <c r="BW40" s="7"/>
      <c r="BX40" s="11" t="s">
        <v>86</v>
      </c>
      <c r="BY40" s="11"/>
      <c r="BZ40" s="11"/>
      <c r="CA40" s="14">
        <v>606152.35</v>
      </c>
      <c r="CB40" s="15">
        <v>0.009815829933278267</v>
      </c>
      <c r="CC40" s="13">
        <v>95</v>
      </c>
      <c r="CD40" s="15">
        <v>0.007473841554559043</v>
      </c>
      <c r="CE40" s="7"/>
      <c r="CF40" s="11" t="s">
        <v>86</v>
      </c>
      <c r="CG40" s="11"/>
      <c r="CH40" s="11"/>
      <c r="CI40" s="14">
        <v>552430.62</v>
      </c>
      <c r="CJ40" s="15">
        <v>0.009801262865479271</v>
      </c>
      <c r="CK40" s="13">
        <v>80</v>
      </c>
      <c r="CL40" s="15">
        <v>0.0073590286082237145</v>
      </c>
      <c r="CM40" s="7"/>
    </row>
    <row r="41" spans="1:91" ht="12.75">
      <c r="A41" s="11" t="s">
        <v>80</v>
      </c>
      <c r="B41" s="11"/>
      <c r="C41" s="11"/>
      <c r="D41" s="14">
        <v>11099394</v>
      </c>
      <c r="E41" s="15">
        <v>0.11901543723452848</v>
      </c>
      <c r="F41" s="13">
        <v>1861</v>
      </c>
      <c r="G41" s="15">
        <v>0.11095212543969475</v>
      </c>
      <c r="H41" s="7"/>
      <c r="I41" s="7"/>
      <c r="J41" s="7"/>
      <c r="K41" s="11" t="s">
        <v>80</v>
      </c>
      <c r="L41" s="11"/>
      <c r="M41" s="11"/>
      <c r="N41" s="14">
        <v>10725927.730000002</v>
      </c>
      <c r="O41" s="15">
        <v>0.1228524362075877</v>
      </c>
      <c r="P41" s="13">
        <v>1844</v>
      </c>
      <c r="Q41" s="15">
        <v>0.11384824350188306</v>
      </c>
      <c r="R41" s="7"/>
      <c r="S41" s="11" t="s">
        <v>80</v>
      </c>
      <c r="T41" s="11"/>
      <c r="U41" s="11"/>
      <c r="V41" s="14">
        <v>11326187.189999998</v>
      </c>
      <c r="W41" s="15">
        <v>0.12368080805336759</v>
      </c>
      <c r="X41" s="13">
        <v>1922</v>
      </c>
      <c r="Y41" s="15">
        <v>0.11413979452461548</v>
      </c>
      <c r="Z41" s="7"/>
      <c r="AA41" s="11" t="s">
        <v>80</v>
      </c>
      <c r="AB41" s="11"/>
      <c r="AC41" s="11"/>
      <c r="AD41" s="14">
        <v>11905368.89000001</v>
      </c>
      <c r="AE41" s="15">
        <v>0.12818559893451384</v>
      </c>
      <c r="AF41" s="13">
        <v>2135</v>
      </c>
      <c r="AG41" s="15">
        <v>0.12426517664862348</v>
      </c>
      <c r="AH41" s="7"/>
      <c r="AI41" s="11" t="s">
        <v>80</v>
      </c>
      <c r="AJ41" s="11"/>
      <c r="AK41" s="11"/>
      <c r="AL41" s="14">
        <v>10594390.140000012</v>
      </c>
      <c r="AM41" s="15">
        <v>0.11946898968907016</v>
      </c>
      <c r="AN41" s="13">
        <v>1874</v>
      </c>
      <c r="AO41" s="15">
        <v>0.11240403071017274</v>
      </c>
      <c r="AP41" s="7"/>
      <c r="AQ41" s="11" t="s">
        <v>80</v>
      </c>
      <c r="AR41" s="11"/>
      <c r="AS41" s="11"/>
      <c r="AT41" s="14">
        <v>11337577.79</v>
      </c>
      <c r="AU41" s="15">
        <v>0.12178255473333822</v>
      </c>
      <c r="AV41" s="13">
        <v>1913</v>
      </c>
      <c r="AW41" s="15">
        <v>0.11361881570351012</v>
      </c>
      <c r="AX41" s="7"/>
      <c r="AY41" s="11" t="s">
        <v>80</v>
      </c>
      <c r="AZ41" s="11"/>
      <c r="BA41" s="11"/>
      <c r="BB41" s="14">
        <v>10470198.950000005</v>
      </c>
      <c r="BC41" s="15">
        <v>0.12276596048804532</v>
      </c>
      <c r="BD41" s="13">
        <v>1700</v>
      </c>
      <c r="BE41" s="15">
        <v>0.11131482451545312</v>
      </c>
      <c r="BF41" s="7"/>
      <c r="BG41" s="7"/>
      <c r="BH41" s="11" t="s">
        <v>80</v>
      </c>
      <c r="BI41" s="11"/>
      <c r="BJ41" s="11"/>
      <c r="BK41" s="14">
        <v>9708424.370000005</v>
      </c>
      <c r="BL41" s="15">
        <v>0.12153040980185913</v>
      </c>
      <c r="BM41" s="13">
        <v>1606</v>
      </c>
      <c r="BN41" s="15">
        <v>0.10916258836324089</v>
      </c>
      <c r="BO41" s="7"/>
      <c r="BP41" s="11" t="s">
        <v>80</v>
      </c>
      <c r="BQ41" s="11"/>
      <c r="BR41" s="11"/>
      <c r="BS41" s="14">
        <v>8609463.59</v>
      </c>
      <c r="BT41" s="15">
        <v>0.12367793853193618</v>
      </c>
      <c r="BU41" s="13">
        <v>1536</v>
      </c>
      <c r="BV41" s="15">
        <v>0.11158735924446059</v>
      </c>
      <c r="BW41" s="7"/>
      <c r="BX41" s="11" t="s">
        <v>80</v>
      </c>
      <c r="BY41" s="11"/>
      <c r="BZ41" s="11"/>
      <c r="CA41" s="14">
        <v>8041151.379999996</v>
      </c>
      <c r="CB41" s="15">
        <v>0.13021573605022868</v>
      </c>
      <c r="CC41" s="13">
        <v>1447</v>
      </c>
      <c r="CD41" s="15">
        <v>0.11383840767838879</v>
      </c>
      <c r="CE41" s="7"/>
      <c r="CF41" s="11" t="s">
        <v>80</v>
      </c>
      <c r="CG41" s="11"/>
      <c r="CH41" s="11"/>
      <c r="CI41" s="14">
        <v>7797014.790000011</v>
      </c>
      <c r="CJ41" s="15">
        <v>0.13833518410478365</v>
      </c>
      <c r="CK41" s="13">
        <v>1275</v>
      </c>
      <c r="CL41" s="15">
        <v>0.11728451844356545</v>
      </c>
      <c r="CM41" s="7"/>
    </row>
    <row r="42" spans="1:91" ht="12.75">
      <c r="A42" s="11" t="s">
        <v>81</v>
      </c>
      <c r="B42" s="11"/>
      <c r="C42" s="11"/>
      <c r="D42" s="14">
        <v>7192473.490000001</v>
      </c>
      <c r="E42" s="15">
        <v>0.07712271293460753</v>
      </c>
      <c r="F42" s="13">
        <v>1467</v>
      </c>
      <c r="G42" s="15">
        <v>0.08746199248792702</v>
      </c>
      <c r="H42" s="7"/>
      <c r="I42" s="7"/>
      <c r="J42" s="7"/>
      <c r="K42" s="11" t="s">
        <v>81</v>
      </c>
      <c r="L42" s="11"/>
      <c r="M42" s="11"/>
      <c r="N42" s="14">
        <v>6304483.400000004</v>
      </c>
      <c r="O42" s="15">
        <v>0.07221017745196909</v>
      </c>
      <c r="P42" s="13">
        <v>1349</v>
      </c>
      <c r="Q42" s="15">
        <v>0.08328702846206087</v>
      </c>
      <c r="R42" s="7"/>
      <c r="S42" s="11" t="s">
        <v>81</v>
      </c>
      <c r="T42" s="11"/>
      <c r="U42" s="11"/>
      <c r="V42" s="14">
        <v>6072157.969999993</v>
      </c>
      <c r="W42" s="15">
        <v>0.06630734524857305</v>
      </c>
      <c r="X42" s="13">
        <v>1322</v>
      </c>
      <c r="Y42" s="15">
        <v>0.07850822495397589</v>
      </c>
      <c r="Z42" s="7"/>
      <c r="AA42" s="11" t="s">
        <v>81</v>
      </c>
      <c r="AB42" s="11"/>
      <c r="AC42" s="11"/>
      <c r="AD42" s="14">
        <v>5620754.629999991</v>
      </c>
      <c r="AE42" s="15">
        <v>0.060518897429182476</v>
      </c>
      <c r="AF42" s="13">
        <v>1262</v>
      </c>
      <c r="AG42" s="15">
        <v>0.07345323322274605</v>
      </c>
      <c r="AH42" s="7"/>
      <c r="AI42" s="11" t="s">
        <v>81</v>
      </c>
      <c r="AJ42" s="11"/>
      <c r="AK42" s="11"/>
      <c r="AL42" s="14">
        <v>4918249.29</v>
      </c>
      <c r="AM42" s="15">
        <v>0.05546126449476648</v>
      </c>
      <c r="AN42" s="13">
        <v>1142</v>
      </c>
      <c r="AO42" s="15">
        <v>0.06849808061420345</v>
      </c>
      <c r="AP42" s="7"/>
      <c r="AQ42" s="11" t="s">
        <v>81</v>
      </c>
      <c r="AR42" s="11"/>
      <c r="AS42" s="11"/>
      <c r="AT42" s="14">
        <v>4841021.1</v>
      </c>
      <c r="AU42" s="15">
        <v>0.051999812305234504</v>
      </c>
      <c r="AV42" s="13">
        <v>1112</v>
      </c>
      <c r="AW42" s="15">
        <v>0.06604501989665618</v>
      </c>
      <c r="AX42" s="7"/>
      <c r="AY42" s="11" t="s">
        <v>81</v>
      </c>
      <c r="AZ42" s="11"/>
      <c r="BA42" s="11"/>
      <c r="BB42" s="14">
        <v>4275785.06</v>
      </c>
      <c r="BC42" s="15">
        <v>0.05013475505461474</v>
      </c>
      <c r="BD42" s="13">
        <v>960</v>
      </c>
      <c r="BE42" s="15">
        <v>0.06286013619696176</v>
      </c>
      <c r="BF42" s="7"/>
      <c r="BG42" s="7"/>
      <c r="BH42" s="11" t="s">
        <v>81</v>
      </c>
      <c r="BI42" s="11"/>
      <c r="BJ42" s="11"/>
      <c r="BK42" s="14">
        <v>4061146.24</v>
      </c>
      <c r="BL42" s="15">
        <v>0.0508375765214391</v>
      </c>
      <c r="BM42" s="13">
        <v>950</v>
      </c>
      <c r="BN42" s="15">
        <v>0.0645731375747689</v>
      </c>
      <c r="BO42" s="7"/>
      <c r="BP42" s="11" t="s">
        <v>81</v>
      </c>
      <c r="BQ42" s="11"/>
      <c r="BR42" s="11"/>
      <c r="BS42" s="14">
        <v>3430619.47</v>
      </c>
      <c r="BT42" s="15">
        <v>0.049282041732535295</v>
      </c>
      <c r="BU42" s="13">
        <v>873</v>
      </c>
      <c r="BV42" s="15">
        <v>0.0634217217580821</v>
      </c>
      <c r="BW42" s="7"/>
      <c r="BX42" s="11" t="s">
        <v>81</v>
      </c>
      <c r="BY42" s="11"/>
      <c r="BZ42" s="11"/>
      <c r="CA42" s="14">
        <v>2859589.1</v>
      </c>
      <c r="CB42" s="15">
        <v>0.04630723659597504</v>
      </c>
      <c r="CC42" s="13">
        <v>773</v>
      </c>
      <c r="CD42" s="15">
        <v>0.06081346864920148</v>
      </c>
      <c r="CE42" s="7"/>
      <c r="CF42" s="11" t="s">
        <v>81</v>
      </c>
      <c r="CG42" s="11"/>
      <c r="CH42" s="11"/>
      <c r="CI42" s="14">
        <v>2560205.82</v>
      </c>
      <c r="CJ42" s="15">
        <v>0.045423351499867884</v>
      </c>
      <c r="CK42" s="13">
        <v>610</v>
      </c>
      <c r="CL42" s="15">
        <v>0.05611259313770582</v>
      </c>
      <c r="CM42" s="7"/>
    </row>
    <row r="43" spans="1:91" ht="12.75">
      <c r="A43" s="11" t="s">
        <v>82</v>
      </c>
      <c r="B43" s="11"/>
      <c r="C43" s="11"/>
      <c r="D43" s="14">
        <v>1373566.27</v>
      </c>
      <c r="E43" s="15">
        <v>0.014728334735630646</v>
      </c>
      <c r="F43" s="13">
        <v>160</v>
      </c>
      <c r="G43" s="15">
        <v>0.009539140284981816</v>
      </c>
      <c r="H43" s="7"/>
      <c r="I43" s="7"/>
      <c r="J43" s="7"/>
      <c r="K43" s="11" t="s">
        <v>82</v>
      </c>
      <c r="L43" s="11"/>
      <c r="M43" s="11"/>
      <c r="N43" s="14">
        <v>1279649.28</v>
      </c>
      <c r="O43" s="15">
        <v>0.014656823679650648</v>
      </c>
      <c r="P43" s="13">
        <v>161</v>
      </c>
      <c r="Q43" s="15">
        <v>0.00994011236648762</v>
      </c>
      <c r="R43" s="7"/>
      <c r="S43" s="11" t="s">
        <v>82</v>
      </c>
      <c r="T43" s="11"/>
      <c r="U43" s="11"/>
      <c r="V43" s="14">
        <v>1336655.01</v>
      </c>
      <c r="W43" s="15">
        <v>0.01459613627711747</v>
      </c>
      <c r="X43" s="13">
        <v>167</v>
      </c>
      <c r="Y43" s="15">
        <v>0.009917453530494684</v>
      </c>
      <c r="Z43" s="7"/>
      <c r="AA43" s="11" t="s">
        <v>82</v>
      </c>
      <c r="AB43" s="11"/>
      <c r="AC43" s="11"/>
      <c r="AD43" s="14">
        <v>1335576.8</v>
      </c>
      <c r="AE43" s="15">
        <v>0.014380210610260331</v>
      </c>
      <c r="AF43" s="13">
        <v>171</v>
      </c>
      <c r="AG43" s="15">
        <v>0.00995285489785228</v>
      </c>
      <c r="AH43" s="7"/>
      <c r="AI43" s="11" t="s">
        <v>82</v>
      </c>
      <c r="AJ43" s="11"/>
      <c r="AK43" s="11"/>
      <c r="AL43" s="14">
        <v>1410670.84</v>
      </c>
      <c r="AM43" s="15">
        <v>0.01590760938681382</v>
      </c>
      <c r="AN43" s="13">
        <v>251</v>
      </c>
      <c r="AO43" s="15">
        <v>0.015055182341650672</v>
      </c>
      <c r="AP43" s="7"/>
      <c r="AQ43" s="11" t="s">
        <v>82</v>
      </c>
      <c r="AR43" s="11"/>
      <c r="AS43" s="11"/>
      <c r="AT43" s="14">
        <v>1336786.92</v>
      </c>
      <c r="AU43" s="15">
        <v>0.014359092327049046</v>
      </c>
      <c r="AV43" s="13">
        <v>156</v>
      </c>
      <c r="AW43" s="15">
        <v>0.009265308546653203</v>
      </c>
      <c r="AX43" s="7"/>
      <c r="AY43" s="11" t="s">
        <v>82</v>
      </c>
      <c r="AZ43" s="11"/>
      <c r="BA43" s="11"/>
      <c r="BB43" s="14">
        <v>1345650.14</v>
      </c>
      <c r="BC43" s="15">
        <v>0.015778117751809533</v>
      </c>
      <c r="BD43" s="13">
        <v>148</v>
      </c>
      <c r="BE43" s="15">
        <v>0.009690937663698272</v>
      </c>
      <c r="BF43" s="7"/>
      <c r="BG43" s="7"/>
      <c r="BH43" s="11" t="s">
        <v>82</v>
      </c>
      <c r="BI43" s="11"/>
      <c r="BJ43" s="11"/>
      <c r="BK43" s="14">
        <v>1268719.84</v>
      </c>
      <c r="BL43" s="15">
        <v>0.01588188115832735</v>
      </c>
      <c r="BM43" s="13">
        <v>146</v>
      </c>
      <c r="BN43" s="15">
        <v>0.009923871669385536</v>
      </c>
      <c r="BO43" s="7"/>
      <c r="BP43" s="11" t="s">
        <v>82</v>
      </c>
      <c r="BQ43" s="11"/>
      <c r="BR43" s="11"/>
      <c r="BS43" s="14">
        <v>1072278.85</v>
      </c>
      <c r="BT43" s="15">
        <v>0.015403658580243233</v>
      </c>
      <c r="BU43" s="13">
        <v>130</v>
      </c>
      <c r="BV43" s="15">
        <v>0.00944424264438794</v>
      </c>
      <c r="BW43" s="7"/>
      <c r="BX43" s="11" t="s">
        <v>82</v>
      </c>
      <c r="BY43" s="11"/>
      <c r="BZ43" s="11"/>
      <c r="CA43" s="14">
        <v>1127090.32</v>
      </c>
      <c r="CB43" s="15">
        <v>0.018251726485204893</v>
      </c>
      <c r="CC43" s="13">
        <v>124</v>
      </c>
      <c r="CD43" s="15">
        <v>0.009755330029108646</v>
      </c>
      <c r="CE43" s="7"/>
      <c r="CF43" s="11" t="s">
        <v>82</v>
      </c>
      <c r="CG43" s="11"/>
      <c r="CH43" s="11"/>
      <c r="CI43" s="14">
        <v>1192449.13</v>
      </c>
      <c r="CJ43" s="15">
        <v>0.021156516227942006</v>
      </c>
      <c r="CK43" s="13">
        <v>117</v>
      </c>
      <c r="CL43" s="15">
        <v>0.010762579339527182</v>
      </c>
      <c r="CM43" s="7"/>
    </row>
    <row r="44" spans="1:91" ht="12.75">
      <c r="A44" s="11" t="s">
        <v>83</v>
      </c>
      <c r="B44" s="11"/>
      <c r="C44" s="11"/>
      <c r="D44" s="14">
        <v>4647755.12</v>
      </c>
      <c r="E44" s="15">
        <v>0.04983646924920571</v>
      </c>
      <c r="F44" s="13">
        <v>998</v>
      </c>
      <c r="G44" s="15">
        <v>0.059500387527574077</v>
      </c>
      <c r="H44" s="7"/>
      <c r="I44" s="7"/>
      <c r="J44" s="7"/>
      <c r="K44" s="11" t="s">
        <v>83</v>
      </c>
      <c r="L44" s="11"/>
      <c r="M44" s="11"/>
      <c r="N44" s="14">
        <v>4196735.74</v>
      </c>
      <c r="O44" s="15">
        <v>0.0480684955890947</v>
      </c>
      <c r="P44" s="13">
        <v>923</v>
      </c>
      <c r="Q44" s="15">
        <v>0.05698586157930481</v>
      </c>
      <c r="R44" s="7"/>
      <c r="S44" s="11" t="s">
        <v>83</v>
      </c>
      <c r="T44" s="11"/>
      <c r="U44" s="11"/>
      <c r="V44" s="14">
        <v>4269906.83</v>
      </c>
      <c r="W44" s="15">
        <v>0.04662694675515015</v>
      </c>
      <c r="X44" s="13">
        <v>919</v>
      </c>
      <c r="Y44" s="15">
        <v>0.054575687392362966</v>
      </c>
      <c r="Z44" s="7"/>
      <c r="AA44" s="11" t="s">
        <v>83</v>
      </c>
      <c r="AB44" s="11"/>
      <c r="AC44" s="11"/>
      <c r="AD44" s="14">
        <v>3959524.86</v>
      </c>
      <c r="AE44" s="15">
        <v>0.042632367830409676</v>
      </c>
      <c r="AF44" s="13">
        <v>854</v>
      </c>
      <c r="AG44" s="15">
        <v>0.04970607065944939</v>
      </c>
      <c r="AH44" s="7"/>
      <c r="AI44" s="11" t="s">
        <v>83</v>
      </c>
      <c r="AJ44" s="11"/>
      <c r="AK44" s="11"/>
      <c r="AL44" s="14">
        <v>3524099.09</v>
      </c>
      <c r="AM44" s="15">
        <v>0.0397399522089406</v>
      </c>
      <c r="AN44" s="13">
        <v>782</v>
      </c>
      <c r="AO44" s="15">
        <v>0.046904990403071015</v>
      </c>
      <c r="AP44" s="7"/>
      <c r="AQ44" s="11" t="s">
        <v>83</v>
      </c>
      <c r="AR44" s="11"/>
      <c r="AS44" s="11"/>
      <c r="AT44" s="14">
        <v>3901367.93</v>
      </c>
      <c r="AU44" s="15">
        <v>0.04190653085434004</v>
      </c>
      <c r="AV44" s="13">
        <v>786</v>
      </c>
      <c r="AW44" s="15">
        <v>0.04668290075429114</v>
      </c>
      <c r="AX44" s="7"/>
      <c r="AY44" s="11" t="s">
        <v>83</v>
      </c>
      <c r="AZ44" s="11"/>
      <c r="BA44" s="11"/>
      <c r="BB44" s="14">
        <v>3497015.03</v>
      </c>
      <c r="BC44" s="15">
        <v>0.04100346240307885</v>
      </c>
      <c r="BD44" s="13">
        <v>693</v>
      </c>
      <c r="BE44" s="15">
        <v>0.04537716081718177</v>
      </c>
      <c r="BF44" s="7"/>
      <c r="BG44" s="7"/>
      <c r="BH44" s="11" t="s">
        <v>83</v>
      </c>
      <c r="BI44" s="11"/>
      <c r="BJ44" s="11"/>
      <c r="BK44" s="14">
        <v>3153445.16</v>
      </c>
      <c r="BL44" s="15">
        <v>0.03947494134751025</v>
      </c>
      <c r="BM44" s="13">
        <v>644</v>
      </c>
      <c r="BN44" s="15">
        <v>0.04377379010331702</v>
      </c>
      <c r="BO44" s="7"/>
      <c r="BP44" s="11" t="s">
        <v>83</v>
      </c>
      <c r="BQ44" s="11"/>
      <c r="BR44" s="11"/>
      <c r="BS44" s="14">
        <v>2707054.86</v>
      </c>
      <c r="BT44" s="15">
        <v>0.038887784480154654</v>
      </c>
      <c r="BU44" s="13">
        <v>602</v>
      </c>
      <c r="BV44" s="15">
        <v>0.04373410824555031</v>
      </c>
      <c r="BW44" s="7"/>
      <c r="BX44" s="11" t="s">
        <v>83</v>
      </c>
      <c r="BY44" s="11"/>
      <c r="BZ44" s="11"/>
      <c r="CA44" s="14">
        <v>2385850.75</v>
      </c>
      <c r="CB44" s="15">
        <v>0.03863567502160872</v>
      </c>
      <c r="CC44" s="13">
        <v>531</v>
      </c>
      <c r="CD44" s="15">
        <v>0.04177484068916686</v>
      </c>
      <c r="CE44" s="7"/>
      <c r="CF44" s="11" t="s">
        <v>83</v>
      </c>
      <c r="CG44" s="11"/>
      <c r="CH44" s="11"/>
      <c r="CI44" s="14">
        <v>2194982.84</v>
      </c>
      <c r="CJ44" s="15">
        <v>0.03894353973365241</v>
      </c>
      <c r="CK44" s="13">
        <v>441</v>
      </c>
      <c r="CL44" s="15">
        <v>0.04056664520283323</v>
      </c>
      <c r="CM44" s="7"/>
    </row>
    <row r="45" spans="1:91" ht="12.75">
      <c r="A45" s="11" t="s">
        <v>84</v>
      </c>
      <c r="B45" s="11"/>
      <c r="C45" s="11"/>
      <c r="D45" s="14">
        <v>26733144.97</v>
      </c>
      <c r="E45" s="15">
        <v>0.2866514097308903</v>
      </c>
      <c r="F45" s="13">
        <v>4964</v>
      </c>
      <c r="G45" s="15">
        <v>0.29595182734156084</v>
      </c>
      <c r="H45" s="7"/>
      <c r="I45" s="7"/>
      <c r="J45" s="7"/>
      <c r="K45" s="11" t="s">
        <v>84</v>
      </c>
      <c r="L45" s="11"/>
      <c r="M45" s="11"/>
      <c r="N45" s="14">
        <v>25135645.83999999</v>
      </c>
      <c r="O45" s="15">
        <v>0.28789820375706704</v>
      </c>
      <c r="P45" s="13">
        <v>4836</v>
      </c>
      <c r="Q45" s="15">
        <v>0.2985738099648083</v>
      </c>
      <c r="R45" s="7"/>
      <c r="S45" s="11" t="s">
        <v>84</v>
      </c>
      <c r="T45" s="11"/>
      <c r="U45" s="11"/>
      <c r="V45" s="14">
        <v>26842494.22999996</v>
      </c>
      <c r="W45" s="15">
        <v>0.2931172971841244</v>
      </c>
      <c r="X45" s="13">
        <v>5137</v>
      </c>
      <c r="Y45" s="15">
        <v>0.30506562147395927</v>
      </c>
      <c r="Z45" s="7"/>
      <c r="AA45" s="11" t="s">
        <v>84</v>
      </c>
      <c r="AB45" s="11"/>
      <c r="AC45" s="11"/>
      <c r="AD45" s="14">
        <v>27310155.9199999</v>
      </c>
      <c r="AE45" s="15">
        <v>0.2940495776271695</v>
      </c>
      <c r="AF45" s="13">
        <v>5181</v>
      </c>
      <c r="AG45" s="15">
        <v>0.3015540422559804</v>
      </c>
      <c r="AH45" s="7"/>
      <c r="AI45" s="11" t="s">
        <v>84</v>
      </c>
      <c r="AJ45" s="11"/>
      <c r="AK45" s="11"/>
      <c r="AL45" s="14">
        <v>28813377.959999993</v>
      </c>
      <c r="AM45" s="15">
        <v>0.3249177261665877</v>
      </c>
      <c r="AN45" s="13">
        <v>5499</v>
      </c>
      <c r="AO45" s="15">
        <v>0.329834452975048</v>
      </c>
      <c r="AP45" s="7"/>
      <c r="AQ45" s="11" t="s">
        <v>84</v>
      </c>
      <c r="AR45" s="11"/>
      <c r="AS45" s="11"/>
      <c r="AT45" s="14">
        <v>29831047.969999988</v>
      </c>
      <c r="AU45" s="15">
        <v>0.3204301041589027</v>
      </c>
      <c r="AV45" s="13">
        <v>5567</v>
      </c>
      <c r="AW45" s="15">
        <v>0.33064085050781017</v>
      </c>
      <c r="AX45" s="7"/>
      <c r="AY45" s="11" t="s">
        <v>84</v>
      </c>
      <c r="AZ45" s="11"/>
      <c r="BA45" s="11"/>
      <c r="BB45" s="14">
        <v>26356540.780000106</v>
      </c>
      <c r="BC45" s="15">
        <v>0.30903768490464517</v>
      </c>
      <c r="BD45" s="13">
        <v>4940</v>
      </c>
      <c r="BE45" s="15">
        <v>0.32346778418019906</v>
      </c>
      <c r="BF45" s="7"/>
      <c r="BG45" s="7"/>
      <c r="BH45" s="11" t="s">
        <v>84</v>
      </c>
      <c r="BI45" s="11"/>
      <c r="BJ45" s="11"/>
      <c r="BK45" s="14">
        <v>24346649.109999992</v>
      </c>
      <c r="BL45" s="15">
        <v>0.30477224015706744</v>
      </c>
      <c r="BM45" s="13">
        <v>4722</v>
      </c>
      <c r="BN45" s="15">
        <v>0.3209624796084829</v>
      </c>
      <c r="BO45" s="7"/>
      <c r="BP45" s="11" t="s">
        <v>84</v>
      </c>
      <c r="BQ45" s="11"/>
      <c r="BR45" s="11"/>
      <c r="BS45" s="14">
        <v>21255633.310000025</v>
      </c>
      <c r="BT45" s="15">
        <v>0.30534456444243563</v>
      </c>
      <c r="BU45" s="13">
        <v>4378</v>
      </c>
      <c r="BV45" s="15">
        <v>0.3180530330548493</v>
      </c>
      <c r="BW45" s="7"/>
      <c r="BX45" s="11" t="s">
        <v>84</v>
      </c>
      <c r="BY45" s="11"/>
      <c r="BZ45" s="11"/>
      <c r="CA45" s="14">
        <v>18434759.10999999</v>
      </c>
      <c r="CB45" s="15">
        <v>0.29852636929430726</v>
      </c>
      <c r="CC45" s="13">
        <v>4034</v>
      </c>
      <c r="CD45" s="15">
        <v>0.31736291401148614</v>
      </c>
      <c r="CE45" s="7"/>
      <c r="CF45" s="11" t="s">
        <v>84</v>
      </c>
      <c r="CG45" s="11"/>
      <c r="CH45" s="11"/>
      <c r="CI45" s="14">
        <v>15830447.169999996</v>
      </c>
      <c r="CJ45" s="15">
        <v>0.2808649056984792</v>
      </c>
      <c r="CK45" s="13">
        <v>3389</v>
      </c>
      <c r="CL45" s="15">
        <v>0.3117468494158771</v>
      </c>
      <c r="CM45" s="7"/>
    </row>
    <row r="46" spans="1:91" ht="12.75">
      <c r="A46" s="11" t="s">
        <v>85</v>
      </c>
      <c r="B46" s="11"/>
      <c r="C46" s="11"/>
      <c r="D46" s="14">
        <v>0</v>
      </c>
      <c r="E46" s="15">
        <v>0</v>
      </c>
      <c r="F46" s="13">
        <v>0</v>
      </c>
      <c r="G46" s="15">
        <v>0</v>
      </c>
      <c r="H46" s="7"/>
      <c r="I46" s="7"/>
      <c r="J46" s="7"/>
      <c r="K46" s="11" t="s">
        <v>85</v>
      </c>
      <c r="L46" s="11"/>
      <c r="M46" s="11"/>
      <c r="N46" s="14">
        <v>0</v>
      </c>
      <c r="O46" s="15">
        <v>0</v>
      </c>
      <c r="P46" s="13">
        <v>0</v>
      </c>
      <c r="Q46" s="15">
        <v>0</v>
      </c>
      <c r="R46" s="7"/>
      <c r="S46" s="11" t="s">
        <v>85</v>
      </c>
      <c r="T46" s="11"/>
      <c r="U46" s="11"/>
      <c r="V46" s="14">
        <v>0</v>
      </c>
      <c r="W46" s="15">
        <v>0</v>
      </c>
      <c r="X46" s="13">
        <v>0</v>
      </c>
      <c r="Y46" s="15">
        <v>0</v>
      </c>
      <c r="Z46" s="7"/>
      <c r="AA46" s="11" t="s">
        <v>85</v>
      </c>
      <c r="AB46" s="11"/>
      <c r="AC46" s="11"/>
      <c r="AD46" s="14">
        <v>0</v>
      </c>
      <c r="AE46" s="15">
        <v>0</v>
      </c>
      <c r="AF46" s="13">
        <v>0</v>
      </c>
      <c r="AG46" s="15">
        <v>0</v>
      </c>
      <c r="AH46" s="7"/>
      <c r="AI46" s="11" t="s">
        <v>85</v>
      </c>
      <c r="AJ46" s="11"/>
      <c r="AK46" s="11"/>
      <c r="AL46" s="14">
        <v>0</v>
      </c>
      <c r="AM46" s="15">
        <v>0</v>
      </c>
      <c r="AN46" s="13">
        <v>0</v>
      </c>
      <c r="AO46" s="15">
        <v>0</v>
      </c>
      <c r="AP46" s="7"/>
      <c r="AQ46" s="11" t="s">
        <v>85</v>
      </c>
      <c r="AR46" s="11"/>
      <c r="AS46" s="11"/>
      <c r="AT46" s="14">
        <v>0</v>
      </c>
      <c r="AU46" s="15">
        <v>0</v>
      </c>
      <c r="AV46" s="13">
        <v>0</v>
      </c>
      <c r="AW46" s="15">
        <v>0</v>
      </c>
      <c r="AX46" s="7"/>
      <c r="AY46" s="11" t="s">
        <v>85</v>
      </c>
      <c r="AZ46" s="11"/>
      <c r="BA46" s="11"/>
      <c r="BB46" s="14">
        <v>0</v>
      </c>
      <c r="BC46" s="15">
        <v>0</v>
      </c>
      <c r="BD46" s="13">
        <v>0</v>
      </c>
      <c r="BE46" s="15">
        <v>0</v>
      </c>
      <c r="BF46" s="7"/>
      <c r="BG46" s="7"/>
      <c r="BH46" s="11" t="s">
        <v>85</v>
      </c>
      <c r="BI46" s="11"/>
      <c r="BJ46" s="11"/>
      <c r="BK46" s="14">
        <v>0</v>
      </c>
      <c r="BL46" s="15">
        <v>0</v>
      </c>
      <c r="BM46" s="13">
        <v>0</v>
      </c>
      <c r="BN46" s="15">
        <v>0</v>
      </c>
      <c r="BO46" s="7"/>
      <c r="BP46" s="11" t="s">
        <v>85</v>
      </c>
      <c r="BQ46" s="11"/>
      <c r="BR46" s="11"/>
      <c r="BS46" s="14">
        <v>0</v>
      </c>
      <c r="BT46" s="15">
        <v>0</v>
      </c>
      <c r="BU46" s="13">
        <v>0</v>
      </c>
      <c r="BV46" s="15">
        <v>0</v>
      </c>
      <c r="BW46" s="7"/>
      <c r="BX46" s="11" t="s">
        <v>85</v>
      </c>
      <c r="BY46" s="11"/>
      <c r="BZ46" s="11"/>
      <c r="CA46" s="14">
        <v>0</v>
      </c>
      <c r="CB46" s="15">
        <v>0</v>
      </c>
      <c r="CC46" s="13">
        <v>0</v>
      </c>
      <c r="CD46" s="15">
        <v>0</v>
      </c>
      <c r="CE46" s="7"/>
      <c r="CF46" s="11" t="s">
        <v>85</v>
      </c>
      <c r="CG46" s="11"/>
      <c r="CH46" s="11"/>
      <c r="CI46" s="14">
        <v>0</v>
      </c>
      <c r="CJ46" s="15">
        <v>0</v>
      </c>
      <c r="CK46" s="13">
        <v>0</v>
      </c>
      <c r="CL46" s="15">
        <v>0</v>
      </c>
      <c r="CM46" s="7"/>
    </row>
    <row r="47" spans="1:91" ht="12.75">
      <c r="A47" s="11" t="s">
        <v>4</v>
      </c>
      <c r="B47" s="11"/>
      <c r="C47" s="11"/>
      <c r="D47" s="14">
        <v>2231451.09</v>
      </c>
      <c r="E47" s="15">
        <v>0.023927173604596338</v>
      </c>
      <c r="F47" s="13">
        <v>322</v>
      </c>
      <c r="G47" s="15">
        <v>0.019197519823525903</v>
      </c>
      <c r="H47" s="7"/>
      <c r="I47" s="7"/>
      <c r="J47" s="7"/>
      <c r="K47" s="11" t="s">
        <v>4</v>
      </c>
      <c r="L47" s="11"/>
      <c r="M47" s="11"/>
      <c r="N47" s="14">
        <v>2384581.81</v>
      </c>
      <c r="O47" s="15">
        <v>0.027312479821715068</v>
      </c>
      <c r="P47" s="13">
        <v>346</v>
      </c>
      <c r="Q47" s="15">
        <v>0.021361980613693893</v>
      </c>
      <c r="R47" s="7"/>
      <c r="S47" s="11" t="s">
        <v>4</v>
      </c>
      <c r="T47" s="11"/>
      <c r="U47" s="11"/>
      <c r="V47" s="14">
        <v>2227082.39</v>
      </c>
      <c r="W47" s="15">
        <v>0.024319512380990914</v>
      </c>
      <c r="X47" s="13">
        <v>346</v>
      </c>
      <c r="Y47" s="15">
        <v>0.02054753845240216</v>
      </c>
      <c r="Z47" s="7"/>
      <c r="AA47" s="11" t="s">
        <v>4</v>
      </c>
      <c r="AB47" s="11"/>
      <c r="AC47" s="11"/>
      <c r="AD47" s="14">
        <v>2186310.9</v>
      </c>
      <c r="AE47" s="15">
        <v>0.02354009982915833</v>
      </c>
      <c r="AF47" s="13">
        <v>321</v>
      </c>
      <c r="AG47" s="15">
        <v>0.018683429369652522</v>
      </c>
      <c r="AH47" s="7"/>
      <c r="AI47" s="11" t="s">
        <v>4</v>
      </c>
      <c r="AJ47" s="11"/>
      <c r="AK47" s="11"/>
      <c r="AL47" s="14">
        <v>1936823.59</v>
      </c>
      <c r="AM47" s="15">
        <v>0.021840837881703455</v>
      </c>
      <c r="AN47" s="13">
        <v>294</v>
      </c>
      <c r="AO47" s="15">
        <v>0.017634357005758158</v>
      </c>
      <c r="AP47" s="7"/>
      <c r="AQ47" s="11" t="s">
        <v>4</v>
      </c>
      <c r="AR47" s="11"/>
      <c r="AS47" s="11"/>
      <c r="AT47" s="14">
        <v>1863026.18</v>
      </c>
      <c r="AU47" s="15">
        <v>0.020011689616419553</v>
      </c>
      <c r="AV47" s="13">
        <v>291</v>
      </c>
      <c r="AW47" s="15">
        <v>0.017283364019718476</v>
      </c>
      <c r="AX47" s="7"/>
      <c r="AY47" s="11" t="s">
        <v>4</v>
      </c>
      <c r="AZ47" s="11"/>
      <c r="BA47" s="11"/>
      <c r="BB47" s="14">
        <v>1961379.94</v>
      </c>
      <c r="BC47" s="15">
        <v>0.022997718893974273</v>
      </c>
      <c r="BD47" s="13">
        <v>280</v>
      </c>
      <c r="BE47" s="15">
        <v>0.018334206390780514</v>
      </c>
      <c r="BF47" s="7"/>
      <c r="BG47" s="7"/>
      <c r="BH47" s="11" t="s">
        <v>4</v>
      </c>
      <c r="BI47" s="11"/>
      <c r="BJ47" s="11"/>
      <c r="BK47" s="14">
        <v>1834983.06</v>
      </c>
      <c r="BL47" s="15">
        <v>0.02297038476710813</v>
      </c>
      <c r="BM47" s="13">
        <v>262</v>
      </c>
      <c r="BN47" s="15">
        <v>0.01780859162588363</v>
      </c>
      <c r="BO47" s="7"/>
      <c r="BP47" s="11" t="s">
        <v>4</v>
      </c>
      <c r="BQ47" s="11"/>
      <c r="BR47" s="11"/>
      <c r="BS47" s="14">
        <v>1603699.4</v>
      </c>
      <c r="BT47" s="15">
        <v>0.023037699589934978</v>
      </c>
      <c r="BU47" s="13">
        <v>247</v>
      </c>
      <c r="BV47" s="15">
        <v>0.017944061024337085</v>
      </c>
      <c r="BW47" s="7"/>
      <c r="BX47" s="11" t="s">
        <v>4</v>
      </c>
      <c r="BY47" s="11"/>
      <c r="BZ47" s="11"/>
      <c r="CA47" s="14">
        <v>1294361.62</v>
      </c>
      <c r="CB47" s="15">
        <v>0.020960462388840948</v>
      </c>
      <c r="CC47" s="13">
        <v>211</v>
      </c>
      <c r="CD47" s="15">
        <v>0.016599795452757454</v>
      </c>
      <c r="CE47" s="7"/>
      <c r="CF47" s="11" t="s">
        <v>4</v>
      </c>
      <c r="CG47" s="11"/>
      <c r="CH47" s="11"/>
      <c r="CI47" s="14">
        <v>1236928.17</v>
      </c>
      <c r="CJ47" s="15">
        <v>0.021945666480048167</v>
      </c>
      <c r="CK47" s="13">
        <v>200</v>
      </c>
      <c r="CL47" s="15">
        <v>0.018397571520559285</v>
      </c>
      <c r="CM47" s="7"/>
    </row>
    <row r="48" spans="1:91" ht="12.75">
      <c r="A48" s="11"/>
      <c r="B48" s="11"/>
      <c r="C48" s="11"/>
      <c r="D48" s="14"/>
      <c r="E48" s="11"/>
      <c r="F48" s="13"/>
      <c r="G48" s="11"/>
      <c r="H48" s="7"/>
      <c r="I48" s="7"/>
      <c r="J48" s="7"/>
      <c r="K48" s="11"/>
      <c r="L48" s="11"/>
      <c r="M48" s="11"/>
      <c r="N48" s="14"/>
      <c r="O48" s="11"/>
      <c r="P48" s="13"/>
      <c r="Q48" s="11"/>
      <c r="R48" s="7"/>
      <c r="S48" s="11"/>
      <c r="T48" s="11"/>
      <c r="U48" s="11"/>
      <c r="V48" s="14"/>
      <c r="W48" s="11"/>
      <c r="X48" s="13"/>
      <c r="Y48" s="11"/>
      <c r="Z48" s="7"/>
      <c r="AA48" s="11"/>
      <c r="AB48" s="11"/>
      <c r="AC48" s="11"/>
      <c r="AD48" s="14"/>
      <c r="AE48" s="11"/>
      <c r="AF48" s="13"/>
      <c r="AG48" s="11"/>
      <c r="AH48" s="7"/>
      <c r="AI48" s="11"/>
      <c r="AJ48" s="11"/>
      <c r="AK48" s="11"/>
      <c r="AL48" s="14"/>
      <c r="AM48" s="11"/>
      <c r="AN48" s="13"/>
      <c r="AO48" s="11"/>
      <c r="AP48" s="7"/>
      <c r="AQ48" s="11"/>
      <c r="AR48" s="11"/>
      <c r="AS48" s="11"/>
      <c r="AT48" s="14"/>
      <c r="AU48" s="11"/>
      <c r="AV48" s="13"/>
      <c r="AW48" s="11"/>
      <c r="AX48" s="7"/>
      <c r="AY48" s="11"/>
      <c r="AZ48" s="11"/>
      <c r="BA48" s="11"/>
      <c r="BB48" s="14"/>
      <c r="BC48" s="11"/>
      <c r="BD48" s="13"/>
      <c r="BE48" s="11"/>
      <c r="BF48" s="7"/>
      <c r="BG48" s="7"/>
      <c r="BH48" s="11"/>
      <c r="BI48" s="11"/>
      <c r="BJ48" s="11"/>
      <c r="BK48" s="14"/>
      <c r="BL48" s="11"/>
      <c r="BM48" s="13"/>
      <c r="BN48" s="11"/>
      <c r="BO48" s="7"/>
      <c r="BP48" s="11"/>
      <c r="BQ48" s="11"/>
      <c r="BR48" s="11"/>
      <c r="BS48" s="14"/>
      <c r="BT48" s="11"/>
      <c r="BU48" s="13"/>
      <c r="BV48" s="11"/>
      <c r="BW48" s="7"/>
      <c r="BX48" s="11"/>
      <c r="BY48" s="11"/>
      <c r="BZ48" s="11"/>
      <c r="CA48" s="14"/>
      <c r="CB48" s="11"/>
      <c r="CC48" s="13"/>
      <c r="CD48" s="11"/>
      <c r="CE48" s="7"/>
      <c r="CF48" s="11"/>
      <c r="CG48" s="11"/>
      <c r="CH48" s="11"/>
      <c r="CI48" s="14"/>
      <c r="CJ48" s="11"/>
      <c r="CK48" s="13"/>
      <c r="CL48" s="11"/>
      <c r="CM48" s="7"/>
    </row>
    <row r="49" spans="1:91" ht="13.5" thickBot="1">
      <c r="A49" s="11"/>
      <c r="B49" s="10"/>
      <c r="C49" s="10"/>
      <c r="D49" s="31">
        <f>SUM(D35:D48)</f>
        <v>93260120.35000002</v>
      </c>
      <c r="E49" s="35"/>
      <c r="F49" s="32">
        <f>SUM(F35:F48)</f>
        <v>16773</v>
      </c>
      <c r="G49" s="35"/>
      <c r="H49" s="7"/>
      <c r="I49" s="7"/>
      <c r="J49" s="7"/>
      <c r="K49" s="11"/>
      <c r="L49" s="10"/>
      <c r="M49" s="10"/>
      <c r="N49" s="31">
        <f>SUM(N35:N48)</f>
        <v>87307407.66</v>
      </c>
      <c r="O49" s="35"/>
      <c r="P49" s="32">
        <f>SUM(P35:P48)</f>
        <v>16197</v>
      </c>
      <c r="Q49" s="35"/>
      <c r="R49" s="7"/>
      <c r="S49" s="11"/>
      <c r="T49" s="10"/>
      <c r="U49" s="10"/>
      <c r="V49" s="31">
        <f>SUM(V35:V48)</f>
        <v>91575947.53999996</v>
      </c>
      <c r="W49" s="35"/>
      <c r="X49" s="32">
        <f>SUM(X35:X48)</f>
        <v>16839</v>
      </c>
      <c r="Y49" s="35"/>
      <c r="Z49" s="7"/>
      <c r="AA49" s="11"/>
      <c r="AB49" s="10"/>
      <c r="AC49" s="10"/>
      <c r="AD49" s="31">
        <f>SUM(AD35:AD48)</f>
        <v>92876024.98999989</v>
      </c>
      <c r="AE49" s="35"/>
      <c r="AF49" s="32">
        <f>SUM(AF35:AF48)</f>
        <v>17181</v>
      </c>
      <c r="AG49" s="35"/>
      <c r="AH49" s="7"/>
      <c r="AI49" s="11"/>
      <c r="AJ49" s="10"/>
      <c r="AK49" s="10"/>
      <c r="AL49" s="31">
        <f>SUM(AL35:AL48)</f>
        <v>88678996.68000002</v>
      </c>
      <c r="AM49" s="35"/>
      <c r="AN49" s="32">
        <f>SUM(AN35:AN48)</f>
        <v>16672</v>
      </c>
      <c r="AO49" s="35"/>
      <c r="AP49" s="7"/>
      <c r="AQ49" s="11"/>
      <c r="AR49" s="10"/>
      <c r="AS49" s="10"/>
      <c r="AT49" s="31">
        <f>SUM(AT35:AT48)</f>
        <v>93096895.64999999</v>
      </c>
      <c r="AU49" s="35"/>
      <c r="AV49" s="32">
        <f>SUM(AV35:AV48)</f>
        <v>16837</v>
      </c>
      <c r="AW49" s="35"/>
      <c r="AX49" s="7"/>
      <c r="AY49" s="11"/>
      <c r="AZ49" s="10"/>
      <c r="BA49" s="10"/>
      <c r="BB49" s="31">
        <f>SUM(BB35:BB48)</f>
        <v>85285847.22000012</v>
      </c>
      <c r="BC49" s="35"/>
      <c r="BD49" s="32">
        <f>SUM(BD35:BD48)</f>
        <v>15272</v>
      </c>
      <c r="BE49" s="35"/>
      <c r="BF49" s="7"/>
      <c r="BG49" s="7"/>
      <c r="BH49" s="11"/>
      <c r="BI49" s="10"/>
      <c r="BJ49" s="10"/>
      <c r="BK49" s="31">
        <f>SUM(BK35:BK48)</f>
        <v>79884733.25999999</v>
      </c>
      <c r="BL49" s="35"/>
      <c r="BM49" s="32">
        <f>SUM(BM35:BM48)</f>
        <v>14712</v>
      </c>
      <c r="BN49" s="35"/>
      <c r="BO49" s="7"/>
      <c r="BP49" s="11"/>
      <c r="BQ49" s="10"/>
      <c r="BR49" s="10"/>
      <c r="BS49" s="31">
        <f>SUM(BS35:BS48)</f>
        <v>69611959.03000002</v>
      </c>
      <c r="BT49" s="35"/>
      <c r="BU49" s="32">
        <f>SUM(BU35:BU48)</f>
        <v>13765</v>
      </c>
      <c r="BV49" s="35"/>
      <c r="BW49" s="7"/>
      <c r="BX49" s="11"/>
      <c r="BY49" s="10"/>
      <c r="BZ49" s="10"/>
      <c r="CA49" s="31">
        <f>SUM(CA35:CA48)</f>
        <v>61752531.79</v>
      </c>
      <c r="CB49" s="35"/>
      <c r="CC49" s="32">
        <f>SUM(CC35:CC48)</f>
        <v>12711</v>
      </c>
      <c r="CD49" s="35"/>
      <c r="CE49" s="7"/>
      <c r="CF49" s="11"/>
      <c r="CG49" s="10"/>
      <c r="CH49" s="10"/>
      <c r="CI49" s="31">
        <f>SUM(CI35:CI48)</f>
        <v>56363208.24999999</v>
      </c>
      <c r="CJ49" s="35"/>
      <c r="CK49" s="32">
        <f>SUM(CK35:CK48)</f>
        <v>10871</v>
      </c>
      <c r="CL49" s="35"/>
      <c r="CM49" s="7"/>
    </row>
    <row r="50" spans="1:91" ht="13.5" thickTop="1">
      <c r="A50" s="11"/>
      <c r="B50" s="11"/>
      <c r="C50" s="11"/>
      <c r="D50" s="14"/>
      <c r="E50" s="11"/>
      <c r="F50" s="13"/>
      <c r="G50" s="11"/>
      <c r="H50" s="7"/>
      <c r="I50" s="7"/>
      <c r="J50" s="7"/>
      <c r="K50" s="11"/>
      <c r="L50" s="11"/>
      <c r="M50" s="11"/>
      <c r="N50" s="14"/>
      <c r="O50" s="11"/>
      <c r="P50" s="13"/>
      <c r="Q50" s="11"/>
      <c r="R50" s="7"/>
      <c r="S50" s="11"/>
      <c r="T50" s="11"/>
      <c r="U50" s="11"/>
      <c r="V50" s="14"/>
      <c r="W50" s="11"/>
      <c r="X50" s="13"/>
      <c r="Y50" s="11"/>
      <c r="Z50" s="7"/>
      <c r="AA50" s="11"/>
      <c r="AB50" s="11"/>
      <c r="AC50" s="11"/>
      <c r="AD50" s="14"/>
      <c r="AE50" s="11"/>
      <c r="AF50" s="13"/>
      <c r="AG50" s="11"/>
      <c r="AH50" s="7"/>
      <c r="AI50" s="11"/>
      <c r="AJ50" s="11"/>
      <c r="AK50" s="11"/>
      <c r="AL50" s="14"/>
      <c r="AM50" s="11"/>
      <c r="AN50" s="13"/>
      <c r="AO50" s="11"/>
      <c r="AP50" s="7"/>
      <c r="AQ50" s="11"/>
      <c r="AR50" s="11"/>
      <c r="AS50" s="11"/>
      <c r="AT50" s="14"/>
      <c r="AU50" s="11"/>
      <c r="AV50" s="13"/>
      <c r="AW50" s="11"/>
      <c r="AX50" s="7"/>
      <c r="AY50" s="11"/>
      <c r="AZ50" s="11"/>
      <c r="BA50" s="11"/>
      <c r="BB50" s="14"/>
      <c r="BC50" s="11"/>
      <c r="BD50" s="13"/>
      <c r="BE50" s="11"/>
      <c r="BF50" s="7"/>
      <c r="BG50" s="7"/>
      <c r="BH50" s="11"/>
      <c r="BI50" s="11"/>
      <c r="BJ50" s="11"/>
      <c r="BK50" s="14"/>
      <c r="BL50" s="11"/>
      <c r="BM50" s="13"/>
      <c r="BN50" s="11"/>
      <c r="BO50" s="7"/>
      <c r="BP50" s="11"/>
      <c r="BQ50" s="11"/>
      <c r="BR50" s="11"/>
      <c r="BS50" s="14"/>
      <c r="BT50" s="11"/>
      <c r="BU50" s="13"/>
      <c r="BV50" s="11"/>
      <c r="BW50" s="7"/>
      <c r="BX50" s="11"/>
      <c r="BY50" s="11"/>
      <c r="BZ50" s="11"/>
      <c r="CA50" s="14"/>
      <c r="CB50" s="11"/>
      <c r="CC50" s="13"/>
      <c r="CD50" s="11"/>
      <c r="CE50" s="7"/>
      <c r="CF50" s="11"/>
      <c r="CG50" s="11"/>
      <c r="CH50" s="11"/>
      <c r="CI50" s="14"/>
      <c r="CJ50" s="11"/>
      <c r="CK50" s="13"/>
      <c r="CL50" s="11"/>
      <c r="CM50" s="7"/>
    </row>
    <row r="51" spans="1:91" ht="12.75">
      <c r="A51" s="7"/>
      <c r="B51" s="7"/>
      <c r="C51" s="7"/>
      <c r="D51" s="9"/>
      <c r="E51" s="7"/>
      <c r="F51" s="8"/>
      <c r="G51" s="7"/>
      <c r="H51" s="7"/>
      <c r="I51" s="7"/>
      <c r="J51" s="7"/>
      <c r="K51" s="7"/>
      <c r="L51" s="7"/>
      <c r="M51" s="7"/>
      <c r="N51" s="9"/>
      <c r="O51" s="7"/>
      <c r="P51" s="8"/>
      <c r="Q51" s="7"/>
      <c r="R51" s="7"/>
      <c r="S51" s="7"/>
      <c r="T51" s="7"/>
      <c r="U51" s="7"/>
      <c r="V51" s="9"/>
      <c r="W51" s="7"/>
      <c r="X51" s="8"/>
      <c r="Y51" s="7"/>
      <c r="Z51" s="7"/>
      <c r="AA51" s="7"/>
      <c r="AB51" s="7"/>
      <c r="AC51" s="7"/>
      <c r="AD51" s="9"/>
      <c r="AE51" s="7"/>
      <c r="AF51" s="8"/>
      <c r="AG51" s="7"/>
      <c r="AH51" s="7"/>
      <c r="AI51" s="7"/>
      <c r="AJ51" s="7"/>
      <c r="AK51" s="7"/>
      <c r="AL51" s="9"/>
      <c r="AM51" s="7"/>
      <c r="AN51" s="8"/>
      <c r="AO51" s="7"/>
      <c r="AP51" s="7"/>
      <c r="AQ51" s="7"/>
      <c r="AR51" s="7"/>
      <c r="AS51" s="7"/>
      <c r="AT51" s="9"/>
      <c r="AU51" s="7"/>
      <c r="AV51" s="8"/>
      <c r="AW51" s="7"/>
      <c r="AX51" s="7"/>
      <c r="AY51" s="7"/>
      <c r="AZ51" s="7"/>
      <c r="BA51" s="7"/>
      <c r="BB51" s="9"/>
      <c r="BC51" s="7"/>
      <c r="BD51" s="8"/>
      <c r="BE51" s="7"/>
      <c r="BF51" s="7"/>
      <c r="BG51" s="7"/>
      <c r="BH51" s="7"/>
      <c r="BI51" s="7"/>
      <c r="BJ51" s="7"/>
      <c r="BK51" s="9"/>
      <c r="BL51" s="7"/>
      <c r="BM51" s="8"/>
      <c r="BN51" s="7"/>
      <c r="BO51" s="7"/>
      <c r="BP51" s="7"/>
      <c r="BQ51" s="7"/>
      <c r="BR51" s="7"/>
      <c r="BS51" s="9"/>
      <c r="BT51" s="7"/>
      <c r="BU51" s="8"/>
      <c r="BV51" s="7"/>
      <c r="BW51" s="7"/>
      <c r="BX51" s="7"/>
      <c r="BY51" s="7"/>
      <c r="BZ51" s="7"/>
      <c r="CA51" s="9"/>
      <c r="CB51" s="7"/>
      <c r="CC51" s="8"/>
      <c r="CD51" s="7"/>
      <c r="CE51" s="7"/>
      <c r="CF51" s="7"/>
      <c r="CG51" s="7"/>
      <c r="CH51" s="7"/>
      <c r="CI51" s="9"/>
      <c r="CJ51" s="7"/>
      <c r="CK51" s="8"/>
      <c r="CL51" s="7"/>
      <c r="CM51" s="7"/>
    </row>
    <row r="52" spans="1:91" ht="12.75">
      <c r="A52" s="7"/>
      <c r="B52" s="7"/>
      <c r="C52" s="7"/>
      <c r="D52" s="9"/>
      <c r="E52" s="7"/>
      <c r="F52" s="8"/>
      <c r="G52" s="7"/>
      <c r="H52" s="7"/>
      <c r="I52" s="7"/>
      <c r="J52" s="7"/>
      <c r="K52" s="7"/>
      <c r="L52" s="7"/>
      <c r="M52" s="7"/>
      <c r="N52" s="9"/>
      <c r="O52" s="7"/>
      <c r="P52" s="8"/>
      <c r="Q52" s="7"/>
      <c r="R52" s="7"/>
      <c r="S52" s="7"/>
      <c r="T52" s="7"/>
      <c r="U52" s="7"/>
      <c r="V52" s="9"/>
      <c r="W52" s="7"/>
      <c r="X52" s="8"/>
      <c r="Y52" s="7"/>
      <c r="Z52" s="7"/>
      <c r="AA52" s="7"/>
      <c r="AB52" s="7"/>
      <c r="AC52" s="7"/>
      <c r="AD52" s="9"/>
      <c r="AE52" s="7"/>
      <c r="AF52" s="8"/>
      <c r="AG52" s="7"/>
      <c r="AH52" s="7"/>
      <c r="AI52" s="7"/>
      <c r="AJ52" s="7"/>
      <c r="AK52" s="7"/>
      <c r="AL52" s="9"/>
      <c r="AM52" s="7"/>
      <c r="AN52" s="8"/>
      <c r="AO52" s="7"/>
      <c r="AP52" s="7"/>
      <c r="AQ52" s="7"/>
      <c r="AR52" s="7"/>
      <c r="AS52" s="7"/>
      <c r="AT52" s="9"/>
      <c r="AU52" s="7"/>
      <c r="AV52" s="8"/>
      <c r="AW52" s="7"/>
      <c r="AX52" s="7"/>
      <c r="AY52" s="7"/>
      <c r="AZ52" s="7"/>
      <c r="BA52" s="7"/>
      <c r="BB52" s="9"/>
      <c r="BC52" s="7"/>
      <c r="BD52" s="8"/>
      <c r="BE52" s="7"/>
      <c r="BF52" s="7"/>
      <c r="BG52" s="7"/>
      <c r="BH52" s="7"/>
      <c r="BI52" s="7"/>
      <c r="BJ52" s="7"/>
      <c r="BK52" s="9"/>
      <c r="BL52" s="7"/>
      <c r="BM52" s="8"/>
      <c r="BN52" s="7"/>
      <c r="BO52" s="7"/>
      <c r="BP52" s="7"/>
      <c r="BQ52" s="7"/>
      <c r="BR52" s="7"/>
      <c r="BS52" s="9"/>
      <c r="BT52" s="7"/>
      <c r="BU52" s="8"/>
      <c r="BV52" s="7"/>
      <c r="BW52" s="7"/>
      <c r="BX52" s="7"/>
      <c r="BY52" s="7"/>
      <c r="BZ52" s="7"/>
      <c r="CA52" s="9"/>
      <c r="CB52" s="7"/>
      <c r="CC52" s="8"/>
      <c r="CD52" s="7"/>
      <c r="CE52" s="7"/>
      <c r="CF52" s="7"/>
      <c r="CG52" s="7"/>
      <c r="CH52" s="7"/>
      <c r="CI52" s="9"/>
      <c r="CJ52" s="7"/>
      <c r="CK52" s="8"/>
      <c r="CL52" s="7"/>
      <c r="CM52" s="7"/>
    </row>
    <row r="53" spans="1:91" ht="12.75">
      <c r="A53" s="7"/>
      <c r="B53" s="7"/>
      <c r="C53" s="7"/>
      <c r="D53" s="9"/>
      <c r="E53" s="7"/>
      <c r="F53" s="8"/>
      <c r="G53" s="7"/>
      <c r="H53" s="7"/>
      <c r="I53" s="7"/>
      <c r="J53" s="7"/>
      <c r="K53" s="7"/>
      <c r="L53" s="7"/>
      <c r="M53" s="7"/>
      <c r="N53" s="9"/>
      <c r="O53" s="7"/>
      <c r="P53" s="8"/>
      <c r="Q53" s="7"/>
      <c r="R53" s="7"/>
      <c r="S53" s="7"/>
      <c r="T53" s="7"/>
      <c r="U53" s="7"/>
      <c r="V53" s="9"/>
      <c r="W53" s="7"/>
      <c r="X53" s="8"/>
      <c r="Y53" s="7"/>
      <c r="Z53" s="7"/>
      <c r="AA53" s="7"/>
      <c r="AB53" s="7"/>
      <c r="AC53" s="7"/>
      <c r="AD53" s="9"/>
      <c r="AE53" s="7"/>
      <c r="AF53" s="8"/>
      <c r="AG53" s="7"/>
      <c r="AH53" s="7"/>
      <c r="AI53" s="7"/>
      <c r="AJ53" s="7"/>
      <c r="AK53" s="7"/>
      <c r="AL53" s="9"/>
      <c r="AM53" s="7"/>
      <c r="AN53" s="8"/>
      <c r="AO53" s="7"/>
      <c r="AP53" s="7"/>
      <c r="AQ53" s="7"/>
      <c r="AR53" s="7"/>
      <c r="AS53" s="7"/>
      <c r="AT53" s="9"/>
      <c r="AU53" s="7"/>
      <c r="AV53" s="8"/>
      <c r="AW53" s="7"/>
      <c r="AX53" s="7"/>
      <c r="AY53" s="7"/>
      <c r="AZ53" s="7"/>
      <c r="BA53" s="7"/>
      <c r="BB53" s="9"/>
      <c r="BC53" s="7"/>
      <c r="BD53" s="8"/>
      <c r="BE53" s="7"/>
      <c r="BF53" s="7"/>
      <c r="BG53" s="7"/>
      <c r="BH53" s="7"/>
      <c r="BI53" s="7"/>
      <c r="BJ53" s="7"/>
      <c r="BK53" s="9"/>
      <c r="BL53" s="7"/>
      <c r="BM53" s="8"/>
      <c r="BN53" s="7"/>
      <c r="BO53" s="7"/>
      <c r="BP53" s="7"/>
      <c r="BQ53" s="7"/>
      <c r="BR53" s="7"/>
      <c r="BS53" s="9"/>
      <c r="BT53" s="7"/>
      <c r="BU53" s="8"/>
      <c r="BV53" s="7"/>
      <c r="BW53" s="7"/>
      <c r="BX53" s="7"/>
      <c r="BY53" s="7"/>
      <c r="BZ53" s="7"/>
      <c r="CA53" s="9"/>
      <c r="CB53" s="7"/>
      <c r="CC53" s="8"/>
      <c r="CD53" s="7"/>
      <c r="CE53" s="7"/>
      <c r="CF53" s="7"/>
      <c r="CG53" s="7"/>
      <c r="CH53" s="7"/>
      <c r="CI53" s="9"/>
      <c r="CJ53" s="7"/>
      <c r="CK53" s="8"/>
      <c r="CL53" s="7"/>
      <c r="CM53" s="7"/>
    </row>
    <row r="54" spans="1:91" ht="12.75">
      <c r="A54" s="22" t="s">
        <v>91</v>
      </c>
      <c r="B54" s="7"/>
      <c r="C54" s="7"/>
      <c r="D54" s="9"/>
      <c r="E54" s="7"/>
      <c r="F54" s="8"/>
      <c r="G54" s="7"/>
      <c r="H54" s="7"/>
      <c r="I54" s="7"/>
      <c r="J54" s="7"/>
      <c r="K54" s="22" t="s">
        <v>91</v>
      </c>
      <c r="L54" s="7"/>
      <c r="M54" s="7"/>
      <c r="N54" s="9"/>
      <c r="O54" s="7"/>
      <c r="P54" s="8"/>
      <c r="Q54" s="7"/>
      <c r="R54" s="7"/>
      <c r="S54" s="22" t="s">
        <v>91</v>
      </c>
      <c r="T54" s="7"/>
      <c r="U54" s="7"/>
      <c r="V54" s="9"/>
      <c r="W54" s="7"/>
      <c r="X54" s="8"/>
      <c r="Y54" s="7"/>
      <c r="Z54" s="7"/>
      <c r="AA54" s="22" t="s">
        <v>91</v>
      </c>
      <c r="AB54" s="7"/>
      <c r="AC54" s="7"/>
      <c r="AD54" s="9"/>
      <c r="AE54" s="7"/>
      <c r="AF54" s="8"/>
      <c r="AG54" s="7"/>
      <c r="AH54" s="7"/>
      <c r="AI54" s="22" t="s">
        <v>91</v>
      </c>
      <c r="AJ54" s="7"/>
      <c r="AK54" s="7"/>
      <c r="AL54" s="9"/>
      <c r="AM54" s="7"/>
      <c r="AN54" s="8"/>
      <c r="AO54" s="7"/>
      <c r="AP54" s="7"/>
      <c r="AQ54" s="22" t="s">
        <v>91</v>
      </c>
      <c r="AR54" s="7"/>
      <c r="AS54" s="7"/>
      <c r="AT54" s="9"/>
      <c r="AU54" s="7"/>
      <c r="AV54" s="8"/>
      <c r="AW54" s="7"/>
      <c r="AX54" s="7"/>
      <c r="AY54" s="22" t="s">
        <v>91</v>
      </c>
      <c r="AZ54" s="7"/>
      <c r="BA54" s="7"/>
      <c r="BB54" s="9"/>
      <c r="BC54" s="7"/>
      <c r="BD54" s="8"/>
      <c r="BE54" s="7"/>
      <c r="BF54" s="7"/>
      <c r="BG54" s="7"/>
      <c r="BH54" s="22" t="s">
        <v>91</v>
      </c>
      <c r="BI54" s="7"/>
      <c r="BJ54" s="7"/>
      <c r="BK54" s="9"/>
      <c r="BL54" s="7"/>
      <c r="BM54" s="8"/>
      <c r="BN54" s="7"/>
      <c r="BO54" s="7"/>
      <c r="BP54" s="22" t="s">
        <v>91</v>
      </c>
      <c r="BQ54" s="7"/>
      <c r="BR54" s="7"/>
      <c r="BS54" s="9"/>
      <c r="BT54" s="7"/>
      <c r="BU54" s="8"/>
      <c r="BV54" s="7"/>
      <c r="BW54" s="7"/>
      <c r="BX54" s="22" t="s">
        <v>91</v>
      </c>
      <c r="BY54" s="7"/>
      <c r="BZ54" s="7"/>
      <c r="CA54" s="9"/>
      <c r="CB54" s="7"/>
      <c r="CC54" s="8"/>
      <c r="CD54" s="7"/>
      <c r="CE54" s="7"/>
      <c r="CF54" s="22" t="s">
        <v>91</v>
      </c>
      <c r="CG54" s="7"/>
      <c r="CH54" s="7"/>
      <c r="CI54" s="9"/>
      <c r="CJ54" s="7"/>
      <c r="CK54" s="8"/>
      <c r="CL54" s="7"/>
      <c r="CM54" s="7"/>
    </row>
    <row r="55" spans="1:91" ht="12.75">
      <c r="A55" s="33"/>
      <c r="B55" s="7"/>
      <c r="C55" s="7"/>
      <c r="D55" s="9"/>
      <c r="E55" s="7"/>
      <c r="F55" s="8"/>
      <c r="G55" s="7"/>
      <c r="H55" s="7"/>
      <c r="I55" s="7"/>
      <c r="J55" s="7"/>
      <c r="K55" s="33"/>
      <c r="L55" s="7"/>
      <c r="M55" s="7"/>
      <c r="N55" s="9"/>
      <c r="O55" s="7"/>
      <c r="P55" s="8"/>
      <c r="Q55" s="7"/>
      <c r="R55" s="7"/>
      <c r="S55" s="33"/>
      <c r="T55" s="7"/>
      <c r="U55" s="7"/>
      <c r="V55" s="9"/>
      <c r="W55" s="7"/>
      <c r="X55" s="8"/>
      <c r="Y55" s="7"/>
      <c r="Z55" s="7"/>
      <c r="AA55" s="33"/>
      <c r="AB55" s="7"/>
      <c r="AC55" s="7"/>
      <c r="AD55" s="9"/>
      <c r="AE55" s="7"/>
      <c r="AF55" s="8"/>
      <c r="AG55" s="7"/>
      <c r="AH55" s="7"/>
      <c r="AI55" s="33"/>
      <c r="AJ55" s="7"/>
      <c r="AK55" s="7"/>
      <c r="AL55" s="9"/>
      <c r="AM55" s="7"/>
      <c r="AN55" s="8"/>
      <c r="AO55" s="7"/>
      <c r="AP55" s="7"/>
      <c r="AQ55" s="33"/>
      <c r="AR55" s="7"/>
      <c r="AS55" s="7"/>
      <c r="AT55" s="9"/>
      <c r="AU55" s="7"/>
      <c r="AV55" s="8"/>
      <c r="AW55" s="7"/>
      <c r="AX55" s="7"/>
      <c r="AY55" s="33"/>
      <c r="AZ55" s="7"/>
      <c r="BA55" s="7"/>
      <c r="BB55" s="9"/>
      <c r="BC55" s="7"/>
      <c r="BD55" s="8"/>
      <c r="BE55" s="7"/>
      <c r="BF55" s="7"/>
      <c r="BG55" s="7"/>
      <c r="BH55" s="33"/>
      <c r="BI55" s="7"/>
      <c r="BJ55" s="7"/>
      <c r="BK55" s="9"/>
      <c r="BL55" s="7"/>
      <c r="BM55" s="8"/>
      <c r="BN55" s="7"/>
      <c r="BO55" s="7"/>
      <c r="BP55" s="33"/>
      <c r="BQ55" s="7"/>
      <c r="BR55" s="7"/>
      <c r="BS55" s="9"/>
      <c r="BT55" s="7"/>
      <c r="BU55" s="8"/>
      <c r="BV55" s="7"/>
      <c r="BW55" s="7"/>
      <c r="BX55" s="33"/>
      <c r="BY55" s="7"/>
      <c r="BZ55" s="7"/>
      <c r="CA55" s="9"/>
      <c r="CB55" s="7"/>
      <c r="CC55" s="8"/>
      <c r="CD55" s="7"/>
      <c r="CE55" s="7"/>
      <c r="CF55" s="33"/>
      <c r="CG55" s="7"/>
      <c r="CH55" s="7"/>
      <c r="CI55" s="9"/>
      <c r="CJ55" s="7"/>
      <c r="CK55" s="8"/>
      <c r="CL55" s="7"/>
      <c r="CM55" s="7"/>
    </row>
    <row r="56" spans="1:91" ht="12.75">
      <c r="A56" s="7"/>
      <c r="B56" s="34"/>
      <c r="C56" s="34"/>
      <c r="D56" s="23" t="s">
        <v>95</v>
      </c>
      <c r="E56" s="24" t="s">
        <v>5</v>
      </c>
      <c r="F56" s="25" t="s">
        <v>96</v>
      </c>
      <c r="G56" s="26" t="s">
        <v>5</v>
      </c>
      <c r="H56" s="7"/>
      <c r="I56" s="7"/>
      <c r="J56" s="7"/>
      <c r="K56" s="7"/>
      <c r="L56" s="34"/>
      <c r="M56" s="34"/>
      <c r="N56" s="23" t="s">
        <v>95</v>
      </c>
      <c r="O56" s="24" t="s">
        <v>5</v>
      </c>
      <c r="P56" s="25" t="s">
        <v>96</v>
      </c>
      <c r="Q56" s="26" t="s">
        <v>5</v>
      </c>
      <c r="R56" s="7"/>
      <c r="S56" s="7"/>
      <c r="T56" s="34"/>
      <c r="U56" s="34"/>
      <c r="V56" s="23" t="s">
        <v>95</v>
      </c>
      <c r="W56" s="24" t="s">
        <v>5</v>
      </c>
      <c r="X56" s="25" t="s">
        <v>96</v>
      </c>
      <c r="Y56" s="26" t="s">
        <v>5</v>
      </c>
      <c r="Z56" s="7"/>
      <c r="AA56" s="7"/>
      <c r="AB56" s="34"/>
      <c r="AC56" s="34"/>
      <c r="AD56" s="23" t="s">
        <v>95</v>
      </c>
      <c r="AE56" s="24" t="s">
        <v>5</v>
      </c>
      <c r="AF56" s="25" t="s">
        <v>96</v>
      </c>
      <c r="AG56" s="26" t="s">
        <v>5</v>
      </c>
      <c r="AH56" s="7"/>
      <c r="AI56" s="7"/>
      <c r="AJ56" s="34"/>
      <c r="AK56" s="34"/>
      <c r="AL56" s="23" t="s">
        <v>95</v>
      </c>
      <c r="AM56" s="24" t="s">
        <v>5</v>
      </c>
      <c r="AN56" s="25" t="s">
        <v>96</v>
      </c>
      <c r="AO56" s="26" t="s">
        <v>5</v>
      </c>
      <c r="AP56" s="7"/>
      <c r="AQ56" s="7"/>
      <c r="AR56" s="34"/>
      <c r="AS56" s="34"/>
      <c r="AT56" s="23" t="s">
        <v>95</v>
      </c>
      <c r="AU56" s="24" t="s">
        <v>5</v>
      </c>
      <c r="AV56" s="25" t="s">
        <v>96</v>
      </c>
      <c r="AW56" s="26" t="s">
        <v>5</v>
      </c>
      <c r="AX56" s="7"/>
      <c r="AY56" s="7"/>
      <c r="AZ56" s="34"/>
      <c r="BA56" s="34"/>
      <c r="BB56" s="23" t="s">
        <v>95</v>
      </c>
      <c r="BC56" s="24" t="s">
        <v>5</v>
      </c>
      <c r="BD56" s="25" t="s">
        <v>96</v>
      </c>
      <c r="BE56" s="26" t="s">
        <v>5</v>
      </c>
      <c r="BF56" s="7"/>
      <c r="BG56" s="7"/>
      <c r="BH56" s="7"/>
      <c r="BI56" s="34"/>
      <c r="BJ56" s="34"/>
      <c r="BK56" s="23" t="s">
        <v>95</v>
      </c>
      <c r="BL56" s="24" t="s">
        <v>5</v>
      </c>
      <c r="BM56" s="25" t="s">
        <v>96</v>
      </c>
      <c r="BN56" s="26" t="s">
        <v>5</v>
      </c>
      <c r="BO56" s="7"/>
      <c r="BP56" s="7"/>
      <c r="BQ56" s="34"/>
      <c r="BR56" s="34"/>
      <c r="BS56" s="23" t="s">
        <v>95</v>
      </c>
      <c r="BT56" s="24" t="s">
        <v>5</v>
      </c>
      <c r="BU56" s="25" t="s">
        <v>96</v>
      </c>
      <c r="BV56" s="26" t="s">
        <v>5</v>
      </c>
      <c r="BW56" s="7"/>
      <c r="BX56" s="7"/>
      <c r="BY56" s="34"/>
      <c r="BZ56" s="34"/>
      <c r="CA56" s="23" t="s">
        <v>95</v>
      </c>
      <c r="CB56" s="24" t="s">
        <v>5</v>
      </c>
      <c r="CC56" s="25" t="s">
        <v>96</v>
      </c>
      <c r="CD56" s="26" t="s">
        <v>5</v>
      </c>
      <c r="CE56" s="7"/>
      <c r="CF56" s="7"/>
      <c r="CG56" s="34"/>
      <c r="CH56" s="34"/>
      <c r="CI56" s="23" t="s">
        <v>95</v>
      </c>
      <c r="CJ56" s="24" t="s">
        <v>5</v>
      </c>
      <c r="CK56" s="25" t="s">
        <v>96</v>
      </c>
      <c r="CL56" s="26" t="s">
        <v>5</v>
      </c>
      <c r="CM56" s="7"/>
    </row>
    <row r="57" spans="1:91" ht="12.75">
      <c r="A57" s="34"/>
      <c r="B57" s="7"/>
      <c r="C57" s="7"/>
      <c r="D57" s="9"/>
      <c r="E57" s="7"/>
      <c r="F57" s="8"/>
      <c r="G57" s="7"/>
      <c r="H57" s="7"/>
      <c r="I57" s="7"/>
      <c r="J57" s="7"/>
      <c r="K57" s="34"/>
      <c r="L57" s="7"/>
      <c r="M57" s="7"/>
      <c r="N57" s="9"/>
      <c r="O57" s="7"/>
      <c r="P57" s="8"/>
      <c r="Q57" s="7"/>
      <c r="R57" s="7"/>
      <c r="S57" s="34"/>
      <c r="T57" s="7"/>
      <c r="U57" s="7"/>
      <c r="V57" s="9"/>
      <c r="W57" s="7"/>
      <c r="X57" s="8"/>
      <c r="Y57" s="7"/>
      <c r="Z57" s="7"/>
      <c r="AA57" s="34"/>
      <c r="AB57" s="7"/>
      <c r="AC57" s="7"/>
      <c r="AD57" s="9"/>
      <c r="AE57" s="7"/>
      <c r="AF57" s="8"/>
      <c r="AG57" s="7"/>
      <c r="AH57" s="7"/>
      <c r="AI57" s="34"/>
      <c r="AJ57" s="7"/>
      <c r="AK57" s="7"/>
      <c r="AL57" s="9"/>
      <c r="AM57" s="7"/>
      <c r="AN57" s="8"/>
      <c r="AO57" s="7"/>
      <c r="AP57" s="7"/>
      <c r="AQ57" s="34"/>
      <c r="AR57" s="7"/>
      <c r="AS57" s="7"/>
      <c r="AT57" s="9"/>
      <c r="AU57" s="7"/>
      <c r="AV57" s="8"/>
      <c r="AW57" s="7"/>
      <c r="AX57" s="7"/>
      <c r="AY57" s="34"/>
      <c r="AZ57" s="7"/>
      <c r="BA57" s="7"/>
      <c r="BB57" s="9"/>
      <c r="BC57" s="7"/>
      <c r="BD57" s="8"/>
      <c r="BE57" s="7"/>
      <c r="BF57" s="7"/>
      <c r="BG57" s="7"/>
      <c r="BH57" s="34"/>
      <c r="BI57" s="7"/>
      <c r="BJ57" s="7"/>
      <c r="BK57" s="9"/>
      <c r="BL57" s="7"/>
      <c r="BM57" s="8"/>
      <c r="BN57" s="7"/>
      <c r="BO57" s="7"/>
      <c r="BP57" s="34"/>
      <c r="BQ57" s="7"/>
      <c r="BR57" s="7"/>
      <c r="BS57" s="9"/>
      <c r="BT57" s="7"/>
      <c r="BU57" s="8"/>
      <c r="BV57" s="7"/>
      <c r="BW57" s="7"/>
      <c r="BX57" s="34"/>
      <c r="BY57" s="7"/>
      <c r="BZ57" s="7"/>
      <c r="CA57" s="9"/>
      <c r="CB57" s="7"/>
      <c r="CC57" s="8"/>
      <c r="CD57" s="7"/>
      <c r="CE57" s="7"/>
      <c r="CF57" s="34"/>
      <c r="CG57" s="7"/>
      <c r="CH57" s="7"/>
      <c r="CI57" s="9"/>
      <c r="CJ57" s="7"/>
      <c r="CK57" s="8"/>
      <c r="CL57" s="7"/>
      <c r="CM57" s="7"/>
    </row>
    <row r="58" spans="1:91" ht="12.75">
      <c r="A58" s="11" t="s">
        <v>60</v>
      </c>
      <c r="B58" s="11"/>
      <c r="C58" s="11"/>
      <c r="D58" s="14">
        <v>1983735.04</v>
      </c>
      <c r="E58" s="15">
        <v>0.021270989492134015</v>
      </c>
      <c r="F58" s="13">
        <v>1562</v>
      </c>
      <c r="G58" s="15">
        <v>0.09312585703213498</v>
      </c>
      <c r="H58" s="7"/>
      <c r="I58" s="7"/>
      <c r="J58" s="7"/>
      <c r="K58" s="11" t="s">
        <v>60</v>
      </c>
      <c r="L58" s="11"/>
      <c r="M58" s="11"/>
      <c r="N58" s="14">
        <v>2057329.52</v>
      </c>
      <c r="O58" s="15">
        <v>0.02356420348673994</v>
      </c>
      <c r="P58" s="13">
        <v>1638</v>
      </c>
      <c r="Q58" s="15">
        <v>0.10112983885904797</v>
      </c>
      <c r="R58" s="7"/>
      <c r="S58" s="11" t="s">
        <v>60</v>
      </c>
      <c r="T58" s="11"/>
      <c r="U58" s="11"/>
      <c r="V58" s="14">
        <v>2313264.48</v>
      </c>
      <c r="W58" s="15">
        <v>0.02526061200720392</v>
      </c>
      <c r="X58" s="13">
        <v>1900</v>
      </c>
      <c r="Y58" s="15">
        <v>0.11283330364035869</v>
      </c>
      <c r="Z58" s="7"/>
      <c r="AA58" s="11" t="s">
        <v>60</v>
      </c>
      <c r="AB58" s="11"/>
      <c r="AC58" s="11"/>
      <c r="AD58" s="14">
        <v>2606488.37</v>
      </c>
      <c r="AE58" s="15">
        <v>0.028064168016241498</v>
      </c>
      <c r="AF58" s="13">
        <v>2430</v>
      </c>
      <c r="AG58" s="15">
        <v>0.14143530644316396</v>
      </c>
      <c r="AH58" s="7"/>
      <c r="AI58" s="11" t="s">
        <v>60</v>
      </c>
      <c r="AJ58" s="11"/>
      <c r="AK58" s="11"/>
      <c r="AL58" s="14">
        <v>2816302.54</v>
      </c>
      <c r="AM58" s="15">
        <v>0.03175839426964525</v>
      </c>
      <c r="AN58" s="13">
        <v>2515</v>
      </c>
      <c r="AO58" s="15">
        <v>0.1508517274472169</v>
      </c>
      <c r="AP58" s="7"/>
      <c r="AQ58" s="11" t="s">
        <v>60</v>
      </c>
      <c r="AR58" s="11"/>
      <c r="AS58" s="11"/>
      <c r="AT58" s="14">
        <v>2892393.15</v>
      </c>
      <c r="AU58" s="15">
        <v>0.031068631556459426</v>
      </c>
      <c r="AV58" s="13">
        <v>2496</v>
      </c>
      <c r="AW58" s="15">
        <v>0.14824493674645126</v>
      </c>
      <c r="AX58" s="7"/>
      <c r="AY58" s="11" t="s">
        <v>60</v>
      </c>
      <c r="AZ58" s="11"/>
      <c r="BA58" s="11"/>
      <c r="BB58" s="14">
        <v>2920683.36</v>
      </c>
      <c r="BC58" s="15">
        <v>0.03424581516398527</v>
      </c>
      <c r="BD58" s="13">
        <v>2093</v>
      </c>
      <c r="BE58" s="15">
        <v>0.13704819277108435</v>
      </c>
      <c r="BF58" s="7"/>
      <c r="BG58" s="7"/>
      <c r="BH58" s="11" t="s">
        <v>60</v>
      </c>
      <c r="BI58" s="11"/>
      <c r="BJ58" s="11"/>
      <c r="BK58" s="14">
        <v>3282970.35</v>
      </c>
      <c r="BL58" s="15">
        <v>0.041096342392669113</v>
      </c>
      <c r="BM58" s="13">
        <v>2482</v>
      </c>
      <c r="BN58" s="15">
        <v>0.16870581837955412</v>
      </c>
      <c r="BO58" s="7"/>
      <c r="BP58" s="11" t="s">
        <v>60</v>
      </c>
      <c r="BQ58" s="11"/>
      <c r="BR58" s="11"/>
      <c r="BS58" s="14">
        <v>3619489.71</v>
      </c>
      <c r="BT58" s="15">
        <v>0.0519952284124075</v>
      </c>
      <c r="BU58" s="13">
        <v>2962</v>
      </c>
      <c r="BV58" s="15">
        <v>0.21518343625136216</v>
      </c>
      <c r="BW58" s="7"/>
      <c r="BX58" s="11" t="s">
        <v>60</v>
      </c>
      <c r="BY58" s="11"/>
      <c r="BZ58" s="11"/>
      <c r="CA58" s="14">
        <v>3718937.559999994</v>
      </c>
      <c r="CB58" s="15">
        <v>0.06022324028182159</v>
      </c>
      <c r="CC58" s="13">
        <v>3232</v>
      </c>
      <c r="CD58" s="15">
        <v>0.254267956887735</v>
      </c>
      <c r="CE58" s="7"/>
      <c r="CF58" s="11" t="s">
        <v>60</v>
      </c>
      <c r="CG58" s="11"/>
      <c r="CH58" s="11"/>
      <c r="CI58" s="14">
        <v>3515173.73</v>
      </c>
      <c r="CJ58" s="15">
        <v>0.06236645924072291</v>
      </c>
      <c r="CK58" s="13">
        <v>2573</v>
      </c>
      <c r="CL58" s="15">
        <v>0.23668475761199523</v>
      </c>
      <c r="CM58" s="7"/>
    </row>
    <row r="59" spans="1:91" ht="12.75">
      <c r="A59" s="11" t="s">
        <v>61</v>
      </c>
      <c r="B59" s="11"/>
      <c r="C59" s="11"/>
      <c r="D59" s="14">
        <v>13156356.67000001</v>
      </c>
      <c r="E59" s="15">
        <v>0.1410716244052114</v>
      </c>
      <c r="F59" s="13">
        <v>4217</v>
      </c>
      <c r="G59" s="15">
        <v>0.251415966136052</v>
      </c>
      <c r="H59" s="7"/>
      <c r="I59" s="7"/>
      <c r="J59" s="7"/>
      <c r="K59" s="11" t="s">
        <v>61</v>
      </c>
      <c r="L59" s="11"/>
      <c r="M59" s="11"/>
      <c r="N59" s="14">
        <v>13519162.660000026</v>
      </c>
      <c r="O59" s="15">
        <v>0.15484553971236334</v>
      </c>
      <c r="P59" s="13">
        <v>4366</v>
      </c>
      <c r="Q59" s="15">
        <v>0.26955609063406805</v>
      </c>
      <c r="R59" s="7"/>
      <c r="S59" s="11" t="s">
        <v>61</v>
      </c>
      <c r="T59" s="11"/>
      <c r="U59" s="11"/>
      <c r="V59" s="14">
        <v>14061946.270000007</v>
      </c>
      <c r="W59" s="15">
        <v>0.15355501796864068</v>
      </c>
      <c r="X59" s="13">
        <v>4576</v>
      </c>
      <c r="Y59" s="15">
        <v>0.27175010392541127</v>
      </c>
      <c r="Z59" s="7"/>
      <c r="AA59" s="11" t="s">
        <v>61</v>
      </c>
      <c r="AB59" s="11"/>
      <c r="AC59" s="11"/>
      <c r="AD59" s="14">
        <v>14503570.649999958</v>
      </c>
      <c r="AE59" s="15">
        <v>0.1561605446783664</v>
      </c>
      <c r="AF59" s="13">
        <v>4716</v>
      </c>
      <c r="AG59" s="15">
        <v>0.2744892613933997</v>
      </c>
      <c r="AH59" s="7"/>
      <c r="AI59" s="11" t="s">
        <v>61</v>
      </c>
      <c r="AJ59" s="11"/>
      <c r="AK59" s="11"/>
      <c r="AL59" s="14">
        <v>14425529.510000011</v>
      </c>
      <c r="AM59" s="15">
        <v>0.16267132071932242</v>
      </c>
      <c r="AN59" s="13">
        <v>4695</v>
      </c>
      <c r="AO59" s="15">
        <v>0.28160988483685223</v>
      </c>
      <c r="AP59" s="7"/>
      <c r="AQ59" s="11" t="s">
        <v>61</v>
      </c>
      <c r="AR59" s="11"/>
      <c r="AS59" s="11"/>
      <c r="AT59" s="14">
        <v>14577887.160000032</v>
      </c>
      <c r="AU59" s="15">
        <v>0.1565883272285034</v>
      </c>
      <c r="AV59" s="13">
        <v>4783</v>
      </c>
      <c r="AW59" s="15">
        <v>0.2840767357605274</v>
      </c>
      <c r="AX59" s="7"/>
      <c r="AY59" s="11" t="s">
        <v>61</v>
      </c>
      <c r="AZ59" s="11"/>
      <c r="BA59" s="11"/>
      <c r="BB59" s="14">
        <v>14308792.679999975</v>
      </c>
      <c r="BC59" s="15">
        <v>0.16777452703365411</v>
      </c>
      <c r="BD59" s="13">
        <v>4745</v>
      </c>
      <c r="BE59" s="15">
        <v>0.3106993190151912</v>
      </c>
      <c r="BF59" s="7"/>
      <c r="BG59" s="7"/>
      <c r="BH59" s="11" t="s">
        <v>61</v>
      </c>
      <c r="BI59" s="11"/>
      <c r="BJ59" s="11"/>
      <c r="BK59" s="14">
        <v>13791664.150000056</v>
      </c>
      <c r="BL59" s="15">
        <v>0.17264455406156845</v>
      </c>
      <c r="BM59" s="13">
        <v>4625</v>
      </c>
      <c r="BN59" s="15">
        <v>0.31436922240348014</v>
      </c>
      <c r="BO59" s="7"/>
      <c r="BP59" s="11" t="s">
        <v>61</v>
      </c>
      <c r="BQ59" s="11"/>
      <c r="BR59" s="11"/>
      <c r="BS59" s="14">
        <v>12752325.1</v>
      </c>
      <c r="BT59" s="15">
        <v>0.1831915848612198</v>
      </c>
      <c r="BU59" s="13">
        <v>4305</v>
      </c>
      <c r="BV59" s="15">
        <v>0.3127497275699237</v>
      </c>
      <c r="BW59" s="7"/>
      <c r="BX59" s="11" t="s">
        <v>61</v>
      </c>
      <c r="BY59" s="11"/>
      <c r="BZ59" s="11"/>
      <c r="CA59" s="14">
        <v>11320390.339999948</v>
      </c>
      <c r="CB59" s="15">
        <v>0.18331864316910715</v>
      </c>
      <c r="CC59" s="13">
        <v>3835</v>
      </c>
      <c r="CD59" s="15">
        <v>0.301707182755094</v>
      </c>
      <c r="CE59" s="7"/>
      <c r="CF59" s="11" t="s">
        <v>61</v>
      </c>
      <c r="CG59" s="11"/>
      <c r="CH59" s="11"/>
      <c r="CI59" s="14">
        <v>9868188.679999987</v>
      </c>
      <c r="CJ59" s="15">
        <v>0.17508209675058714</v>
      </c>
      <c r="CK59" s="13">
        <v>3357</v>
      </c>
      <c r="CL59" s="15">
        <v>0.30880323797258763</v>
      </c>
      <c r="CM59" s="7"/>
    </row>
    <row r="60" spans="1:91" ht="12.75">
      <c r="A60" s="11" t="s">
        <v>62</v>
      </c>
      <c r="B60" s="11"/>
      <c r="C60" s="11"/>
      <c r="D60" s="14">
        <v>25526502.11</v>
      </c>
      <c r="E60" s="15">
        <v>0.27371294412017133</v>
      </c>
      <c r="F60" s="13">
        <v>5139</v>
      </c>
      <c r="G60" s="15">
        <v>0.3063852620282597</v>
      </c>
      <c r="H60" s="7"/>
      <c r="I60" s="7"/>
      <c r="J60" s="7"/>
      <c r="K60" s="11" t="s">
        <v>62</v>
      </c>
      <c r="L60" s="11"/>
      <c r="M60" s="11"/>
      <c r="N60" s="14">
        <v>24530409.16999998</v>
      </c>
      <c r="O60" s="15">
        <v>0.2809659549797699</v>
      </c>
      <c r="P60" s="13">
        <v>4963</v>
      </c>
      <c r="Q60" s="15">
        <v>0.3064147681669445</v>
      </c>
      <c r="R60" s="7"/>
      <c r="S60" s="11" t="s">
        <v>62</v>
      </c>
      <c r="T60" s="11"/>
      <c r="U60" s="11"/>
      <c r="V60" s="14">
        <v>24482799.73000003</v>
      </c>
      <c r="W60" s="15">
        <v>0.2673496740976229</v>
      </c>
      <c r="X60" s="13">
        <v>4969</v>
      </c>
      <c r="Y60" s="15">
        <v>0.29508878199418015</v>
      </c>
      <c r="Z60" s="7"/>
      <c r="AA60" s="11" t="s">
        <v>62</v>
      </c>
      <c r="AB60" s="11"/>
      <c r="AC60" s="11"/>
      <c r="AD60" s="14">
        <v>23006460.719999943</v>
      </c>
      <c r="AE60" s="15">
        <v>0.2477115135200616</v>
      </c>
      <c r="AF60" s="13">
        <v>4669</v>
      </c>
      <c r="AG60" s="15">
        <v>0.2717536813922356</v>
      </c>
      <c r="AH60" s="7"/>
      <c r="AI60" s="11" t="s">
        <v>62</v>
      </c>
      <c r="AJ60" s="11"/>
      <c r="AK60" s="11"/>
      <c r="AL60" s="14">
        <v>21598893.780000012</v>
      </c>
      <c r="AM60" s="15">
        <v>0.2435626764919326</v>
      </c>
      <c r="AN60" s="13">
        <v>4389</v>
      </c>
      <c r="AO60" s="15">
        <v>0.2632557581573896</v>
      </c>
      <c r="AP60" s="7"/>
      <c r="AQ60" s="11" t="s">
        <v>62</v>
      </c>
      <c r="AR60" s="11"/>
      <c r="AS60" s="11"/>
      <c r="AT60" s="14">
        <v>20474681.69999991</v>
      </c>
      <c r="AU60" s="15">
        <v>0.21992872648487624</v>
      </c>
      <c r="AV60" s="13">
        <v>4169</v>
      </c>
      <c r="AW60" s="15">
        <v>0.24760943160895646</v>
      </c>
      <c r="AX60" s="7"/>
      <c r="AY60" s="11" t="s">
        <v>62</v>
      </c>
      <c r="AZ60" s="11"/>
      <c r="BA60" s="11"/>
      <c r="BB60" s="14">
        <v>17910907.44999997</v>
      </c>
      <c r="BC60" s="15">
        <v>0.21001031277555013</v>
      </c>
      <c r="BD60" s="13">
        <v>3651</v>
      </c>
      <c r="BE60" s="15">
        <v>0.2390649554740702</v>
      </c>
      <c r="BF60" s="7"/>
      <c r="BG60" s="7"/>
      <c r="BH60" s="11" t="s">
        <v>62</v>
      </c>
      <c r="BI60" s="11"/>
      <c r="BJ60" s="11"/>
      <c r="BK60" s="14">
        <v>15910430.289999984</v>
      </c>
      <c r="BL60" s="15">
        <v>0.1991673457582497</v>
      </c>
      <c r="BM60" s="13">
        <v>3240</v>
      </c>
      <c r="BN60" s="15">
        <v>0.22022838499184338</v>
      </c>
      <c r="BO60" s="7"/>
      <c r="BP60" s="11" t="s">
        <v>62</v>
      </c>
      <c r="BQ60" s="11"/>
      <c r="BR60" s="11"/>
      <c r="BS60" s="14">
        <v>13883839.47999997</v>
      </c>
      <c r="BT60" s="15">
        <v>0.19944618242989812</v>
      </c>
      <c r="BU60" s="13">
        <v>2826</v>
      </c>
      <c r="BV60" s="15">
        <v>0.20530330548492554</v>
      </c>
      <c r="BW60" s="7"/>
      <c r="BX60" s="11" t="s">
        <v>62</v>
      </c>
      <c r="BY60" s="11"/>
      <c r="BZ60" s="11"/>
      <c r="CA60" s="14">
        <v>12260835.560000025</v>
      </c>
      <c r="CB60" s="15">
        <v>0.19854790086494092</v>
      </c>
      <c r="CC60" s="13">
        <v>2501</v>
      </c>
      <c r="CD60" s="15">
        <v>0.1967587129258123</v>
      </c>
      <c r="CE60" s="7"/>
      <c r="CF60" s="11" t="s">
        <v>62</v>
      </c>
      <c r="CG60" s="11"/>
      <c r="CH60" s="11"/>
      <c r="CI60" s="14">
        <v>10463762.079999989</v>
      </c>
      <c r="CJ60" s="15">
        <v>0.18564880184938717</v>
      </c>
      <c r="CK60" s="13">
        <v>2135</v>
      </c>
      <c r="CL60" s="15">
        <v>0.19639407598197037</v>
      </c>
      <c r="CM60" s="7"/>
    </row>
    <row r="61" spans="1:91" ht="12.75">
      <c r="A61" s="11" t="s">
        <v>63</v>
      </c>
      <c r="B61" s="11"/>
      <c r="C61" s="11"/>
      <c r="D61" s="14">
        <v>21240940.90999999</v>
      </c>
      <c r="E61" s="15">
        <v>0.22776017048105807</v>
      </c>
      <c r="F61" s="13">
        <v>3087</v>
      </c>
      <c r="G61" s="15">
        <v>0.18404578787336792</v>
      </c>
      <c r="H61" s="7"/>
      <c r="I61" s="7"/>
      <c r="J61" s="7"/>
      <c r="K61" s="11" t="s">
        <v>63</v>
      </c>
      <c r="L61" s="11"/>
      <c r="M61" s="11"/>
      <c r="N61" s="14">
        <v>18860749.71000001</v>
      </c>
      <c r="O61" s="15">
        <v>0.21602691244079947</v>
      </c>
      <c r="P61" s="13">
        <v>2749</v>
      </c>
      <c r="Q61" s="15">
        <v>0.1697227881706489</v>
      </c>
      <c r="R61" s="7"/>
      <c r="S61" s="11" t="s">
        <v>63</v>
      </c>
      <c r="T61" s="11"/>
      <c r="U61" s="11"/>
      <c r="V61" s="14">
        <v>18485929.66</v>
      </c>
      <c r="W61" s="15">
        <v>0.20186446503243013</v>
      </c>
      <c r="X61" s="13">
        <v>2687</v>
      </c>
      <c r="Y61" s="15">
        <v>0.15957004572718095</v>
      </c>
      <c r="Z61" s="7"/>
      <c r="AA61" s="11" t="s">
        <v>63</v>
      </c>
      <c r="AB61" s="11"/>
      <c r="AC61" s="11"/>
      <c r="AD61" s="14">
        <v>17096374.80000001</v>
      </c>
      <c r="AE61" s="15">
        <v>0.18407737413224562</v>
      </c>
      <c r="AF61" s="13">
        <v>2487</v>
      </c>
      <c r="AG61" s="15">
        <v>0.14475292474244805</v>
      </c>
      <c r="AH61" s="7"/>
      <c r="AI61" s="11" t="s">
        <v>63</v>
      </c>
      <c r="AJ61" s="11"/>
      <c r="AK61" s="11"/>
      <c r="AL61" s="14">
        <v>16170324.459999992</v>
      </c>
      <c r="AM61" s="15">
        <v>0.18234672318577239</v>
      </c>
      <c r="AN61" s="13">
        <v>2349</v>
      </c>
      <c r="AO61" s="15">
        <v>0.14089491362763915</v>
      </c>
      <c r="AP61" s="7"/>
      <c r="AQ61" s="11" t="s">
        <v>63</v>
      </c>
      <c r="AR61" s="11"/>
      <c r="AS61" s="11"/>
      <c r="AT61" s="14">
        <v>16211264.650000025</v>
      </c>
      <c r="AU61" s="15">
        <v>0.1741332461927266</v>
      </c>
      <c r="AV61" s="13">
        <v>2344</v>
      </c>
      <c r="AW61" s="15">
        <v>0.1392172002138148</v>
      </c>
      <c r="AX61" s="7"/>
      <c r="AY61" s="11" t="s">
        <v>63</v>
      </c>
      <c r="AZ61" s="11"/>
      <c r="BA61" s="11"/>
      <c r="BB61" s="14">
        <v>14414370.749999996</v>
      </c>
      <c r="BC61" s="15">
        <v>0.1690124589231935</v>
      </c>
      <c r="BD61" s="13">
        <v>2082</v>
      </c>
      <c r="BE61" s="15">
        <v>0.13632792037716082</v>
      </c>
      <c r="BF61" s="7"/>
      <c r="BG61" s="7"/>
      <c r="BH61" s="11" t="s">
        <v>63</v>
      </c>
      <c r="BI61" s="11"/>
      <c r="BJ61" s="11"/>
      <c r="BK61" s="14">
        <v>12919992.200000022</v>
      </c>
      <c r="BL61" s="15">
        <v>0.16173293284900192</v>
      </c>
      <c r="BM61" s="13">
        <v>1875</v>
      </c>
      <c r="BN61" s="15">
        <v>0.12744698205546492</v>
      </c>
      <c r="BO61" s="7"/>
      <c r="BP61" s="11" t="s">
        <v>63</v>
      </c>
      <c r="BQ61" s="11"/>
      <c r="BR61" s="11"/>
      <c r="BS61" s="14">
        <v>11005292.010000018</v>
      </c>
      <c r="BT61" s="15">
        <v>0.15809484696813625</v>
      </c>
      <c r="BU61" s="13">
        <v>1597</v>
      </c>
      <c r="BV61" s="15">
        <v>0.11601888848528878</v>
      </c>
      <c r="BW61" s="7"/>
      <c r="BX61" s="11" t="s">
        <v>63</v>
      </c>
      <c r="BY61" s="11"/>
      <c r="BZ61" s="11"/>
      <c r="CA61" s="14">
        <v>9267570.120000003</v>
      </c>
      <c r="CB61" s="15">
        <v>0.1500759539951489</v>
      </c>
      <c r="CC61" s="13">
        <v>1346</v>
      </c>
      <c r="CD61" s="15">
        <v>0.10589253402564708</v>
      </c>
      <c r="CE61" s="7"/>
      <c r="CF61" s="11" t="s">
        <v>63</v>
      </c>
      <c r="CG61" s="11"/>
      <c r="CH61" s="11"/>
      <c r="CI61" s="14">
        <v>7614239.150000002</v>
      </c>
      <c r="CJ61" s="15">
        <v>0.13509236586084516</v>
      </c>
      <c r="CK61" s="13">
        <v>1108</v>
      </c>
      <c r="CL61" s="15">
        <v>0.10192254622389844</v>
      </c>
      <c r="CM61" s="7"/>
    </row>
    <row r="62" spans="1:91" ht="12.75">
      <c r="A62" s="11" t="s">
        <v>64</v>
      </c>
      <c r="B62" s="11"/>
      <c r="C62" s="11"/>
      <c r="D62" s="14">
        <v>12388173.389999995</v>
      </c>
      <c r="E62" s="15">
        <v>0.1328346279578868</v>
      </c>
      <c r="F62" s="13">
        <v>1397</v>
      </c>
      <c r="G62" s="15">
        <v>0.08328861861324748</v>
      </c>
      <c r="H62" s="7"/>
      <c r="I62" s="7"/>
      <c r="J62" s="7"/>
      <c r="K62" s="11" t="s">
        <v>64</v>
      </c>
      <c r="L62" s="11"/>
      <c r="M62" s="11"/>
      <c r="N62" s="14">
        <v>10910809.279999997</v>
      </c>
      <c r="O62" s="15">
        <v>0.12497002914677992</v>
      </c>
      <c r="P62" s="13">
        <v>1230</v>
      </c>
      <c r="Q62" s="15">
        <v>0.0759399888868309</v>
      </c>
      <c r="R62" s="7"/>
      <c r="S62" s="11" t="s">
        <v>64</v>
      </c>
      <c r="T62" s="11"/>
      <c r="U62" s="11"/>
      <c r="V62" s="14">
        <v>11424526.370000022</v>
      </c>
      <c r="W62" s="15">
        <v>0.12475466186150928</v>
      </c>
      <c r="X62" s="13">
        <v>1282</v>
      </c>
      <c r="Y62" s="15">
        <v>0.07613278698259991</v>
      </c>
      <c r="Z62" s="7"/>
      <c r="AA62" s="11" t="s">
        <v>64</v>
      </c>
      <c r="AB62" s="11"/>
      <c r="AC62" s="11"/>
      <c r="AD62" s="14">
        <v>11474165.110000009</v>
      </c>
      <c r="AE62" s="15">
        <v>0.12354281001189969</v>
      </c>
      <c r="AF62" s="13">
        <v>1294</v>
      </c>
      <c r="AG62" s="15">
        <v>0.07531575577673011</v>
      </c>
      <c r="AH62" s="7"/>
      <c r="AI62" s="11" t="s">
        <v>64</v>
      </c>
      <c r="AJ62" s="11"/>
      <c r="AK62" s="11"/>
      <c r="AL62" s="14">
        <v>10828891.719999995</v>
      </c>
      <c r="AM62" s="15">
        <v>0.122113376621482</v>
      </c>
      <c r="AN62" s="13">
        <v>1224</v>
      </c>
      <c r="AO62" s="15">
        <v>0.07341650671785029</v>
      </c>
      <c r="AP62" s="7"/>
      <c r="AQ62" s="11" t="s">
        <v>64</v>
      </c>
      <c r="AR62" s="11"/>
      <c r="AS62" s="11"/>
      <c r="AT62" s="14">
        <v>11372890.7</v>
      </c>
      <c r="AU62" s="15">
        <v>0.12216186824055504</v>
      </c>
      <c r="AV62" s="13">
        <v>1283</v>
      </c>
      <c r="AW62" s="15">
        <v>0.07620122349587219</v>
      </c>
      <c r="AX62" s="7"/>
      <c r="AY62" s="11" t="s">
        <v>64</v>
      </c>
      <c r="AZ62" s="11"/>
      <c r="BA62" s="11"/>
      <c r="BB62" s="14">
        <v>9648644.750000007</v>
      </c>
      <c r="BC62" s="15">
        <v>0.11313301168376451</v>
      </c>
      <c r="BD62" s="13">
        <v>1084</v>
      </c>
      <c r="BE62" s="15">
        <v>0.07097957045573598</v>
      </c>
      <c r="BF62" s="7"/>
      <c r="BG62" s="7"/>
      <c r="BH62" s="11" t="s">
        <v>64</v>
      </c>
      <c r="BI62" s="11"/>
      <c r="BJ62" s="11"/>
      <c r="BK62" s="14">
        <v>8657168.910000004</v>
      </c>
      <c r="BL62" s="15">
        <v>0.1083707556714698</v>
      </c>
      <c r="BM62" s="13">
        <v>974</v>
      </c>
      <c r="BN62" s="15">
        <v>0.06620445894507884</v>
      </c>
      <c r="BO62" s="7"/>
      <c r="BP62" s="11" t="s">
        <v>64</v>
      </c>
      <c r="BQ62" s="11"/>
      <c r="BR62" s="11"/>
      <c r="BS62" s="14">
        <v>6938262.489999992</v>
      </c>
      <c r="BT62" s="15">
        <v>0.09967055354683922</v>
      </c>
      <c r="BU62" s="13">
        <v>782</v>
      </c>
      <c r="BV62" s="15">
        <v>0.056810751907010536</v>
      </c>
      <c r="BW62" s="7"/>
      <c r="BX62" s="11" t="s">
        <v>64</v>
      </c>
      <c r="BY62" s="11"/>
      <c r="BZ62" s="11"/>
      <c r="CA62" s="14">
        <v>5710013.609999994</v>
      </c>
      <c r="CB62" s="15">
        <v>0.09246606486383216</v>
      </c>
      <c r="CC62" s="13">
        <v>643</v>
      </c>
      <c r="CD62" s="15">
        <v>0.05058610652191016</v>
      </c>
      <c r="CE62" s="7"/>
      <c r="CF62" s="11" t="s">
        <v>64</v>
      </c>
      <c r="CG62" s="11"/>
      <c r="CH62" s="11"/>
      <c r="CI62" s="14">
        <v>4880193.11</v>
      </c>
      <c r="CJ62" s="15">
        <v>0.08658472896634661</v>
      </c>
      <c r="CK62" s="13">
        <v>548</v>
      </c>
      <c r="CL62" s="15">
        <v>0.050409345966332446</v>
      </c>
      <c r="CM62" s="7"/>
    </row>
    <row r="63" spans="1:91" ht="12.75">
      <c r="A63" s="11" t="s">
        <v>65</v>
      </c>
      <c r="B63" s="11"/>
      <c r="C63" s="11"/>
      <c r="D63" s="14">
        <v>6755587.0699999975</v>
      </c>
      <c r="E63" s="15">
        <v>0.0724381122890112</v>
      </c>
      <c r="F63" s="13">
        <v>621</v>
      </c>
      <c r="G63" s="15">
        <v>0.03702378823108567</v>
      </c>
      <c r="H63" s="7"/>
      <c r="I63" s="7"/>
      <c r="J63" s="7"/>
      <c r="K63" s="11" t="s">
        <v>65</v>
      </c>
      <c r="L63" s="11"/>
      <c r="M63" s="11"/>
      <c r="N63" s="14">
        <v>6085820.490000002</v>
      </c>
      <c r="O63" s="15">
        <v>0.06970566018521505</v>
      </c>
      <c r="P63" s="13">
        <v>561</v>
      </c>
      <c r="Q63" s="15">
        <v>0.03463604371179848</v>
      </c>
      <c r="R63" s="7"/>
      <c r="S63" s="11" t="s">
        <v>65</v>
      </c>
      <c r="T63" s="11"/>
      <c r="U63" s="11"/>
      <c r="V63" s="14">
        <v>6414702.049999998</v>
      </c>
      <c r="W63" s="15">
        <v>0.07004789163877423</v>
      </c>
      <c r="X63" s="13">
        <v>589</v>
      </c>
      <c r="Y63" s="15">
        <v>0.03497832412851119</v>
      </c>
      <c r="Z63" s="7"/>
      <c r="AA63" s="11" t="s">
        <v>65</v>
      </c>
      <c r="AB63" s="11"/>
      <c r="AC63" s="11"/>
      <c r="AD63" s="14">
        <v>6312780.000000003</v>
      </c>
      <c r="AE63" s="15">
        <v>0.06796996319211236</v>
      </c>
      <c r="AF63" s="13">
        <v>582</v>
      </c>
      <c r="AG63" s="15">
        <v>0.03387462895058495</v>
      </c>
      <c r="AH63" s="7"/>
      <c r="AI63" s="11" t="s">
        <v>65</v>
      </c>
      <c r="AJ63" s="11"/>
      <c r="AK63" s="11"/>
      <c r="AL63" s="14">
        <v>5964942.109999998</v>
      </c>
      <c r="AM63" s="15">
        <v>0.06726442938370868</v>
      </c>
      <c r="AN63" s="13">
        <v>548</v>
      </c>
      <c r="AO63" s="15">
        <v>0.032869481765834936</v>
      </c>
      <c r="AP63" s="7"/>
      <c r="AQ63" s="11" t="s">
        <v>65</v>
      </c>
      <c r="AR63" s="11"/>
      <c r="AS63" s="11"/>
      <c r="AT63" s="14">
        <v>6723846.659999999</v>
      </c>
      <c r="AU63" s="15">
        <v>0.07222417689713805</v>
      </c>
      <c r="AV63" s="13">
        <v>617</v>
      </c>
      <c r="AW63" s="15">
        <v>0.036645483162083506</v>
      </c>
      <c r="AX63" s="7"/>
      <c r="AY63" s="11" t="s">
        <v>65</v>
      </c>
      <c r="AZ63" s="11"/>
      <c r="BA63" s="11"/>
      <c r="BB63" s="14">
        <v>6198081.520000002</v>
      </c>
      <c r="BC63" s="15">
        <v>0.07267420940325164</v>
      </c>
      <c r="BD63" s="13">
        <v>566</v>
      </c>
      <c r="BE63" s="15">
        <v>0.03706128863279204</v>
      </c>
      <c r="BF63" s="7"/>
      <c r="BG63" s="7"/>
      <c r="BH63" s="11" t="s">
        <v>65</v>
      </c>
      <c r="BI63" s="11"/>
      <c r="BJ63" s="11"/>
      <c r="BK63" s="14">
        <v>5298947.87</v>
      </c>
      <c r="BL63" s="15">
        <v>0.06633242240108085</v>
      </c>
      <c r="BM63" s="13">
        <v>485</v>
      </c>
      <c r="BN63" s="15">
        <v>0.03296628602501359</v>
      </c>
      <c r="BO63" s="7"/>
      <c r="BP63" s="11" t="s">
        <v>65</v>
      </c>
      <c r="BQ63" s="11"/>
      <c r="BR63" s="11"/>
      <c r="BS63" s="14">
        <v>4934818.82</v>
      </c>
      <c r="BT63" s="15">
        <v>0.07089038850168393</v>
      </c>
      <c r="BU63" s="13">
        <v>452</v>
      </c>
      <c r="BV63" s="15">
        <v>0.03283690519433345</v>
      </c>
      <c r="BW63" s="7"/>
      <c r="BX63" s="11" t="s">
        <v>65</v>
      </c>
      <c r="BY63" s="11"/>
      <c r="BZ63" s="11"/>
      <c r="CA63" s="14">
        <v>4228118.32</v>
      </c>
      <c r="CB63" s="15">
        <v>0.06846874447801492</v>
      </c>
      <c r="CC63" s="13">
        <v>387</v>
      </c>
      <c r="CD63" s="15">
        <v>0.03044607033278263</v>
      </c>
      <c r="CE63" s="7"/>
      <c r="CF63" s="11" t="s">
        <v>65</v>
      </c>
      <c r="CG63" s="11"/>
      <c r="CH63" s="11"/>
      <c r="CI63" s="14">
        <v>3542886.79</v>
      </c>
      <c r="CJ63" s="15">
        <v>0.06285814629794431</v>
      </c>
      <c r="CK63" s="13">
        <v>324</v>
      </c>
      <c r="CL63" s="15">
        <v>0.029804065863306042</v>
      </c>
      <c r="CM63" s="7"/>
    </row>
    <row r="64" spans="1:91" ht="12.75">
      <c r="A64" s="11" t="s">
        <v>66</v>
      </c>
      <c r="B64" s="11"/>
      <c r="C64" s="11"/>
      <c r="D64" s="14">
        <v>3559010.1</v>
      </c>
      <c r="E64" s="15">
        <v>0.0381621864377103</v>
      </c>
      <c r="F64" s="13">
        <v>276</v>
      </c>
      <c r="G64" s="15">
        <v>0.016455016991593633</v>
      </c>
      <c r="H64" s="7"/>
      <c r="I64" s="7"/>
      <c r="J64" s="7"/>
      <c r="K64" s="11" t="s">
        <v>66</v>
      </c>
      <c r="L64" s="11"/>
      <c r="M64" s="11"/>
      <c r="N64" s="14">
        <v>3214311.45</v>
      </c>
      <c r="O64" s="15">
        <v>0.03681602210109647</v>
      </c>
      <c r="P64" s="13">
        <v>249</v>
      </c>
      <c r="Q64" s="15">
        <v>0.01537321726245601</v>
      </c>
      <c r="R64" s="7"/>
      <c r="S64" s="11" t="s">
        <v>66</v>
      </c>
      <c r="T64" s="11"/>
      <c r="U64" s="11"/>
      <c r="V64" s="14">
        <v>3814798.48</v>
      </c>
      <c r="W64" s="15">
        <v>0.041657210025959124</v>
      </c>
      <c r="X64" s="13">
        <v>295</v>
      </c>
      <c r="Y64" s="15">
        <v>0.017518855038897798</v>
      </c>
      <c r="Z64" s="7"/>
      <c r="AA64" s="11" t="s">
        <v>66</v>
      </c>
      <c r="AB64" s="11"/>
      <c r="AC64" s="11"/>
      <c r="AD64" s="14">
        <v>4487904.08</v>
      </c>
      <c r="AE64" s="15">
        <v>0.04832144873214822</v>
      </c>
      <c r="AF64" s="13">
        <v>346</v>
      </c>
      <c r="AG64" s="15">
        <v>0.020138525114952562</v>
      </c>
      <c r="AH64" s="7"/>
      <c r="AI64" s="11" t="s">
        <v>66</v>
      </c>
      <c r="AJ64" s="11"/>
      <c r="AK64" s="11"/>
      <c r="AL64" s="14">
        <v>4421099.43</v>
      </c>
      <c r="AM64" s="15">
        <v>0.04985509078269828</v>
      </c>
      <c r="AN64" s="13">
        <v>341</v>
      </c>
      <c r="AO64" s="15">
        <v>0.02045345489443378</v>
      </c>
      <c r="AP64" s="7"/>
      <c r="AQ64" s="11" t="s">
        <v>66</v>
      </c>
      <c r="AR64" s="11"/>
      <c r="AS64" s="11"/>
      <c r="AT64" s="14">
        <v>5215068.97</v>
      </c>
      <c r="AU64" s="15">
        <v>0.056017646276908944</v>
      </c>
      <c r="AV64" s="13">
        <v>403</v>
      </c>
      <c r="AW64" s="15">
        <v>0.023935380412187443</v>
      </c>
      <c r="AX64" s="7"/>
      <c r="AY64" s="11" t="s">
        <v>66</v>
      </c>
      <c r="AZ64" s="11"/>
      <c r="BA64" s="11"/>
      <c r="BB64" s="14">
        <v>4370944.46</v>
      </c>
      <c r="BC64" s="15">
        <v>0.05125052517476769</v>
      </c>
      <c r="BD64" s="13">
        <v>338</v>
      </c>
      <c r="BE64" s="15">
        <v>0.022132006286013618</v>
      </c>
      <c r="BF64" s="7"/>
      <c r="BG64" s="7"/>
      <c r="BH64" s="11" t="s">
        <v>66</v>
      </c>
      <c r="BI64" s="11"/>
      <c r="BJ64" s="11"/>
      <c r="BK64" s="14">
        <v>4256200.96</v>
      </c>
      <c r="BL64" s="15">
        <v>0.05327927860943571</v>
      </c>
      <c r="BM64" s="13">
        <v>331</v>
      </c>
      <c r="BN64" s="15">
        <v>0.022498640565524742</v>
      </c>
      <c r="BO64" s="7"/>
      <c r="BP64" s="11" t="s">
        <v>66</v>
      </c>
      <c r="BQ64" s="11"/>
      <c r="BR64" s="11"/>
      <c r="BS64" s="14">
        <v>3366730.39</v>
      </c>
      <c r="BT64" s="15">
        <v>0.04836425288001268</v>
      </c>
      <c r="BU64" s="13">
        <v>260</v>
      </c>
      <c r="BV64" s="15">
        <v>0.01888848528877588</v>
      </c>
      <c r="BW64" s="7"/>
      <c r="BX64" s="11" t="s">
        <v>66</v>
      </c>
      <c r="BY64" s="11"/>
      <c r="BZ64" s="11"/>
      <c r="CA64" s="14">
        <v>2662176.46</v>
      </c>
      <c r="CB64" s="15">
        <v>0.04311040183831142</v>
      </c>
      <c r="CC64" s="13">
        <v>206</v>
      </c>
      <c r="CD64" s="15">
        <v>0.016206435370938556</v>
      </c>
      <c r="CE64" s="7"/>
      <c r="CF64" s="11" t="s">
        <v>66</v>
      </c>
      <c r="CG64" s="11"/>
      <c r="CH64" s="11"/>
      <c r="CI64" s="14">
        <v>2540573.26</v>
      </c>
      <c r="CJ64" s="15">
        <v>0.045075029241260445</v>
      </c>
      <c r="CK64" s="13">
        <v>197</v>
      </c>
      <c r="CL64" s="15">
        <v>0.018121607947750897</v>
      </c>
      <c r="CM64" s="7"/>
    </row>
    <row r="65" spans="1:91" ht="12.75">
      <c r="A65" s="11" t="s">
        <v>67</v>
      </c>
      <c r="B65" s="11"/>
      <c r="C65" s="11"/>
      <c r="D65" s="14">
        <v>2624066.56</v>
      </c>
      <c r="E65" s="15">
        <v>0.02813707027346765</v>
      </c>
      <c r="F65" s="13">
        <v>176</v>
      </c>
      <c r="G65" s="15">
        <v>0.010493054313479997</v>
      </c>
      <c r="H65" s="7"/>
      <c r="I65" s="7"/>
      <c r="J65" s="7"/>
      <c r="K65" s="11" t="s">
        <v>67</v>
      </c>
      <c r="L65" s="11"/>
      <c r="M65" s="11"/>
      <c r="N65" s="14">
        <v>2535781.82</v>
      </c>
      <c r="O65" s="15">
        <v>0.029044291749848516</v>
      </c>
      <c r="P65" s="13">
        <v>170</v>
      </c>
      <c r="Q65" s="15">
        <v>0.010495770821757115</v>
      </c>
      <c r="R65" s="7"/>
      <c r="S65" s="11" t="s">
        <v>67</v>
      </c>
      <c r="T65" s="11"/>
      <c r="U65" s="11"/>
      <c r="V65" s="14">
        <v>3047770.76</v>
      </c>
      <c r="W65" s="15">
        <v>0.033281345613909635</v>
      </c>
      <c r="X65" s="13">
        <v>204</v>
      </c>
      <c r="Y65" s="15">
        <v>0.012114733654017459</v>
      </c>
      <c r="Z65" s="7"/>
      <c r="AA65" s="11" t="s">
        <v>67</v>
      </c>
      <c r="AB65" s="11"/>
      <c r="AC65" s="11"/>
      <c r="AD65" s="14">
        <v>3204409.97</v>
      </c>
      <c r="AE65" s="15">
        <v>0.03450201459790108</v>
      </c>
      <c r="AF65" s="13">
        <v>215</v>
      </c>
      <c r="AG65" s="15">
        <v>0.01251382340958035</v>
      </c>
      <c r="AH65" s="7"/>
      <c r="AI65" s="11" t="s">
        <v>67</v>
      </c>
      <c r="AJ65" s="11"/>
      <c r="AK65" s="11"/>
      <c r="AL65" s="14">
        <v>3074505.08</v>
      </c>
      <c r="AM65" s="15">
        <v>0.034670048095992945</v>
      </c>
      <c r="AN65" s="13">
        <v>206</v>
      </c>
      <c r="AO65" s="15">
        <v>0.012356046065259117</v>
      </c>
      <c r="AP65" s="7"/>
      <c r="AQ65" s="11" t="s">
        <v>67</v>
      </c>
      <c r="AR65" s="11"/>
      <c r="AS65" s="11"/>
      <c r="AT65" s="14">
        <v>3378884.43</v>
      </c>
      <c r="AU65" s="15">
        <v>0.03629427604872022</v>
      </c>
      <c r="AV65" s="13">
        <v>227</v>
      </c>
      <c r="AW65" s="15">
        <v>0.013482211795450496</v>
      </c>
      <c r="AX65" s="7"/>
      <c r="AY65" s="11" t="s">
        <v>67</v>
      </c>
      <c r="AZ65" s="11"/>
      <c r="BA65" s="11"/>
      <c r="BB65" s="14">
        <v>2937069.37</v>
      </c>
      <c r="BC65" s="15">
        <v>0.03443794563503193</v>
      </c>
      <c r="BD65" s="13">
        <v>198</v>
      </c>
      <c r="BE65" s="15">
        <v>0.012964903090623363</v>
      </c>
      <c r="BF65" s="7"/>
      <c r="BG65" s="7"/>
      <c r="BH65" s="11" t="s">
        <v>67</v>
      </c>
      <c r="BI65" s="11"/>
      <c r="BJ65" s="11"/>
      <c r="BK65" s="14">
        <v>2576607.2</v>
      </c>
      <c r="BL65" s="15">
        <v>0.03225406275832382</v>
      </c>
      <c r="BM65" s="13">
        <v>173</v>
      </c>
      <c r="BN65" s="15">
        <v>0.01175910821098423</v>
      </c>
      <c r="BO65" s="7"/>
      <c r="BP65" s="11" t="s">
        <v>67</v>
      </c>
      <c r="BQ65" s="11"/>
      <c r="BR65" s="11"/>
      <c r="BS65" s="14">
        <v>1943799.17</v>
      </c>
      <c r="BT65" s="15">
        <v>0.027923351060444926</v>
      </c>
      <c r="BU65" s="13">
        <v>130</v>
      </c>
      <c r="BV65" s="15">
        <v>0.00944424264438794</v>
      </c>
      <c r="BW65" s="7"/>
      <c r="BX65" s="11" t="s">
        <v>67</v>
      </c>
      <c r="BY65" s="11"/>
      <c r="BZ65" s="11"/>
      <c r="CA65" s="14">
        <v>1753591.38</v>
      </c>
      <c r="CB65" s="15">
        <v>0.02839707667312147</v>
      </c>
      <c r="CC65" s="13">
        <v>117</v>
      </c>
      <c r="CD65" s="15">
        <v>0.009204625914562191</v>
      </c>
      <c r="CE65" s="7"/>
      <c r="CF65" s="11" t="s">
        <v>67</v>
      </c>
      <c r="CG65" s="11"/>
      <c r="CH65" s="11"/>
      <c r="CI65" s="14">
        <v>2074296.04</v>
      </c>
      <c r="CJ65" s="15">
        <v>0.03680230605041898</v>
      </c>
      <c r="CK65" s="13">
        <v>139</v>
      </c>
      <c r="CL65" s="15">
        <v>0.012786312206788704</v>
      </c>
      <c r="CM65" s="7"/>
    </row>
    <row r="66" spans="1:91" ht="12.75">
      <c r="A66" s="11" t="s">
        <v>68</v>
      </c>
      <c r="B66" s="11"/>
      <c r="C66" s="11"/>
      <c r="D66" s="14">
        <v>6025748.499999998</v>
      </c>
      <c r="E66" s="15">
        <v>0.06461227454334932</v>
      </c>
      <c r="F66" s="13">
        <v>298</v>
      </c>
      <c r="G66" s="15">
        <v>0.017766648780778632</v>
      </c>
      <c r="H66" s="7"/>
      <c r="I66" s="7"/>
      <c r="J66" s="7"/>
      <c r="K66" s="11" t="s">
        <v>68</v>
      </c>
      <c r="L66" s="11"/>
      <c r="M66" s="11"/>
      <c r="N66" s="14">
        <v>5593033.560000002</v>
      </c>
      <c r="O66" s="15">
        <v>0.06406138619738744</v>
      </c>
      <c r="P66" s="13">
        <v>271</v>
      </c>
      <c r="Q66" s="15">
        <v>0.016731493486448108</v>
      </c>
      <c r="R66" s="7"/>
      <c r="S66" s="11" t="s">
        <v>68</v>
      </c>
      <c r="T66" s="11"/>
      <c r="U66" s="11"/>
      <c r="V66" s="14">
        <v>7530209.7399999965</v>
      </c>
      <c r="W66" s="15">
        <v>0.08222912175394992</v>
      </c>
      <c r="X66" s="13">
        <v>337</v>
      </c>
      <c r="Y66" s="15">
        <v>0.020013064908842568</v>
      </c>
      <c r="Z66" s="7"/>
      <c r="AA66" s="11" t="s">
        <v>68</v>
      </c>
      <c r="AB66" s="11"/>
      <c r="AC66" s="11"/>
      <c r="AD66" s="14">
        <v>10183871.289999986</v>
      </c>
      <c r="AE66" s="15">
        <v>0.10965016311902341</v>
      </c>
      <c r="AF66" s="13">
        <v>442</v>
      </c>
      <c r="AG66" s="15">
        <v>0.02572609277690472</v>
      </c>
      <c r="AH66" s="7"/>
      <c r="AI66" s="11" t="s">
        <v>68</v>
      </c>
      <c r="AJ66" s="11"/>
      <c r="AK66" s="11"/>
      <c r="AL66" s="14">
        <v>9378508.050000003</v>
      </c>
      <c r="AM66" s="15">
        <v>0.10575794044944534</v>
      </c>
      <c r="AN66" s="13">
        <v>405</v>
      </c>
      <c r="AO66" s="15">
        <v>0.024292226487523993</v>
      </c>
      <c r="AP66" s="7"/>
      <c r="AQ66" s="11" t="s">
        <v>68</v>
      </c>
      <c r="AR66" s="11"/>
      <c r="AS66" s="11"/>
      <c r="AT66" s="14">
        <v>12249978.230000002</v>
      </c>
      <c r="AU66" s="15">
        <v>0.13158310107411197</v>
      </c>
      <c r="AV66" s="13">
        <v>515</v>
      </c>
      <c r="AW66" s="15">
        <v>0.03058739680465641</v>
      </c>
      <c r="AX66" s="7"/>
      <c r="AY66" s="11" t="s">
        <v>68</v>
      </c>
      <c r="AZ66" s="11"/>
      <c r="BA66" s="11"/>
      <c r="BB66" s="14">
        <v>12576352.879999999</v>
      </c>
      <c r="BC66" s="15">
        <v>0.14746119420680134</v>
      </c>
      <c r="BD66" s="13">
        <v>515</v>
      </c>
      <c r="BE66" s="15">
        <v>0.03372184389732844</v>
      </c>
      <c r="BF66" s="7"/>
      <c r="BG66" s="7"/>
      <c r="BH66" s="11" t="s">
        <v>68</v>
      </c>
      <c r="BI66" s="11"/>
      <c r="BJ66" s="11"/>
      <c r="BK66" s="14">
        <v>13190751.329999996</v>
      </c>
      <c r="BL66" s="15">
        <v>0.1651223054982006</v>
      </c>
      <c r="BM66" s="13">
        <v>527</v>
      </c>
      <c r="BN66" s="15">
        <v>0.03582109842305601</v>
      </c>
      <c r="BO66" s="7"/>
      <c r="BP66" s="11" t="s">
        <v>68</v>
      </c>
      <c r="BQ66" s="11"/>
      <c r="BR66" s="11"/>
      <c r="BS66" s="14">
        <v>11167401.86</v>
      </c>
      <c r="BT66" s="15">
        <v>0.16042361133935756</v>
      </c>
      <c r="BU66" s="13">
        <v>451</v>
      </c>
      <c r="BV66" s="15">
        <v>0.032764257173992006</v>
      </c>
      <c r="BW66" s="7"/>
      <c r="BX66" s="11" t="s">
        <v>68</v>
      </c>
      <c r="BY66" s="11"/>
      <c r="BZ66" s="11"/>
      <c r="CA66" s="14">
        <v>10830898.439999998</v>
      </c>
      <c r="CB66" s="15">
        <v>0.1753919738357015</v>
      </c>
      <c r="CC66" s="13">
        <v>444</v>
      </c>
      <c r="CD66" s="15">
        <v>0.03493037526551806</v>
      </c>
      <c r="CE66" s="7"/>
      <c r="CF66" s="11" t="s">
        <v>68</v>
      </c>
      <c r="CG66" s="11"/>
      <c r="CH66" s="11"/>
      <c r="CI66" s="14">
        <v>11863895.409999998</v>
      </c>
      <c r="CJ66" s="15">
        <v>0.21049006574248733</v>
      </c>
      <c r="CK66" s="13">
        <v>490</v>
      </c>
      <c r="CL66" s="15">
        <v>0.04507405022537025</v>
      </c>
      <c r="CM66" s="7"/>
    </row>
    <row r="67" spans="1:91" ht="12.75">
      <c r="A67" s="11"/>
      <c r="B67" s="11"/>
      <c r="C67" s="11"/>
      <c r="D67" s="14"/>
      <c r="E67" s="11"/>
      <c r="F67" s="13"/>
      <c r="G67" s="11"/>
      <c r="H67" s="7"/>
      <c r="I67" s="7"/>
      <c r="J67" s="7"/>
      <c r="K67" s="11"/>
      <c r="L67" s="11"/>
      <c r="M67" s="11"/>
      <c r="N67" s="14"/>
      <c r="O67" s="11"/>
      <c r="P67" s="13"/>
      <c r="Q67" s="11"/>
      <c r="R67" s="7"/>
      <c r="S67" s="11"/>
      <c r="T67" s="11"/>
      <c r="U67" s="11"/>
      <c r="V67" s="14"/>
      <c r="W67" s="11"/>
      <c r="X67" s="13"/>
      <c r="Y67" s="11"/>
      <c r="Z67" s="7"/>
      <c r="AA67" s="11"/>
      <c r="AB67" s="11"/>
      <c r="AC67" s="11"/>
      <c r="AD67" s="14"/>
      <c r="AE67" s="11"/>
      <c r="AF67" s="13"/>
      <c r="AG67" s="11"/>
      <c r="AH67" s="7"/>
      <c r="AI67" s="11"/>
      <c r="AJ67" s="11"/>
      <c r="AK67" s="11"/>
      <c r="AL67" s="14"/>
      <c r="AM67" s="11"/>
      <c r="AN67" s="13"/>
      <c r="AO67" s="11"/>
      <c r="AP67" s="7"/>
      <c r="AQ67" s="11"/>
      <c r="AR67" s="11"/>
      <c r="AS67" s="11"/>
      <c r="AT67" s="14"/>
      <c r="AU67" s="11"/>
      <c r="AV67" s="13"/>
      <c r="AW67" s="11"/>
      <c r="AX67" s="7"/>
      <c r="AY67" s="11"/>
      <c r="AZ67" s="11"/>
      <c r="BA67" s="11"/>
      <c r="BB67" s="14"/>
      <c r="BC67" s="11"/>
      <c r="BD67" s="13"/>
      <c r="BE67" s="11"/>
      <c r="BF67" s="7"/>
      <c r="BG67" s="7"/>
      <c r="BH67" s="11"/>
      <c r="BI67" s="11"/>
      <c r="BJ67" s="11"/>
      <c r="BK67" s="14"/>
      <c r="BL67" s="11"/>
      <c r="BM67" s="13"/>
      <c r="BN67" s="11"/>
      <c r="BO67" s="7"/>
      <c r="BP67" s="11"/>
      <c r="BQ67" s="11"/>
      <c r="BR67" s="11"/>
      <c r="BS67" s="14"/>
      <c r="BT67" s="11"/>
      <c r="BU67" s="13"/>
      <c r="BV67" s="11"/>
      <c r="BW67" s="7"/>
      <c r="BX67" s="11"/>
      <c r="BY67" s="11"/>
      <c r="BZ67" s="11"/>
      <c r="CA67" s="14"/>
      <c r="CB67" s="11"/>
      <c r="CC67" s="13"/>
      <c r="CD67" s="11"/>
      <c r="CE67" s="7"/>
      <c r="CF67" s="11"/>
      <c r="CG67" s="11"/>
      <c r="CH67" s="11"/>
      <c r="CI67" s="14"/>
      <c r="CJ67" s="11"/>
      <c r="CK67" s="13"/>
      <c r="CL67" s="11"/>
      <c r="CM67" s="7"/>
    </row>
    <row r="68" spans="1:91" ht="13.5" thickBot="1">
      <c r="A68" s="11"/>
      <c r="B68" s="10"/>
      <c r="C68" s="10"/>
      <c r="D68" s="31">
        <f>SUM(D58:D67)</f>
        <v>93260120.34999998</v>
      </c>
      <c r="E68" s="35"/>
      <c r="F68" s="32">
        <f>SUM(F58:F67)</f>
        <v>16773</v>
      </c>
      <c r="G68" s="10"/>
      <c r="H68" s="7"/>
      <c r="I68" s="7"/>
      <c r="J68" s="7"/>
      <c r="K68" s="11"/>
      <c r="L68" s="10"/>
      <c r="M68" s="10"/>
      <c r="N68" s="31">
        <f>SUM(N58:N67)</f>
        <v>87307407.66000001</v>
      </c>
      <c r="O68" s="35"/>
      <c r="P68" s="32">
        <f>SUM(P58:P67)</f>
        <v>16197</v>
      </c>
      <c r="Q68" s="10"/>
      <c r="R68" s="7"/>
      <c r="S68" s="11"/>
      <c r="T68" s="10"/>
      <c r="U68" s="10"/>
      <c r="V68" s="31">
        <f>SUM(V58:V67)</f>
        <v>91575947.54000005</v>
      </c>
      <c r="W68" s="35"/>
      <c r="X68" s="32">
        <f>SUM(X58:X67)</f>
        <v>16839</v>
      </c>
      <c r="Y68" s="10"/>
      <c r="Z68" s="7"/>
      <c r="AA68" s="11"/>
      <c r="AB68" s="10"/>
      <c r="AC68" s="10"/>
      <c r="AD68" s="31">
        <f>SUM(AD58:AD67)</f>
        <v>92876024.98999992</v>
      </c>
      <c r="AE68" s="35"/>
      <c r="AF68" s="32">
        <f>SUM(AF58:AF67)</f>
        <v>17181</v>
      </c>
      <c r="AG68" s="10"/>
      <c r="AH68" s="7"/>
      <c r="AI68" s="11"/>
      <c r="AJ68" s="10"/>
      <c r="AK68" s="10"/>
      <c r="AL68" s="31">
        <f>SUM(AL58:AL67)</f>
        <v>88678996.68</v>
      </c>
      <c r="AM68" s="35"/>
      <c r="AN68" s="32">
        <f>SUM(AN58:AN67)</f>
        <v>16672</v>
      </c>
      <c r="AO68" s="10"/>
      <c r="AP68" s="7"/>
      <c r="AQ68" s="11"/>
      <c r="AR68" s="10"/>
      <c r="AS68" s="10"/>
      <c r="AT68" s="31">
        <f>SUM(AT58:AT67)</f>
        <v>93096895.64999998</v>
      </c>
      <c r="AU68" s="35"/>
      <c r="AV68" s="32">
        <f>SUM(AV58:AV67)</f>
        <v>16837</v>
      </c>
      <c r="AW68" s="10"/>
      <c r="AX68" s="7"/>
      <c r="AY68" s="11"/>
      <c r="AZ68" s="10"/>
      <c r="BA68" s="10"/>
      <c r="BB68" s="31">
        <f>SUM(BB58:BB67)</f>
        <v>85285847.21999995</v>
      </c>
      <c r="BC68" s="35"/>
      <c r="BD68" s="32">
        <f>SUM(BD58:BD67)</f>
        <v>15272</v>
      </c>
      <c r="BE68" s="10"/>
      <c r="BF68" s="7"/>
      <c r="BG68" s="7"/>
      <c r="BH68" s="11"/>
      <c r="BI68" s="10"/>
      <c r="BJ68" s="10"/>
      <c r="BK68" s="31">
        <f>SUM(BK58:BK67)</f>
        <v>79884733.26000006</v>
      </c>
      <c r="BL68" s="35"/>
      <c r="BM68" s="32">
        <f>SUM(BM58:BM67)</f>
        <v>14712</v>
      </c>
      <c r="BN68" s="10"/>
      <c r="BO68" s="7"/>
      <c r="BP68" s="11"/>
      <c r="BQ68" s="10"/>
      <c r="BR68" s="10"/>
      <c r="BS68" s="31">
        <f>SUM(BS58:BS67)</f>
        <v>69611959.02999999</v>
      </c>
      <c r="BT68" s="35"/>
      <c r="BU68" s="32">
        <f>SUM(BU58:BU67)</f>
        <v>13765</v>
      </c>
      <c r="BV68" s="10"/>
      <c r="BW68" s="7"/>
      <c r="BX68" s="11"/>
      <c r="BY68" s="10"/>
      <c r="BZ68" s="10"/>
      <c r="CA68" s="31">
        <f>SUM(CA58:CA67)</f>
        <v>61752531.78999996</v>
      </c>
      <c r="CB68" s="35"/>
      <c r="CC68" s="32">
        <f>SUM(CC58:CC67)</f>
        <v>12711</v>
      </c>
      <c r="CD68" s="10"/>
      <c r="CE68" s="7"/>
      <c r="CF68" s="11"/>
      <c r="CG68" s="10"/>
      <c r="CH68" s="10"/>
      <c r="CI68" s="31">
        <f>SUM(CI58:CI67)</f>
        <v>56363208.24999997</v>
      </c>
      <c r="CJ68" s="35"/>
      <c r="CK68" s="32">
        <f>SUM(CK58:CK67)</f>
        <v>10871</v>
      </c>
      <c r="CL68" s="10"/>
      <c r="CM68" s="7"/>
    </row>
    <row r="69" spans="1:91" ht="13.5" thickTop="1">
      <c r="A69" s="10"/>
      <c r="B69" s="11"/>
      <c r="C69" s="11"/>
      <c r="D69" s="14"/>
      <c r="E69" s="11"/>
      <c r="F69" s="13"/>
      <c r="G69" s="11"/>
      <c r="H69" s="7"/>
      <c r="I69" s="7"/>
      <c r="J69" s="7"/>
      <c r="K69" s="10"/>
      <c r="L69" s="11"/>
      <c r="M69" s="11"/>
      <c r="N69" s="14"/>
      <c r="O69" s="11"/>
      <c r="P69" s="13"/>
      <c r="Q69" s="11"/>
      <c r="R69" s="7"/>
      <c r="S69" s="10"/>
      <c r="T69" s="11"/>
      <c r="U69" s="11"/>
      <c r="V69" s="14"/>
      <c r="W69" s="11"/>
      <c r="X69" s="13"/>
      <c r="Y69" s="11"/>
      <c r="Z69" s="7"/>
      <c r="AA69" s="10"/>
      <c r="AB69" s="11"/>
      <c r="AC69" s="11"/>
      <c r="AD69" s="14"/>
      <c r="AE69" s="11"/>
      <c r="AF69" s="13"/>
      <c r="AG69" s="11"/>
      <c r="AH69" s="7"/>
      <c r="AI69" s="10"/>
      <c r="AJ69" s="11"/>
      <c r="AK69" s="11"/>
      <c r="AL69" s="14"/>
      <c r="AM69" s="11"/>
      <c r="AN69" s="13"/>
      <c r="AO69" s="11"/>
      <c r="AP69" s="7"/>
      <c r="AQ69" s="10"/>
      <c r="AR69" s="11"/>
      <c r="AS69" s="11"/>
      <c r="AT69" s="14"/>
      <c r="AU69" s="11"/>
      <c r="AV69" s="13"/>
      <c r="AW69" s="11"/>
      <c r="AX69" s="7"/>
      <c r="AY69" s="10"/>
      <c r="AZ69" s="11"/>
      <c r="BA69" s="11"/>
      <c r="BB69" s="14"/>
      <c r="BC69" s="11"/>
      <c r="BD69" s="13"/>
      <c r="BE69" s="11"/>
      <c r="BF69" s="7"/>
      <c r="BG69" s="7"/>
      <c r="BH69" s="10"/>
      <c r="BI69" s="11"/>
      <c r="BJ69" s="11"/>
      <c r="BK69" s="14"/>
      <c r="BL69" s="11"/>
      <c r="BM69" s="13"/>
      <c r="BN69" s="11"/>
      <c r="BO69" s="7"/>
      <c r="BP69" s="10"/>
      <c r="BQ69" s="11"/>
      <c r="BR69" s="11"/>
      <c r="BS69" s="14"/>
      <c r="BT69" s="11"/>
      <c r="BU69" s="13"/>
      <c r="BV69" s="11"/>
      <c r="BW69" s="7"/>
      <c r="BX69" s="10"/>
      <c r="BY69" s="11"/>
      <c r="BZ69" s="11"/>
      <c r="CA69" s="14"/>
      <c r="CB69" s="11"/>
      <c r="CC69" s="13"/>
      <c r="CD69" s="11"/>
      <c r="CE69" s="7"/>
      <c r="CF69" s="10"/>
      <c r="CG69" s="11"/>
      <c r="CH69" s="11"/>
      <c r="CI69" s="14"/>
      <c r="CJ69" s="11"/>
      <c r="CK69" s="13"/>
      <c r="CL69" s="11"/>
      <c r="CM69" s="7"/>
    </row>
    <row r="70" spans="1:91" ht="12.75">
      <c r="A70" s="7"/>
      <c r="B70" s="7"/>
      <c r="C70" s="7"/>
      <c r="D70" s="9"/>
      <c r="E70" s="7"/>
      <c r="F70" s="8"/>
      <c r="G70" s="7"/>
      <c r="H70" s="7"/>
      <c r="I70" s="7"/>
      <c r="J70" s="7"/>
      <c r="K70" s="7"/>
      <c r="L70" s="7"/>
      <c r="M70" s="7"/>
      <c r="N70" s="9"/>
      <c r="O70" s="7"/>
      <c r="P70" s="8"/>
      <c r="Q70" s="7"/>
      <c r="R70" s="7"/>
      <c r="S70" s="7"/>
      <c r="T70" s="7"/>
      <c r="U70" s="7"/>
      <c r="V70" s="9"/>
      <c r="W70" s="7"/>
      <c r="X70" s="8"/>
      <c r="Y70" s="7"/>
      <c r="Z70" s="7"/>
      <c r="AA70" s="7"/>
      <c r="AB70" s="7"/>
      <c r="AC70" s="7"/>
      <c r="AD70" s="9"/>
      <c r="AE70" s="7"/>
      <c r="AF70" s="8"/>
      <c r="AG70" s="7"/>
      <c r="AH70" s="7"/>
      <c r="AI70" s="7"/>
      <c r="AJ70" s="7"/>
      <c r="AK70" s="7"/>
      <c r="AL70" s="9"/>
      <c r="AM70" s="7"/>
      <c r="AN70" s="8"/>
      <c r="AO70" s="7"/>
      <c r="AP70" s="7"/>
      <c r="AQ70" s="7"/>
      <c r="AR70" s="7"/>
      <c r="AS70" s="7"/>
      <c r="AT70" s="9"/>
      <c r="AU70" s="7"/>
      <c r="AV70" s="8"/>
      <c r="AW70" s="7"/>
      <c r="AX70" s="7"/>
      <c r="AY70" s="7"/>
      <c r="AZ70" s="7"/>
      <c r="BA70" s="7"/>
      <c r="BB70" s="9"/>
      <c r="BC70" s="7"/>
      <c r="BD70" s="8"/>
      <c r="BE70" s="7"/>
      <c r="BF70" s="7"/>
      <c r="BG70" s="7"/>
      <c r="BH70" s="7"/>
      <c r="BI70" s="7"/>
      <c r="BJ70" s="7"/>
      <c r="BK70" s="9"/>
      <c r="BL70" s="7"/>
      <c r="BM70" s="8"/>
      <c r="BN70" s="7"/>
      <c r="BO70" s="7"/>
      <c r="BP70" s="7"/>
      <c r="BQ70" s="7"/>
      <c r="BR70" s="7"/>
      <c r="BS70" s="9"/>
      <c r="BT70" s="7"/>
      <c r="BU70" s="8"/>
      <c r="BV70" s="7"/>
      <c r="BW70" s="7"/>
      <c r="BX70" s="7"/>
      <c r="BY70" s="7"/>
      <c r="BZ70" s="7"/>
      <c r="CA70" s="9"/>
      <c r="CB70" s="7"/>
      <c r="CC70" s="8"/>
      <c r="CD70" s="7"/>
      <c r="CE70" s="7"/>
      <c r="CF70" s="7"/>
      <c r="CG70" s="7"/>
      <c r="CH70" s="7"/>
      <c r="CI70" s="9"/>
      <c r="CJ70" s="7"/>
      <c r="CK70" s="8"/>
      <c r="CL70" s="7"/>
      <c r="CM70" s="7"/>
    </row>
    <row r="71" spans="1:91" ht="12.75">
      <c r="A71" s="7"/>
      <c r="B71" s="7"/>
      <c r="C71" s="7"/>
      <c r="D71" s="9"/>
      <c r="E71" s="7"/>
      <c r="F71" s="8"/>
      <c r="G71" s="7"/>
      <c r="H71" s="7"/>
      <c r="I71" s="7"/>
      <c r="J71" s="7"/>
      <c r="K71" s="7"/>
      <c r="L71" s="7"/>
      <c r="M71" s="7"/>
      <c r="N71" s="9"/>
      <c r="O71" s="7"/>
      <c r="P71" s="8"/>
      <c r="Q71" s="7"/>
      <c r="R71" s="7"/>
      <c r="S71" s="7"/>
      <c r="T71" s="7"/>
      <c r="U71" s="7"/>
      <c r="V71" s="9"/>
      <c r="W71" s="7"/>
      <c r="X71" s="8"/>
      <c r="Y71" s="7"/>
      <c r="Z71" s="7"/>
      <c r="AA71" s="7"/>
      <c r="AB71" s="7"/>
      <c r="AC71" s="7"/>
      <c r="AD71" s="9"/>
      <c r="AE71" s="7"/>
      <c r="AF71" s="8"/>
      <c r="AG71" s="7"/>
      <c r="AH71" s="7"/>
      <c r="AI71" s="7"/>
      <c r="AJ71" s="7"/>
      <c r="AK71" s="7"/>
      <c r="AL71" s="9"/>
      <c r="AM71" s="7"/>
      <c r="AN71" s="8"/>
      <c r="AO71" s="7"/>
      <c r="AP71" s="7"/>
      <c r="AQ71" s="7"/>
      <c r="AR71" s="7"/>
      <c r="AS71" s="7"/>
      <c r="AT71" s="9"/>
      <c r="AU71" s="7"/>
      <c r="AV71" s="8"/>
      <c r="AW71" s="7"/>
      <c r="AX71" s="7"/>
      <c r="AY71" s="7"/>
      <c r="AZ71" s="7"/>
      <c r="BA71" s="7"/>
      <c r="BB71" s="9"/>
      <c r="BC71" s="7"/>
      <c r="BD71" s="8"/>
      <c r="BE71" s="7"/>
      <c r="BF71" s="7"/>
      <c r="BG71" s="7"/>
      <c r="BH71" s="7"/>
      <c r="BI71" s="7"/>
      <c r="BJ71" s="7"/>
      <c r="BK71" s="9"/>
      <c r="BL71" s="7"/>
      <c r="BM71" s="8"/>
      <c r="BN71" s="7"/>
      <c r="BO71" s="7"/>
      <c r="BP71" s="7"/>
      <c r="BQ71" s="7"/>
      <c r="BR71" s="7"/>
      <c r="BS71" s="9"/>
      <c r="BT71" s="7"/>
      <c r="BU71" s="8"/>
      <c r="BV71" s="7"/>
      <c r="BW71" s="7"/>
      <c r="BX71" s="7"/>
      <c r="BY71" s="7"/>
      <c r="BZ71" s="7"/>
      <c r="CA71" s="9"/>
      <c r="CB71" s="7"/>
      <c r="CC71" s="8"/>
      <c r="CD71" s="7"/>
      <c r="CE71" s="7"/>
      <c r="CF71" s="7"/>
      <c r="CG71" s="7"/>
      <c r="CH71" s="7"/>
      <c r="CI71" s="9"/>
      <c r="CJ71" s="7"/>
      <c r="CK71" s="8"/>
      <c r="CL71" s="7"/>
      <c r="CM71" s="7"/>
    </row>
    <row r="72" spans="1:91" ht="12.75">
      <c r="A72" s="22" t="s">
        <v>89</v>
      </c>
      <c r="B72" s="7"/>
      <c r="C72" s="7"/>
      <c r="D72" s="7"/>
      <c r="E72" s="8"/>
      <c r="F72" s="8"/>
      <c r="G72" s="7"/>
      <c r="H72" s="7"/>
      <c r="I72" s="7"/>
      <c r="J72" s="7"/>
      <c r="K72" s="22" t="s">
        <v>89</v>
      </c>
      <c r="L72" s="7"/>
      <c r="M72" s="7"/>
      <c r="N72" s="7"/>
      <c r="O72" s="8"/>
      <c r="P72" s="8"/>
      <c r="Q72" s="7"/>
      <c r="R72" s="7"/>
      <c r="S72" s="22" t="s">
        <v>89</v>
      </c>
      <c r="T72" s="7"/>
      <c r="U72" s="7"/>
      <c r="V72" s="7"/>
      <c r="W72" s="8"/>
      <c r="X72" s="8"/>
      <c r="Y72" s="7"/>
      <c r="Z72" s="7"/>
      <c r="AA72" s="22" t="s">
        <v>89</v>
      </c>
      <c r="AB72" s="7"/>
      <c r="AC72" s="7"/>
      <c r="AD72" s="7"/>
      <c r="AE72" s="8"/>
      <c r="AF72" s="8"/>
      <c r="AG72" s="7"/>
      <c r="AH72" s="7"/>
      <c r="AI72" s="22" t="s">
        <v>89</v>
      </c>
      <c r="AJ72" s="7"/>
      <c r="AK72" s="7"/>
      <c r="AL72" s="7"/>
      <c r="AM72" s="8"/>
      <c r="AN72" s="8"/>
      <c r="AO72" s="7"/>
      <c r="AP72" s="7"/>
      <c r="AQ72" s="22" t="s">
        <v>89</v>
      </c>
      <c r="AR72" s="7"/>
      <c r="AS72" s="7"/>
      <c r="AT72" s="7"/>
      <c r="AU72" s="8"/>
      <c r="AV72" s="8"/>
      <c r="AW72" s="7"/>
      <c r="AX72" s="7"/>
      <c r="AY72" s="22" t="s">
        <v>89</v>
      </c>
      <c r="AZ72" s="7"/>
      <c r="BA72" s="7"/>
      <c r="BB72" s="7"/>
      <c r="BC72" s="8"/>
      <c r="BD72" s="8"/>
      <c r="BE72" s="7"/>
      <c r="BF72" s="7"/>
      <c r="BG72" s="7"/>
      <c r="BH72" s="22" t="s">
        <v>89</v>
      </c>
      <c r="BI72" s="7"/>
      <c r="BJ72" s="7"/>
      <c r="BK72" s="7"/>
      <c r="BL72" s="8"/>
      <c r="BM72" s="8"/>
      <c r="BN72" s="7"/>
      <c r="BO72" s="7"/>
      <c r="BP72" s="22" t="s">
        <v>89</v>
      </c>
      <c r="BQ72" s="7"/>
      <c r="BR72" s="7"/>
      <c r="BS72" s="7"/>
      <c r="BT72" s="8"/>
      <c r="BU72" s="8"/>
      <c r="BV72" s="7"/>
      <c r="BW72" s="7"/>
      <c r="BX72" s="22" t="s">
        <v>89</v>
      </c>
      <c r="BY72" s="7"/>
      <c r="BZ72" s="7"/>
      <c r="CA72" s="7"/>
      <c r="CB72" s="8"/>
      <c r="CC72" s="8"/>
      <c r="CD72" s="7"/>
      <c r="CE72" s="7"/>
      <c r="CF72" s="22" t="s">
        <v>89</v>
      </c>
      <c r="CG72" s="7"/>
      <c r="CH72" s="7"/>
      <c r="CI72" s="7"/>
      <c r="CJ72" s="8"/>
      <c r="CK72" s="8"/>
      <c r="CL72" s="7"/>
      <c r="CM72" s="7"/>
    </row>
    <row r="73" spans="1:91" ht="12.75">
      <c r="A73" s="33"/>
      <c r="B73" s="7"/>
      <c r="C73" s="7"/>
      <c r="D73" s="9"/>
      <c r="E73" s="7"/>
      <c r="F73" s="8"/>
      <c r="G73" s="7"/>
      <c r="H73" s="7"/>
      <c r="I73" s="7"/>
      <c r="J73" s="7"/>
      <c r="K73" s="33"/>
      <c r="L73" s="7"/>
      <c r="M73" s="7"/>
      <c r="N73" s="9"/>
      <c r="O73" s="7"/>
      <c r="P73" s="8"/>
      <c r="Q73" s="7"/>
      <c r="R73" s="7"/>
      <c r="S73" s="33"/>
      <c r="T73" s="7"/>
      <c r="U73" s="7"/>
      <c r="V73" s="9"/>
      <c r="W73" s="7"/>
      <c r="X73" s="8"/>
      <c r="Y73" s="7"/>
      <c r="Z73" s="7"/>
      <c r="AA73" s="33"/>
      <c r="AB73" s="7"/>
      <c r="AC73" s="7"/>
      <c r="AD73" s="9"/>
      <c r="AE73" s="7"/>
      <c r="AF73" s="8"/>
      <c r="AG73" s="7"/>
      <c r="AH73" s="7"/>
      <c r="AI73" s="33"/>
      <c r="AJ73" s="7"/>
      <c r="AK73" s="7"/>
      <c r="AL73" s="9"/>
      <c r="AM73" s="7"/>
      <c r="AN73" s="8"/>
      <c r="AO73" s="7"/>
      <c r="AP73" s="7"/>
      <c r="AQ73" s="33"/>
      <c r="AR73" s="7"/>
      <c r="AS73" s="7"/>
      <c r="AT73" s="9"/>
      <c r="AU73" s="7"/>
      <c r="AV73" s="8"/>
      <c r="AW73" s="7"/>
      <c r="AX73" s="7"/>
      <c r="AY73" s="33"/>
      <c r="AZ73" s="7"/>
      <c r="BA73" s="7"/>
      <c r="BB73" s="9"/>
      <c r="BC73" s="7"/>
      <c r="BD73" s="8"/>
      <c r="BE73" s="7"/>
      <c r="BF73" s="7"/>
      <c r="BG73" s="7"/>
      <c r="BH73" s="33"/>
      <c r="BI73" s="7"/>
      <c r="BJ73" s="7"/>
      <c r="BK73" s="9"/>
      <c r="BL73" s="7"/>
      <c r="BM73" s="8"/>
      <c r="BN73" s="7"/>
      <c r="BO73" s="7"/>
      <c r="BP73" s="33"/>
      <c r="BQ73" s="7"/>
      <c r="BR73" s="7"/>
      <c r="BS73" s="9"/>
      <c r="BT73" s="7"/>
      <c r="BU73" s="8"/>
      <c r="BV73" s="7"/>
      <c r="BW73" s="7"/>
      <c r="BX73" s="33"/>
      <c r="BY73" s="7"/>
      <c r="BZ73" s="7"/>
      <c r="CA73" s="9"/>
      <c r="CB73" s="7"/>
      <c r="CC73" s="8"/>
      <c r="CD73" s="7"/>
      <c r="CE73" s="7"/>
      <c r="CF73" s="33"/>
      <c r="CG73" s="7"/>
      <c r="CH73" s="7"/>
      <c r="CI73" s="9"/>
      <c r="CJ73" s="7"/>
      <c r="CK73" s="8"/>
      <c r="CL73" s="7"/>
      <c r="CM73" s="7"/>
    </row>
    <row r="74" spans="1:91" ht="12.75">
      <c r="A74" s="7"/>
      <c r="B74" s="34"/>
      <c r="C74" s="34"/>
      <c r="D74" s="23" t="s">
        <v>95</v>
      </c>
      <c r="E74" s="24" t="s">
        <v>5</v>
      </c>
      <c r="F74" s="25" t="s">
        <v>96</v>
      </c>
      <c r="G74" s="26" t="s">
        <v>5</v>
      </c>
      <c r="H74" s="7"/>
      <c r="I74" s="7"/>
      <c r="J74" s="7"/>
      <c r="K74" s="7"/>
      <c r="L74" s="34"/>
      <c r="M74" s="34"/>
      <c r="N74" s="23" t="s">
        <v>95</v>
      </c>
      <c r="O74" s="24" t="s">
        <v>5</v>
      </c>
      <c r="P74" s="25" t="s">
        <v>96</v>
      </c>
      <c r="Q74" s="26" t="s">
        <v>5</v>
      </c>
      <c r="R74" s="7"/>
      <c r="S74" s="7"/>
      <c r="T74" s="34"/>
      <c r="U74" s="34"/>
      <c r="V74" s="23" t="s">
        <v>95</v>
      </c>
      <c r="W74" s="24" t="s">
        <v>5</v>
      </c>
      <c r="X74" s="25" t="s">
        <v>96</v>
      </c>
      <c r="Y74" s="26" t="s">
        <v>5</v>
      </c>
      <c r="Z74" s="7"/>
      <c r="AA74" s="7"/>
      <c r="AB74" s="34"/>
      <c r="AC74" s="34"/>
      <c r="AD74" s="23" t="s">
        <v>95</v>
      </c>
      <c r="AE74" s="24" t="s">
        <v>5</v>
      </c>
      <c r="AF74" s="25" t="s">
        <v>96</v>
      </c>
      <c r="AG74" s="26" t="s">
        <v>5</v>
      </c>
      <c r="AH74" s="7"/>
      <c r="AI74" s="7"/>
      <c r="AJ74" s="34"/>
      <c r="AK74" s="34"/>
      <c r="AL74" s="23" t="s">
        <v>95</v>
      </c>
      <c r="AM74" s="24" t="s">
        <v>5</v>
      </c>
      <c r="AN74" s="25" t="s">
        <v>96</v>
      </c>
      <c r="AO74" s="26" t="s">
        <v>5</v>
      </c>
      <c r="AP74" s="7"/>
      <c r="AQ74" s="7"/>
      <c r="AR74" s="34"/>
      <c r="AS74" s="34"/>
      <c r="AT74" s="23" t="s">
        <v>95</v>
      </c>
      <c r="AU74" s="24" t="s">
        <v>5</v>
      </c>
      <c r="AV74" s="25" t="s">
        <v>96</v>
      </c>
      <c r="AW74" s="26" t="s">
        <v>5</v>
      </c>
      <c r="AX74" s="7"/>
      <c r="AY74" s="7"/>
      <c r="AZ74" s="34"/>
      <c r="BA74" s="34"/>
      <c r="BB74" s="23" t="s">
        <v>95</v>
      </c>
      <c r="BC74" s="24" t="s">
        <v>5</v>
      </c>
      <c r="BD74" s="25" t="s">
        <v>96</v>
      </c>
      <c r="BE74" s="26" t="s">
        <v>5</v>
      </c>
      <c r="BF74" s="7"/>
      <c r="BG74" s="7"/>
      <c r="BH74" s="7"/>
      <c r="BI74" s="34"/>
      <c r="BJ74" s="34"/>
      <c r="BK74" s="23" t="s">
        <v>95</v>
      </c>
      <c r="BL74" s="24" t="s">
        <v>5</v>
      </c>
      <c r="BM74" s="25" t="s">
        <v>96</v>
      </c>
      <c r="BN74" s="26" t="s">
        <v>5</v>
      </c>
      <c r="BO74" s="7"/>
      <c r="BP74" s="7"/>
      <c r="BQ74" s="34"/>
      <c r="BR74" s="34"/>
      <c r="BS74" s="23" t="s">
        <v>95</v>
      </c>
      <c r="BT74" s="24" t="s">
        <v>5</v>
      </c>
      <c r="BU74" s="25" t="s">
        <v>96</v>
      </c>
      <c r="BV74" s="26" t="s">
        <v>5</v>
      </c>
      <c r="BW74" s="7"/>
      <c r="BX74" s="7"/>
      <c r="BY74" s="34"/>
      <c r="BZ74" s="34"/>
      <c r="CA74" s="23" t="s">
        <v>95</v>
      </c>
      <c r="CB74" s="24" t="s">
        <v>5</v>
      </c>
      <c r="CC74" s="25" t="s">
        <v>96</v>
      </c>
      <c r="CD74" s="26" t="s">
        <v>5</v>
      </c>
      <c r="CE74" s="7"/>
      <c r="CF74" s="7"/>
      <c r="CG74" s="34"/>
      <c r="CH74" s="34"/>
      <c r="CI74" s="23" t="s">
        <v>95</v>
      </c>
      <c r="CJ74" s="24" t="s">
        <v>5</v>
      </c>
      <c r="CK74" s="25" t="s">
        <v>96</v>
      </c>
      <c r="CL74" s="26" t="s">
        <v>5</v>
      </c>
      <c r="CM74" s="7"/>
    </row>
    <row r="75" spans="1:91" ht="12.75">
      <c r="A75" s="34"/>
      <c r="B75" s="7"/>
      <c r="C75" s="7"/>
      <c r="D75" s="9"/>
      <c r="E75" s="7"/>
      <c r="F75" s="8"/>
      <c r="G75" s="7"/>
      <c r="H75" s="7"/>
      <c r="I75" s="7"/>
      <c r="J75" s="7"/>
      <c r="K75" s="34"/>
      <c r="L75" s="7"/>
      <c r="M75" s="7"/>
      <c r="N75" s="9"/>
      <c r="O75" s="7"/>
      <c r="P75" s="8"/>
      <c r="Q75" s="7"/>
      <c r="R75" s="7"/>
      <c r="S75" s="34"/>
      <c r="T75" s="7"/>
      <c r="U75" s="7"/>
      <c r="V75" s="9"/>
      <c r="W75" s="7"/>
      <c r="X75" s="8"/>
      <c r="Y75" s="7"/>
      <c r="Z75" s="7"/>
      <c r="AA75" s="34"/>
      <c r="AB75" s="7"/>
      <c r="AC75" s="7"/>
      <c r="AD75" s="9"/>
      <c r="AE75" s="7"/>
      <c r="AF75" s="8"/>
      <c r="AG75" s="7"/>
      <c r="AH75" s="7"/>
      <c r="AI75" s="34"/>
      <c r="AJ75" s="7"/>
      <c r="AK75" s="7"/>
      <c r="AL75" s="9"/>
      <c r="AM75" s="7"/>
      <c r="AN75" s="8"/>
      <c r="AO75" s="7"/>
      <c r="AP75" s="7"/>
      <c r="AQ75" s="34"/>
      <c r="AR75" s="7"/>
      <c r="AS75" s="7"/>
      <c r="AT75" s="9"/>
      <c r="AU75" s="7"/>
      <c r="AV75" s="8"/>
      <c r="AW75" s="7"/>
      <c r="AX75" s="7"/>
      <c r="AY75" s="34"/>
      <c r="AZ75" s="7"/>
      <c r="BA75" s="7"/>
      <c r="BB75" s="9"/>
      <c r="BC75" s="7"/>
      <c r="BD75" s="8"/>
      <c r="BE75" s="7"/>
      <c r="BF75" s="7"/>
      <c r="BG75" s="7"/>
      <c r="BH75" s="34"/>
      <c r="BI75" s="7"/>
      <c r="BJ75" s="7"/>
      <c r="BK75" s="9"/>
      <c r="BL75" s="7"/>
      <c r="BM75" s="8"/>
      <c r="BN75" s="7"/>
      <c r="BO75" s="7"/>
      <c r="BP75" s="34"/>
      <c r="BQ75" s="7"/>
      <c r="BR75" s="7"/>
      <c r="BS75" s="9"/>
      <c r="BT75" s="7"/>
      <c r="BU75" s="8"/>
      <c r="BV75" s="7"/>
      <c r="BW75" s="7"/>
      <c r="BX75" s="34"/>
      <c r="BY75" s="7"/>
      <c r="BZ75" s="7"/>
      <c r="CA75" s="9"/>
      <c r="CB75" s="7"/>
      <c r="CC75" s="8"/>
      <c r="CD75" s="7"/>
      <c r="CE75" s="7"/>
      <c r="CF75" s="34"/>
      <c r="CG75" s="7"/>
      <c r="CH75" s="7"/>
      <c r="CI75" s="9"/>
      <c r="CJ75" s="7"/>
      <c r="CK75" s="8"/>
      <c r="CL75" s="7"/>
      <c r="CM75" s="7"/>
    </row>
    <row r="76" spans="1:91" ht="12.75">
      <c r="A76" s="11" t="s">
        <v>69</v>
      </c>
      <c r="B76" s="11"/>
      <c r="C76" s="11"/>
      <c r="D76" s="14">
        <v>15811113.890000034</v>
      </c>
      <c r="E76" s="15">
        <v>0.1695377813224111</v>
      </c>
      <c r="F76" s="13">
        <v>2460</v>
      </c>
      <c r="G76" s="15">
        <v>0.14666428188159542</v>
      </c>
      <c r="H76" s="7"/>
      <c r="I76" s="7"/>
      <c r="J76" s="7"/>
      <c r="K76" s="11" t="s">
        <v>69</v>
      </c>
      <c r="L76" s="11"/>
      <c r="M76" s="11"/>
      <c r="N76" s="14">
        <v>15590748.859999986</v>
      </c>
      <c r="O76" s="15">
        <v>0.1785730361015279</v>
      </c>
      <c r="P76" s="13">
        <v>2398</v>
      </c>
      <c r="Q76" s="15">
        <v>0.1480521084151386</v>
      </c>
      <c r="R76" s="7"/>
      <c r="S76" s="11" t="s">
        <v>69</v>
      </c>
      <c r="T76" s="11"/>
      <c r="U76" s="11"/>
      <c r="V76" s="14">
        <v>20354961.78999997</v>
      </c>
      <c r="W76" s="15">
        <v>0.2222741051203321</v>
      </c>
      <c r="X76" s="13">
        <v>2851</v>
      </c>
      <c r="Y76" s="15">
        <v>0.16930934140982243</v>
      </c>
      <c r="Z76" s="7"/>
      <c r="AA76" s="11" t="s">
        <v>69</v>
      </c>
      <c r="AB76" s="11"/>
      <c r="AC76" s="11"/>
      <c r="AD76" s="14">
        <v>25368644.13</v>
      </c>
      <c r="AE76" s="15">
        <v>0.2731452399338952</v>
      </c>
      <c r="AF76" s="13">
        <v>3596</v>
      </c>
      <c r="AG76" s="15">
        <v>0.20930097200395786</v>
      </c>
      <c r="AH76" s="7"/>
      <c r="AI76" s="11" t="s">
        <v>69</v>
      </c>
      <c r="AJ76" s="11"/>
      <c r="AK76" s="11"/>
      <c r="AL76" s="14">
        <v>28638213.239999987</v>
      </c>
      <c r="AM76" s="15">
        <v>0.3229424588929617</v>
      </c>
      <c r="AN76" s="13">
        <v>4095</v>
      </c>
      <c r="AO76" s="15">
        <v>0.24562140115163147</v>
      </c>
      <c r="AP76" s="7"/>
      <c r="AQ76" s="11" t="s">
        <v>69</v>
      </c>
      <c r="AR76" s="11"/>
      <c r="AS76" s="11"/>
      <c r="AT76" s="14">
        <v>37842277.56000005</v>
      </c>
      <c r="AU76" s="15">
        <v>0.4064827005861608</v>
      </c>
      <c r="AV76" s="13">
        <v>4986</v>
      </c>
      <c r="AW76" s="15">
        <v>0.29613351547187744</v>
      </c>
      <c r="AX76" s="7"/>
      <c r="AY76" s="11" t="s">
        <v>69</v>
      </c>
      <c r="AZ76" s="11"/>
      <c r="BA76" s="11"/>
      <c r="BB76" s="14">
        <v>37871843.39000004</v>
      </c>
      <c r="BC76" s="15">
        <v>0.44405777305943045</v>
      </c>
      <c r="BD76" s="13">
        <v>4934</v>
      </c>
      <c r="BE76" s="15">
        <v>0.32307490832896807</v>
      </c>
      <c r="BF76" s="7"/>
      <c r="BG76" s="7"/>
      <c r="BH76" s="11" t="s">
        <v>69</v>
      </c>
      <c r="BI76" s="11"/>
      <c r="BJ76" s="11"/>
      <c r="BK76" s="14">
        <v>39541914.06000003</v>
      </c>
      <c r="BL76" s="15">
        <v>0.4949871201460154</v>
      </c>
      <c r="BM76" s="13">
        <v>5211</v>
      </c>
      <c r="BN76" s="15">
        <v>0.3542006525285481</v>
      </c>
      <c r="BO76" s="7"/>
      <c r="BP76" s="11" t="s">
        <v>69</v>
      </c>
      <c r="BQ76" s="11"/>
      <c r="BR76" s="11"/>
      <c r="BS76" s="14">
        <v>34595528.11999986</v>
      </c>
      <c r="BT76" s="15">
        <v>0.49697679252340266</v>
      </c>
      <c r="BU76" s="13">
        <v>4891</v>
      </c>
      <c r="BV76" s="15">
        <v>0.3553214674900109</v>
      </c>
      <c r="BW76" s="7"/>
      <c r="BX76" s="11" t="s">
        <v>69</v>
      </c>
      <c r="BY76" s="11"/>
      <c r="BZ76" s="11"/>
      <c r="CA76" s="14">
        <v>31737908.119999997</v>
      </c>
      <c r="CB76" s="15">
        <v>0.5139531481548021</v>
      </c>
      <c r="CC76" s="13">
        <v>4698</v>
      </c>
      <c r="CD76" s="15">
        <v>0.36960113287703567</v>
      </c>
      <c r="CE76" s="7"/>
      <c r="CF76" s="11" t="s">
        <v>69</v>
      </c>
      <c r="CG76" s="11"/>
      <c r="CH76" s="11"/>
      <c r="CI76" s="14">
        <v>29611334.620000035</v>
      </c>
      <c r="CJ76" s="15">
        <v>0.5253663788735806</v>
      </c>
      <c r="CK76" s="13">
        <v>4310</v>
      </c>
      <c r="CL76" s="15">
        <v>0.39646766626805263</v>
      </c>
      <c r="CM76" s="7"/>
    </row>
    <row r="77" spans="1:91" ht="12.75">
      <c r="A77" s="11" t="s">
        <v>7</v>
      </c>
      <c r="B77" s="11"/>
      <c r="C77" s="11"/>
      <c r="D77" s="14">
        <v>16922170.619999956</v>
      </c>
      <c r="E77" s="15">
        <v>0.18145130583675</v>
      </c>
      <c r="F77" s="13">
        <v>2652</v>
      </c>
      <c r="G77" s="15">
        <v>0.1581112502235736</v>
      </c>
      <c r="H77" s="7"/>
      <c r="I77" s="7"/>
      <c r="J77" s="7"/>
      <c r="K77" s="11" t="s">
        <v>7</v>
      </c>
      <c r="L77" s="11"/>
      <c r="M77" s="11"/>
      <c r="N77" s="14">
        <v>16391064.830000008</v>
      </c>
      <c r="O77" s="15">
        <v>0.18773968062173493</v>
      </c>
      <c r="P77" s="13">
        <v>2680</v>
      </c>
      <c r="Q77" s="15">
        <v>0.16546274001358277</v>
      </c>
      <c r="R77" s="7"/>
      <c r="S77" s="11" t="s">
        <v>7</v>
      </c>
      <c r="T77" s="11"/>
      <c r="U77" s="11"/>
      <c r="V77" s="14">
        <v>17178133.719999995</v>
      </c>
      <c r="W77" s="15">
        <v>0.18758346685407393</v>
      </c>
      <c r="X77" s="13">
        <v>2857</v>
      </c>
      <c r="Y77" s="15">
        <v>0.16966565710552883</v>
      </c>
      <c r="Z77" s="7"/>
      <c r="AA77" s="11" t="s">
        <v>7</v>
      </c>
      <c r="AB77" s="11"/>
      <c r="AC77" s="11"/>
      <c r="AD77" s="14">
        <v>18313806.679999996</v>
      </c>
      <c r="AE77" s="15">
        <v>0.19718551350546978</v>
      </c>
      <c r="AF77" s="13">
        <v>3044</v>
      </c>
      <c r="AG77" s="15">
        <v>0.17717245794773295</v>
      </c>
      <c r="AH77" s="7"/>
      <c r="AI77" s="11" t="s">
        <v>7</v>
      </c>
      <c r="AJ77" s="11"/>
      <c r="AK77" s="11"/>
      <c r="AL77" s="14">
        <v>18942581.51000001</v>
      </c>
      <c r="AM77" s="15">
        <v>0.213608432877908</v>
      </c>
      <c r="AN77" s="13">
        <v>3220</v>
      </c>
      <c r="AO77" s="15">
        <v>0.19313819577735125</v>
      </c>
      <c r="AP77" s="7"/>
      <c r="AQ77" s="11" t="s">
        <v>7</v>
      </c>
      <c r="AR77" s="11"/>
      <c r="AS77" s="11"/>
      <c r="AT77" s="14">
        <v>20431240.68000002</v>
      </c>
      <c r="AU77" s="15">
        <v>0.21946210491069149</v>
      </c>
      <c r="AV77" s="13">
        <v>3541</v>
      </c>
      <c r="AW77" s="15">
        <v>0.2103106254083269</v>
      </c>
      <c r="AX77" s="7"/>
      <c r="AY77" s="11" t="s">
        <v>7</v>
      </c>
      <c r="AZ77" s="11"/>
      <c r="BA77" s="11"/>
      <c r="BB77" s="14">
        <v>17942188.389999993</v>
      </c>
      <c r="BC77" s="15">
        <v>0.21037709039481103</v>
      </c>
      <c r="BD77" s="13">
        <v>3231</v>
      </c>
      <c r="BE77" s="15">
        <v>0.21156364588789942</v>
      </c>
      <c r="BF77" s="7"/>
      <c r="BG77" s="7"/>
      <c r="BH77" s="11" t="s">
        <v>7</v>
      </c>
      <c r="BI77" s="11"/>
      <c r="BJ77" s="11"/>
      <c r="BK77" s="14">
        <v>15760028.290000008</v>
      </c>
      <c r="BL77" s="15">
        <v>0.19728460804526946</v>
      </c>
      <c r="BM77" s="13">
        <v>3069</v>
      </c>
      <c r="BN77" s="15">
        <v>0.20860522022838499</v>
      </c>
      <c r="BO77" s="7"/>
      <c r="BP77" s="11" t="s">
        <v>7</v>
      </c>
      <c r="BQ77" s="11"/>
      <c r="BR77" s="11"/>
      <c r="BS77" s="14">
        <v>13934538.020000027</v>
      </c>
      <c r="BT77" s="15">
        <v>0.20017448458812678</v>
      </c>
      <c r="BU77" s="13">
        <v>2912</v>
      </c>
      <c r="BV77" s="15">
        <v>0.21155103523428986</v>
      </c>
      <c r="BW77" s="7"/>
      <c r="BX77" s="11" t="s">
        <v>7</v>
      </c>
      <c r="BY77" s="11"/>
      <c r="BZ77" s="11"/>
      <c r="CA77" s="14">
        <v>12387564.670000017</v>
      </c>
      <c r="CB77" s="15">
        <v>0.20060011000238887</v>
      </c>
      <c r="CC77" s="13">
        <v>2782</v>
      </c>
      <c r="CD77" s="15">
        <v>0.2188655495240343</v>
      </c>
      <c r="CE77" s="7"/>
      <c r="CF77" s="11" t="s">
        <v>7</v>
      </c>
      <c r="CG77" s="11"/>
      <c r="CH77" s="11"/>
      <c r="CI77" s="14">
        <v>11860655.01</v>
      </c>
      <c r="CJ77" s="15">
        <v>0.21043257433806556</v>
      </c>
      <c r="CK77" s="13">
        <v>2370</v>
      </c>
      <c r="CL77" s="15">
        <v>0.21801122251862753</v>
      </c>
      <c r="CM77" s="7"/>
    </row>
    <row r="78" spans="1:91" ht="12.75">
      <c r="A78" s="11" t="s">
        <v>8</v>
      </c>
      <c r="B78" s="11"/>
      <c r="C78" s="11"/>
      <c r="D78" s="14">
        <v>8971320.239999995</v>
      </c>
      <c r="E78" s="15">
        <v>0.09619674740211719</v>
      </c>
      <c r="F78" s="13">
        <v>1650</v>
      </c>
      <c r="G78" s="15">
        <v>0.09837238418887498</v>
      </c>
      <c r="H78" s="7"/>
      <c r="I78" s="7"/>
      <c r="J78" s="7"/>
      <c r="K78" s="11" t="s">
        <v>8</v>
      </c>
      <c r="L78" s="11"/>
      <c r="M78" s="11"/>
      <c r="N78" s="14">
        <v>8392121.119999995</v>
      </c>
      <c r="O78" s="15">
        <v>0.09612152444934932</v>
      </c>
      <c r="P78" s="13">
        <v>1649</v>
      </c>
      <c r="Q78" s="15">
        <v>0.10180897697104402</v>
      </c>
      <c r="R78" s="7"/>
      <c r="S78" s="11" t="s">
        <v>8</v>
      </c>
      <c r="T78" s="11"/>
      <c r="U78" s="11"/>
      <c r="V78" s="14">
        <v>9354819.010000022</v>
      </c>
      <c r="W78" s="15">
        <v>0.10215366874488391</v>
      </c>
      <c r="X78" s="13">
        <v>1827</v>
      </c>
      <c r="Y78" s="15">
        <v>0.10849812934259755</v>
      </c>
      <c r="Z78" s="7"/>
      <c r="AA78" s="11" t="s">
        <v>8</v>
      </c>
      <c r="AB78" s="11"/>
      <c r="AC78" s="11"/>
      <c r="AD78" s="14">
        <v>9838861.330000004</v>
      </c>
      <c r="AE78" s="15">
        <v>0.10593542661908019</v>
      </c>
      <c r="AF78" s="13">
        <v>1973</v>
      </c>
      <c r="AG78" s="15">
        <v>0.11483615621907922</v>
      </c>
      <c r="AH78" s="7"/>
      <c r="AI78" s="11" t="s">
        <v>8</v>
      </c>
      <c r="AJ78" s="11"/>
      <c r="AK78" s="11"/>
      <c r="AL78" s="14">
        <v>8474317.51</v>
      </c>
      <c r="AM78" s="15">
        <v>0.0955617206696615</v>
      </c>
      <c r="AN78" s="13">
        <v>1789</v>
      </c>
      <c r="AO78" s="15">
        <v>0.10730566218809981</v>
      </c>
      <c r="AP78" s="7"/>
      <c r="AQ78" s="11" t="s">
        <v>8</v>
      </c>
      <c r="AR78" s="11"/>
      <c r="AS78" s="11"/>
      <c r="AT78" s="14">
        <v>7757167.939999997</v>
      </c>
      <c r="AU78" s="15">
        <v>0.08332359404510378</v>
      </c>
      <c r="AV78" s="13">
        <v>1685</v>
      </c>
      <c r="AW78" s="15">
        <v>0.10007721090455544</v>
      </c>
      <c r="AX78" s="7"/>
      <c r="AY78" s="11" t="s">
        <v>8</v>
      </c>
      <c r="AZ78" s="11"/>
      <c r="BA78" s="11"/>
      <c r="BB78" s="14">
        <v>6698478.95</v>
      </c>
      <c r="BC78" s="15">
        <v>0.07854150680734713</v>
      </c>
      <c r="BD78" s="13">
        <v>1416</v>
      </c>
      <c r="BE78" s="15">
        <v>0.09271870089051859</v>
      </c>
      <c r="BF78" s="7"/>
      <c r="BG78" s="7"/>
      <c r="BH78" s="11" t="s">
        <v>8</v>
      </c>
      <c r="BI78" s="11"/>
      <c r="BJ78" s="11"/>
      <c r="BK78" s="14">
        <v>5785928.560000002</v>
      </c>
      <c r="BL78" s="15">
        <v>0.07242846441220001</v>
      </c>
      <c r="BM78" s="13">
        <v>1300</v>
      </c>
      <c r="BN78" s="15">
        <v>0.08836324089178901</v>
      </c>
      <c r="BO78" s="7"/>
      <c r="BP78" s="11" t="s">
        <v>8</v>
      </c>
      <c r="BQ78" s="11"/>
      <c r="BR78" s="11"/>
      <c r="BS78" s="14">
        <v>5210043.27</v>
      </c>
      <c r="BT78" s="15">
        <v>0.07484408343909248</v>
      </c>
      <c r="BU78" s="13">
        <v>1226</v>
      </c>
      <c r="BV78" s="15">
        <v>0.08906647293861242</v>
      </c>
      <c r="BW78" s="7"/>
      <c r="BX78" s="11" t="s">
        <v>8</v>
      </c>
      <c r="BY78" s="11"/>
      <c r="BZ78" s="11"/>
      <c r="CA78" s="14">
        <v>4708811.69</v>
      </c>
      <c r="CB78" s="15">
        <v>0.07625293333742351</v>
      </c>
      <c r="CC78" s="13">
        <v>1154</v>
      </c>
      <c r="CD78" s="15">
        <v>0.09078750688380144</v>
      </c>
      <c r="CE78" s="7"/>
      <c r="CF78" s="11" t="s">
        <v>8</v>
      </c>
      <c r="CG78" s="11"/>
      <c r="CH78" s="11"/>
      <c r="CI78" s="14">
        <v>4420998.68</v>
      </c>
      <c r="CJ78" s="15">
        <v>0.07843766913321504</v>
      </c>
      <c r="CK78" s="13">
        <v>967</v>
      </c>
      <c r="CL78" s="15">
        <v>0.08895225830190415</v>
      </c>
      <c r="CM78" s="7"/>
    </row>
    <row r="79" spans="1:91" ht="12.75">
      <c r="A79" s="11" t="s">
        <v>9</v>
      </c>
      <c r="B79" s="11"/>
      <c r="C79" s="11"/>
      <c r="D79" s="14">
        <v>11881106.119999984</v>
      </c>
      <c r="E79" s="15">
        <v>0.12739749933209246</v>
      </c>
      <c r="F79" s="13">
        <v>1983</v>
      </c>
      <c r="G79" s="15">
        <v>0.11822571990699338</v>
      </c>
      <c r="H79" s="7"/>
      <c r="I79" s="7"/>
      <c r="J79" s="7"/>
      <c r="K79" s="11" t="s">
        <v>9</v>
      </c>
      <c r="L79" s="11"/>
      <c r="M79" s="11"/>
      <c r="N79" s="14">
        <v>11184066.61</v>
      </c>
      <c r="O79" s="15">
        <v>0.12809985898967424</v>
      </c>
      <c r="P79" s="13">
        <v>1942</v>
      </c>
      <c r="Q79" s="15">
        <v>0.11989874668148423</v>
      </c>
      <c r="R79" s="7"/>
      <c r="S79" s="11" t="s">
        <v>9</v>
      </c>
      <c r="T79" s="11"/>
      <c r="U79" s="11"/>
      <c r="V79" s="14">
        <v>11659761.859999992</v>
      </c>
      <c r="W79" s="15">
        <v>0.12732340940187445</v>
      </c>
      <c r="X79" s="13">
        <v>2056</v>
      </c>
      <c r="Y79" s="15">
        <v>0.12209751172872499</v>
      </c>
      <c r="Z79" s="7"/>
      <c r="AA79" s="11" t="s">
        <v>9</v>
      </c>
      <c r="AB79" s="11"/>
      <c r="AC79" s="11"/>
      <c r="AD79" s="14">
        <v>10536225.949999984</v>
      </c>
      <c r="AE79" s="15">
        <v>0.11344398030745204</v>
      </c>
      <c r="AF79" s="13">
        <v>1920</v>
      </c>
      <c r="AG79" s="15">
        <v>0.11175135323904313</v>
      </c>
      <c r="AH79" s="7"/>
      <c r="AI79" s="11" t="s">
        <v>9</v>
      </c>
      <c r="AJ79" s="11"/>
      <c r="AK79" s="11"/>
      <c r="AL79" s="14">
        <v>8947219.759999994</v>
      </c>
      <c r="AM79" s="15">
        <v>0.10089446311944893</v>
      </c>
      <c r="AN79" s="13">
        <v>1726</v>
      </c>
      <c r="AO79" s="15">
        <v>0.10352687140115163</v>
      </c>
      <c r="AP79" s="7"/>
      <c r="AQ79" s="11" t="s">
        <v>9</v>
      </c>
      <c r="AR79" s="11"/>
      <c r="AS79" s="11"/>
      <c r="AT79" s="14">
        <v>7696408.400000001</v>
      </c>
      <c r="AU79" s="15">
        <v>0.08267094564500652</v>
      </c>
      <c r="AV79" s="13">
        <v>1557</v>
      </c>
      <c r="AW79" s="15">
        <v>0.09247490645601948</v>
      </c>
      <c r="AX79" s="7"/>
      <c r="AY79" s="11" t="s">
        <v>9</v>
      </c>
      <c r="AZ79" s="11"/>
      <c r="BA79" s="11"/>
      <c r="BB79" s="14">
        <v>6506454.430000009</v>
      </c>
      <c r="BC79" s="15">
        <v>0.07628996653121371</v>
      </c>
      <c r="BD79" s="13">
        <v>1370</v>
      </c>
      <c r="BE79" s="15">
        <v>0.08970665269774751</v>
      </c>
      <c r="BF79" s="7"/>
      <c r="BG79" s="7"/>
      <c r="BH79" s="11" t="s">
        <v>9</v>
      </c>
      <c r="BI79" s="11"/>
      <c r="BJ79" s="11"/>
      <c r="BK79" s="14">
        <v>5471000.269999998</v>
      </c>
      <c r="BL79" s="15">
        <v>0.06848618060967404</v>
      </c>
      <c r="BM79" s="13">
        <v>1258</v>
      </c>
      <c r="BN79" s="15">
        <v>0.0855084284937466</v>
      </c>
      <c r="BO79" s="7"/>
      <c r="BP79" s="11" t="s">
        <v>9</v>
      </c>
      <c r="BQ79" s="11"/>
      <c r="BR79" s="11"/>
      <c r="BS79" s="14">
        <v>4725047.979999995</v>
      </c>
      <c r="BT79" s="15">
        <v>0.06787695743433529</v>
      </c>
      <c r="BU79" s="13">
        <v>1182</v>
      </c>
      <c r="BV79" s="15">
        <v>0.08586996004358881</v>
      </c>
      <c r="BW79" s="7"/>
      <c r="BX79" s="11" t="s">
        <v>9</v>
      </c>
      <c r="BY79" s="11"/>
      <c r="BZ79" s="11"/>
      <c r="CA79" s="14">
        <v>4051476.4</v>
      </c>
      <c r="CB79" s="15">
        <v>0.06560826386483608</v>
      </c>
      <c r="CC79" s="13">
        <v>1037</v>
      </c>
      <c r="CD79" s="15">
        <v>0.08158288096923924</v>
      </c>
      <c r="CE79" s="7"/>
      <c r="CF79" s="11" t="s">
        <v>9</v>
      </c>
      <c r="CG79" s="11"/>
      <c r="CH79" s="11"/>
      <c r="CI79" s="14">
        <v>3570988.05</v>
      </c>
      <c r="CJ79" s="15">
        <v>0.06335672082683472</v>
      </c>
      <c r="CK79" s="13">
        <v>866</v>
      </c>
      <c r="CL79" s="15">
        <v>0.0796614846840217</v>
      </c>
      <c r="CM79" s="7"/>
    </row>
    <row r="80" spans="1:91" ht="12.75">
      <c r="A80" s="11" t="s">
        <v>10</v>
      </c>
      <c r="B80" s="11"/>
      <c r="C80" s="11"/>
      <c r="D80" s="14">
        <v>5790870.860000008</v>
      </c>
      <c r="E80" s="15">
        <v>0.06209375280953098</v>
      </c>
      <c r="F80" s="13">
        <v>1010</v>
      </c>
      <c r="G80" s="15">
        <v>0.060215823048947716</v>
      </c>
      <c r="H80" s="7"/>
      <c r="I80" s="7"/>
      <c r="J80" s="7"/>
      <c r="K80" s="11" t="s">
        <v>10</v>
      </c>
      <c r="L80" s="11"/>
      <c r="M80" s="11"/>
      <c r="N80" s="14">
        <v>5328232.520000006</v>
      </c>
      <c r="O80" s="15">
        <v>0.061028412855294804</v>
      </c>
      <c r="P80" s="13">
        <v>968</v>
      </c>
      <c r="Q80" s="15">
        <v>0.05976415385565228</v>
      </c>
      <c r="R80" s="7"/>
      <c r="S80" s="11" t="s">
        <v>10</v>
      </c>
      <c r="T80" s="11"/>
      <c r="U80" s="11"/>
      <c r="V80" s="14">
        <v>5390150.980000007</v>
      </c>
      <c r="W80" s="15">
        <v>0.058859898530076504</v>
      </c>
      <c r="X80" s="13">
        <v>1005</v>
      </c>
      <c r="Y80" s="15">
        <v>0.059682879030821305</v>
      </c>
      <c r="Z80" s="7"/>
      <c r="AA80" s="11" t="s">
        <v>10</v>
      </c>
      <c r="AB80" s="11"/>
      <c r="AC80" s="11"/>
      <c r="AD80" s="14">
        <v>5047363.28</v>
      </c>
      <c r="AE80" s="15">
        <v>0.05434516906320502</v>
      </c>
      <c r="AF80" s="13">
        <v>975</v>
      </c>
      <c r="AG80" s="15">
        <v>0.05674873406670159</v>
      </c>
      <c r="AH80" s="7"/>
      <c r="AI80" s="11" t="s">
        <v>10</v>
      </c>
      <c r="AJ80" s="11"/>
      <c r="AK80" s="11"/>
      <c r="AL80" s="14">
        <v>4307339.89</v>
      </c>
      <c r="AM80" s="15">
        <v>0.0485722668417543</v>
      </c>
      <c r="AN80" s="13">
        <v>884</v>
      </c>
      <c r="AO80" s="15">
        <v>0.05302303262955854</v>
      </c>
      <c r="AP80" s="7"/>
      <c r="AQ80" s="11" t="s">
        <v>10</v>
      </c>
      <c r="AR80" s="11"/>
      <c r="AS80" s="11"/>
      <c r="AT80" s="14">
        <v>3974225.6</v>
      </c>
      <c r="AU80" s="15">
        <v>0.04268913127824578</v>
      </c>
      <c r="AV80" s="13">
        <v>893</v>
      </c>
      <c r="AW80" s="15">
        <v>0.053037952129239174</v>
      </c>
      <c r="AX80" s="7"/>
      <c r="AY80" s="11" t="s">
        <v>10</v>
      </c>
      <c r="AZ80" s="11"/>
      <c r="BA80" s="11"/>
      <c r="BB80" s="14">
        <v>3530947.83</v>
      </c>
      <c r="BC80" s="15">
        <v>0.04140133380971999</v>
      </c>
      <c r="BD80" s="13">
        <v>855</v>
      </c>
      <c r="BE80" s="15">
        <v>0.05598480880041907</v>
      </c>
      <c r="BF80" s="7"/>
      <c r="BG80" s="7"/>
      <c r="BH80" s="11" t="s">
        <v>10</v>
      </c>
      <c r="BI80" s="11"/>
      <c r="BJ80" s="11"/>
      <c r="BK80" s="14">
        <v>3078995.62</v>
      </c>
      <c r="BL80" s="15">
        <v>0.03854297929466481</v>
      </c>
      <c r="BM80" s="13">
        <v>825</v>
      </c>
      <c r="BN80" s="15">
        <v>0.05607667210440457</v>
      </c>
      <c r="BO80" s="7"/>
      <c r="BP80" s="11" t="s">
        <v>10</v>
      </c>
      <c r="BQ80" s="11"/>
      <c r="BR80" s="11"/>
      <c r="BS80" s="14">
        <v>2727332.05</v>
      </c>
      <c r="BT80" s="15">
        <v>0.03917907336618173</v>
      </c>
      <c r="BU80" s="13">
        <v>804</v>
      </c>
      <c r="BV80" s="15">
        <v>0.05840900835452234</v>
      </c>
      <c r="BW80" s="7"/>
      <c r="BX80" s="11" t="s">
        <v>10</v>
      </c>
      <c r="BY80" s="11"/>
      <c r="BZ80" s="11"/>
      <c r="CA80" s="14">
        <v>2323255.92</v>
      </c>
      <c r="CB80" s="15">
        <v>0.03762203512401124</v>
      </c>
      <c r="CC80" s="13">
        <v>724</v>
      </c>
      <c r="CD80" s="15">
        <v>0.05695853984737629</v>
      </c>
      <c r="CE80" s="7"/>
      <c r="CF80" s="11" t="s">
        <v>10</v>
      </c>
      <c r="CG80" s="11"/>
      <c r="CH80" s="11"/>
      <c r="CI80" s="14">
        <v>1807982.27</v>
      </c>
      <c r="CJ80" s="15">
        <v>0.03207734843589209</v>
      </c>
      <c r="CK80" s="13">
        <v>585</v>
      </c>
      <c r="CL80" s="15">
        <v>0.05381289669763591</v>
      </c>
      <c r="CM80" s="7"/>
    </row>
    <row r="81" spans="1:91" ht="12.75">
      <c r="A81" s="11" t="s">
        <v>11</v>
      </c>
      <c r="B81" s="11"/>
      <c r="C81" s="11"/>
      <c r="D81" s="14">
        <v>10437942.899999985</v>
      </c>
      <c r="E81" s="15">
        <v>0.11192289759896272</v>
      </c>
      <c r="F81" s="13">
        <v>2060</v>
      </c>
      <c r="G81" s="15">
        <v>0.12281643116914089</v>
      </c>
      <c r="H81" s="7"/>
      <c r="I81" s="7"/>
      <c r="J81" s="7"/>
      <c r="K81" s="11" t="s">
        <v>11</v>
      </c>
      <c r="L81" s="11"/>
      <c r="M81" s="11"/>
      <c r="N81" s="14">
        <v>9757976.539999986</v>
      </c>
      <c r="O81" s="15">
        <v>0.11176573444947924</v>
      </c>
      <c r="P81" s="13">
        <v>1986</v>
      </c>
      <c r="Q81" s="15">
        <v>0.12261529912946842</v>
      </c>
      <c r="R81" s="7"/>
      <c r="S81" s="11" t="s">
        <v>11</v>
      </c>
      <c r="T81" s="11"/>
      <c r="U81" s="11"/>
      <c r="V81" s="14">
        <v>9450859.53999998</v>
      </c>
      <c r="W81" s="15">
        <v>0.1032024215296477</v>
      </c>
      <c r="X81" s="13">
        <v>1992</v>
      </c>
      <c r="Y81" s="15">
        <v>0.11829681097452342</v>
      </c>
      <c r="Z81" s="7"/>
      <c r="AA81" s="11" t="s">
        <v>11</v>
      </c>
      <c r="AB81" s="11"/>
      <c r="AC81" s="11"/>
      <c r="AD81" s="14">
        <v>8328128.259999995</v>
      </c>
      <c r="AE81" s="15">
        <v>0.08966930120982985</v>
      </c>
      <c r="AF81" s="13">
        <v>1846</v>
      </c>
      <c r="AG81" s="15">
        <v>0.107444269832955</v>
      </c>
      <c r="AH81" s="7"/>
      <c r="AI81" s="11" t="s">
        <v>11</v>
      </c>
      <c r="AJ81" s="11"/>
      <c r="AK81" s="11"/>
      <c r="AL81" s="14">
        <v>6873137.76999999</v>
      </c>
      <c r="AM81" s="15">
        <v>0.07750581340925462</v>
      </c>
      <c r="AN81" s="13">
        <v>1654</v>
      </c>
      <c r="AO81" s="15">
        <v>0.09920825335892515</v>
      </c>
      <c r="AP81" s="7"/>
      <c r="AQ81" s="11" t="s">
        <v>11</v>
      </c>
      <c r="AR81" s="11"/>
      <c r="AS81" s="11"/>
      <c r="AT81" s="14">
        <v>5593912.839999997</v>
      </c>
      <c r="AU81" s="15">
        <v>0.060086996466890155</v>
      </c>
      <c r="AV81" s="13">
        <v>1415</v>
      </c>
      <c r="AW81" s="15">
        <v>0.0840410999584249</v>
      </c>
      <c r="AX81" s="7"/>
      <c r="AY81" s="11" t="s">
        <v>11</v>
      </c>
      <c r="AZ81" s="11"/>
      <c r="BA81" s="11"/>
      <c r="BB81" s="14">
        <v>4737267.89</v>
      </c>
      <c r="BC81" s="15">
        <v>0.05554576807779054</v>
      </c>
      <c r="BD81" s="13">
        <v>1186</v>
      </c>
      <c r="BE81" s="15">
        <v>0.07765845992666318</v>
      </c>
      <c r="BF81" s="7"/>
      <c r="BG81" s="7"/>
      <c r="BH81" s="11" t="s">
        <v>11</v>
      </c>
      <c r="BI81" s="11"/>
      <c r="BJ81" s="11"/>
      <c r="BK81" s="14">
        <v>3797091.3</v>
      </c>
      <c r="BL81" s="15">
        <v>0.04753212716679729</v>
      </c>
      <c r="BM81" s="13">
        <v>1039</v>
      </c>
      <c r="BN81" s="15">
        <v>0.0706226209896683</v>
      </c>
      <c r="BO81" s="7"/>
      <c r="BP81" s="11" t="s">
        <v>11</v>
      </c>
      <c r="BQ81" s="11"/>
      <c r="BR81" s="11"/>
      <c r="BS81" s="14">
        <v>3245557.790000005</v>
      </c>
      <c r="BT81" s="15">
        <v>0.04662356634154345</v>
      </c>
      <c r="BU81" s="13">
        <v>950</v>
      </c>
      <c r="BV81" s="15">
        <v>0.06901561932437342</v>
      </c>
      <c r="BW81" s="7"/>
      <c r="BX81" s="11" t="s">
        <v>11</v>
      </c>
      <c r="BY81" s="11"/>
      <c r="BZ81" s="11"/>
      <c r="CA81" s="14">
        <v>2606239.22</v>
      </c>
      <c r="CB81" s="15">
        <v>0.04220457274307327</v>
      </c>
      <c r="CC81" s="13">
        <v>826</v>
      </c>
      <c r="CD81" s="15">
        <v>0.06498308551648178</v>
      </c>
      <c r="CE81" s="7"/>
      <c r="CF81" s="11" t="s">
        <v>11</v>
      </c>
      <c r="CG81" s="11"/>
      <c r="CH81" s="11"/>
      <c r="CI81" s="14">
        <v>2146882.56</v>
      </c>
      <c r="CJ81" s="15">
        <v>0.03809014118709254</v>
      </c>
      <c r="CK81" s="13">
        <v>646</v>
      </c>
      <c r="CL81" s="15">
        <v>0.05942415601140649</v>
      </c>
      <c r="CM81" s="7"/>
    </row>
    <row r="82" spans="1:91" ht="12.75">
      <c r="A82" s="11" t="s">
        <v>12</v>
      </c>
      <c r="B82" s="11"/>
      <c r="C82" s="11"/>
      <c r="D82" s="14">
        <v>6004246.239999999</v>
      </c>
      <c r="E82" s="15">
        <v>0.06438171232748148</v>
      </c>
      <c r="F82" s="13">
        <v>1099</v>
      </c>
      <c r="G82" s="15">
        <v>0.06552196983246884</v>
      </c>
      <c r="H82" s="7"/>
      <c r="I82" s="7"/>
      <c r="J82" s="7"/>
      <c r="K82" s="11" t="s">
        <v>12</v>
      </c>
      <c r="L82" s="11"/>
      <c r="M82" s="11"/>
      <c r="N82" s="14">
        <v>5416396.660000002</v>
      </c>
      <c r="O82" s="15">
        <v>0.06203822568060892</v>
      </c>
      <c r="P82" s="13">
        <v>1034</v>
      </c>
      <c r="Q82" s="15">
        <v>0.06383898252762857</v>
      </c>
      <c r="R82" s="7"/>
      <c r="S82" s="11" t="s">
        <v>12</v>
      </c>
      <c r="T82" s="11"/>
      <c r="U82" s="11"/>
      <c r="V82" s="14">
        <v>5085904.96</v>
      </c>
      <c r="W82" s="15">
        <v>0.05553756304600064</v>
      </c>
      <c r="X82" s="13">
        <v>1012</v>
      </c>
      <c r="Y82" s="15">
        <v>0.0600985806758121</v>
      </c>
      <c r="Z82" s="7"/>
      <c r="AA82" s="11" t="s">
        <v>12</v>
      </c>
      <c r="AB82" s="11"/>
      <c r="AC82" s="11"/>
      <c r="AD82" s="14">
        <v>4437758.910000007</v>
      </c>
      <c r="AE82" s="15">
        <v>0.047781533614060484</v>
      </c>
      <c r="AF82" s="13">
        <v>933</v>
      </c>
      <c r="AG82" s="15">
        <v>0.05430417321459752</v>
      </c>
      <c r="AH82" s="7"/>
      <c r="AI82" s="11" t="s">
        <v>12</v>
      </c>
      <c r="AJ82" s="11"/>
      <c r="AK82" s="11"/>
      <c r="AL82" s="14">
        <v>3708946.25</v>
      </c>
      <c r="AM82" s="15">
        <v>0.04182440475035835</v>
      </c>
      <c r="AN82" s="13">
        <v>835</v>
      </c>
      <c r="AO82" s="15">
        <v>0.05008397312859885</v>
      </c>
      <c r="AP82" s="7"/>
      <c r="AQ82" s="11" t="s">
        <v>12</v>
      </c>
      <c r="AR82" s="11"/>
      <c r="AS82" s="11"/>
      <c r="AT82" s="14">
        <v>2993494.36</v>
      </c>
      <c r="AU82" s="15">
        <v>0.032154609872858814</v>
      </c>
      <c r="AV82" s="13">
        <v>725</v>
      </c>
      <c r="AW82" s="15">
        <v>0.043059927540535725</v>
      </c>
      <c r="AX82" s="7"/>
      <c r="AY82" s="11" t="s">
        <v>12</v>
      </c>
      <c r="AZ82" s="11"/>
      <c r="BA82" s="11"/>
      <c r="BB82" s="14">
        <v>2545867.31</v>
      </c>
      <c r="BC82" s="15">
        <v>0.02985099395721285</v>
      </c>
      <c r="BD82" s="13">
        <v>634</v>
      </c>
      <c r="BE82" s="15">
        <v>0.041513881613410165</v>
      </c>
      <c r="BF82" s="7"/>
      <c r="BG82" s="7"/>
      <c r="BH82" s="11" t="s">
        <v>12</v>
      </c>
      <c r="BI82" s="11"/>
      <c r="BJ82" s="11"/>
      <c r="BK82" s="14">
        <v>2094847.19</v>
      </c>
      <c r="BL82" s="15">
        <v>0.026223373409559</v>
      </c>
      <c r="BM82" s="13">
        <v>556</v>
      </c>
      <c r="BN82" s="15">
        <v>0.03779227841218053</v>
      </c>
      <c r="BO82" s="7"/>
      <c r="BP82" s="11" t="s">
        <v>12</v>
      </c>
      <c r="BQ82" s="11"/>
      <c r="BR82" s="11"/>
      <c r="BS82" s="14">
        <v>1678524.39</v>
      </c>
      <c r="BT82" s="15">
        <v>0.024112586592723598</v>
      </c>
      <c r="BU82" s="13">
        <v>495</v>
      </c>
      <c r="BV82" s="15">
        <v>0.03596077006901562</v>
      </c>
      <c r="BW82" s="7"/>
      <c r="BX82" s="11" t="s">
        <v>12</v>
      </c>
      <c r="BY82" s="11"/>
      <c r="BZ82" s="11"/>
      <c r="CA82" s="14">
        <v>1267031</v>
      </c>
      <c r="CB82" s="15">
        <v>0.020517879401426867</v>
      </c>
      <c r="CC82" s="13">
        <v>399</v>
      </c>
      <c r="CD82" s="15">
        <v>0.03139013452914798</v>
      </c>
      <c r="CE82" s="7"/>
      <c r="CF82" s="11" t="s">
        <v>12</v>
      </c>
      <c r="CG82" s="11"/>
      <c r="CH82" s="11"/>
      <c r="CI82" s="14">
        <v>957530.1900000006</v>
      </c>
      <c r="CJ82" s="15">
        <v>0.01698856789260218</v>
      </c>
      <c r="CK82" s="13">
        <v>305</v>
      </c>
      <c r="CL82" s="15">
        <v>0.02805629656885291</v>
      </c>
      <c r="CM82" s="7"/>
    </row>
    <row r="83" spans="1:91" ht="12.75">
      <c r="A83" s="11" t="s">
        <v>13</v>
      </c>
      <c r="B83" s="11"/>
      <c r="C83" s="11"/>
      <c r="D83" s="14">
        <v>3391591.76</v>
      </c>
      <c r="E83" s="15">
        <v>0.03636701032843991</v>
      </c>
      <c r="F83" s="13">
        <v>706</v>
      </c>
      <c r="G83" s="15">
        <v>0.042091456507482264</v>
      </c>
      <c r="H83" s="7"/>
      <c r="I83" s="7"/>
      <c r="J83" s="7"/>
      <c r="K83" s="11" t="s">
        <v>13</v>
      </c>
      <c r="L83" s="11"/>
      <c r="M83" s="11"/>
      <c r="N83" s="14">
        <v>2965294.08</v>
      </c>
      <c r="O83" s="15">
        <v>0.03396383147175445</v>
      </c>
      <c r="P83" s="13">
        <v>643</v>
      </c>
      <c r="Q83" s="15">
        <v>0.03969870963758721</v>
      </c>
      <c r="R83" s="7"/>
      <c r="S83" s="11" t="s">
        <v>13</v>
      </c>
      <c r="T83" s="11"/>
      <c r="U83" s="11"/>
      <c r="V83" s="14">
        <v>2780044.63</v>
      </c>
      <c r="W83" s="15">
        <v>0.03035780360105681</v>
      </c>
      <c r="X83" s="13">
        <v>631</v>
      </c>
      <c r="Y83" s="15">
        <v>0.037472533998455966</v>
      </c>
      <c r="Z83" s="7"/>
      <c r="AA83" s="11" t="s">
        <v>13</v>
      </c>
      <c r="AB83" s="11"/>
      <c r="AC83" s="11"/>
      <c r="AD83" s="14">
        <v>2427337.93</v>
      </c>
      <c r="AE83" s="15">
        <v>0.026135247823766704</v>
      </c>
      <c r="AF83" s="13">
        <v>582</v>
      </c>
      <c r="AG83" s="15">
        <v>0.03387462895058495</v>
      </c>
      <c r="AH83" s="7"/>
      <c r="AI83" s="11" t="s">
        <v>13</v>
      </c>
      <c r="AJ83" s="11"/>
      <c r="AK83" s="11"/>
      <c r="AL83" s="14">
        <v>1926755.03</v>
      </c>
      <c r="AM83" s="15">
        <v>0.021727298482556553</v>
      </c>
      <c r="AN83" s="13">
        <v>496</v>
      </c>
      <c r="AO83" s="15">
        <v>0.029750479846449136</v>
      </c>
      <c r="AP83" s="7"/>
      <c r="AQ83" s="11" t="s">
        <v>13</v>
      </c>
      <c r="AR83" s="11"/>
      <c r="AS83" s="11"/>
      <c r="AT83" s="14">
        <v>1508424.55</v>
      </c>
      <c r="AU83" s="15">
        <v>0.016202737368074614</v>
      </c>
      <c r="AV83" s="13">
        <v>413</v>
      </c>
      <c r="AW83" s="15">
        <v>0.024529310447229315</v>
      </c>
      <c r="AX83" s="7"/>
      <c r="AY83" s="11" t="s">
        <v>13</v>
      </c>
      <c r="AZ83" s="11"/>
      <c r="BA83" s="11"/>
      <c r="BB83" s="14">
        <v>1241660.1</v>
      </c>
      <c r="BC83" s="15">
        <v>0.01455880595050035</v>
      </c>
      <c r="BD83" s="13">
        <v>335</v>
      </c>
      <c r="BE83" s="15">
        <v>0.021935568360398113</v>
      </c>
      <c r="BF83" s="7"/>
      <c r="BG83" s="7"/>
      <c r="BH83" s="11" t="s">
        <v>13</v>
      </c>
      <c r="BI83" s="11"/>
      <c r="BJ83" s="11"/>
      <c r="BK83" s="14">
        <v>955964.84</v>
      </c>
      <c r="BL83" s="15">
        <v>0.011966802679163124</v>
      </c>
      <c r="BM83" s="13">
        <v>285</v>
      </c>
      <c r="BN83" s="15">
        <v>0.01937194127243067</v>
      </c>
      <c r="BO83" s="7"/>
      <c r="BP83" s="11" t="s">
        <v>13</v>
      </c>
      <c r="BQ83" s="11"/>
      <c r="BR83" s="11"/>
      <c r="BS83" s="14">
        <v>777118.9</v>
      </c>
      <c r="BT83" s="15">
        <v>0.011163583252485306</v>
      </c>
      <c r="BU83" s="13">
        <v>251</v>
      </c>
      <c r="BV83" s="15">
        <v>0.01823465310570287</v>
      </c>
      <c r="BW83" s="7"/>
      <c r="BX83" s="11" t="s">
        <v>13</v>
      </c>
      <c r="BY83" s="11"/>
      <c r="BZ83" s="11"/>
      <c r="CA83" s="14">
        <v>597749.47</v>
      </c>
      <c r="CB83" s="15">
        <v>0.009679756484037755</v>
      </c>
      <c r="CC83" s="13">
        <v>205</v>
      </c>
      <c r="CD83" s="15">
        <v>0.01612776335457478</v>
      </c>
      <c r="CE83" s="7"/>
      <c r="CF83" s="11" t="s">
        <v>13</v>
      </c>
      <c r="CG83" s="11"/>
      <c r="CH83" s="11"/>
      <c r="CI83" s="14">
        <v>462367</v>
      </c>
      <c r="CJ83" s="15">
        <v>0.008203347792928377</v>
      </c>
      <c r="CK83" s="13">
        <v>162</v>
      </c>
      <c r="CL83" s="15">
        <v>0.014902032931653021</v>
      </c>
      <c r="CM83" s="7"/>
    </row>
    <row r="84" spans="1:91" ht="12.75">
      <c r="A84" s="11" t="s">
        <v>14</v>
      </c>
      <c r="B84" s="11"/>
      <c r="C84" s="11"/>
      <c r="D84" s="14">
        <v>8002355.409999997</v>
      </c>
      <c r="E84" s="15">
        <v>0.08580683125828714</v>
      </c>
      <c r="F84" s="13">
        <v>1663</v>
      </c>
      <c r="G84" s="15">
        <v>0.09914743933702976</v>
      </c>
      <c r="H84" s="7"/>
      <c r="I84" s="7"/>
      <c r="J84" s="7"/>
      <c r="K84" s="11" t="s">
        <v>14</v>
      </c>
      <c r="L84" s="11"/>
      <c r="M84" s="11"/>
      <c r="N84" s="14">
        <v>7050445.359999999</v>
      </c>
      <c r="O84" s="15">
        <v>0.0807542629997268</v>
      </c>
      <c r="P84" s="13">
        <v>1554</v>
      </c>
      <c r="Q84" s="15">
        <v>0.0959436932765327</v>
      </c>
      <c r="R84" s="7"/>
      <c r="S84" s="11" t="s">
        <v>14</v>
      </c>
      <c r="T84" s="11"/>
      <c r="U84" s="11"/>
      <c r="V84" s="14">
        <v>5927244.490000011</v>
      </c>
      <c r="W84" s="15">
        <v>0.06472490483826027</v>
      </c>
      <c r="X84" s="13">
        <v>1400</v>
      </c>
      <c r="Y84" s="15">
        <v>0.08314032899815904</v>
      </c>
      <c r="Z84" s="7"/>
      <c r="AA84" s="11" t="s">
        <v>14</v>
      </c>
      <c r="AB84" s="11"/>
      <c r="AC84" s="11"/>
      <c r="AD84" s="14">
        <v>5003334.06</v>
      </c>
      <c r="AE84" s="15">
        <v>0.05387110463156357</v>
      </c>
      <c r="AF84" s="13">
        <v>1268</v>
      </c>
      <c r="AG84" s="15">
        <v>0.07380245620161807</v>
      </c>
      <c r="AH84" s="7"/>
      <c r="AI84" s="11" t="s">
        <v>14</v>
      </c>
      <c r="AJ84" s="11"/>
      <c r="AK84" s="11"/>
      <c r="AL84" s="14">
        <v>4021600.36</v>
      </c>
      <c r="AM84" s="15">
        <v>0.045350088640628526</v>
      </c>
      <c r="AN84" s="13">
        <v>1094</v>
      </c>
      <c r="AO84" s="15">
        <v>0.0656190019193858</v>
      </c>
      <c r="AP84" s="7"/>
      <c r="AQ84" s="11" t="s">
        <v>14</v>
      </c>
      <c r="AR84" s="11"/>
      <c r="AS84" s="11"/>
      <c r="AT84" s="14">
        <v>3100990.89</v>
      </c>
      <c r="AU84" s="15">
        <v>0.033309283498111936</v>
      </c>
      <c r="AV84" s="13">
        <v>902</v>
      </c>
      <c r="AW84" s="15">
        <v>0.05357248916077686</v>
      </c>
      <c r="AX84" s="7"/>
      <c r="AY84" s="11" t="s">
        <v>14</v>
      </c>
      <c r="AZ84" s="11"/>
      <c r="BA84" s="11"/>
      <c r="BB84" s="14">
        <v>2475684.12</v>
      </c>
      <c r="BC84" s="15">
        <v>0.02902807676417665</v>
      </c>
      <c r="BD84" s="13">
        <v>739</v>
      </c>
      <c r="BE84" s="15">
        <v>0.048389209009952854</v>
      </c>
      <c r="BF84" s="7"/>
      <c r="BG84" s="7"/>
      <c r="BH84" s="11" t="s">
        <v>14</v>
      </c>
      <c r="BI84" s="11"/>
      <c r="BJ84" s="11"/>
      <c r="BK84" s="14">
        <v>1966208.99</v>
      </c>
      <c r="BL84" s="15">
        <v>0.02461307573752045</v>
      </c>
      <c r="BM84" s="13">
        <v>644</v>
      </c>
      <c r="BN84" s="15">
        <v>0.04377379010331702</v>
      </c>
      <c r="BO84" s="7"/>
      <c r="BP84" s="11" t="s">
        <v>14</v>
      </c>
      <c r="BQ84" s="11"/>
      <c r="BR84" s="11"/>
      <c r="BS84" s="14">
        <v>1586298.5</v>
      </c>
      <c r="BT84" s="15">
        <v>0.022787729610028198</v>
      </c>
      <c r="BU84" s="13">
        <v>579</v>
      </c>
      <c r="BV84" s="15">
        <v>0.04206320377769706</v>
      </c>
      <c r="BW84" s="7"/>
      <c r="BX84" s="11" t="s">
        <v>14</v>
      </c>
      <c r="BY84" s="11"/>
      <c r="BZ84" s="11"/>
      <c r="CA84" s="14">
        <v>1260569.14</v>
      </c>
      <c r="CB84" s="15">
        <v>0.020413238185711644</v>
      </c>
      <c r="CC84" s="13">
        <v>506</v>
      </c>
      <c r="CD84" s="15">
        <v>0.03980804028007238</v>
      </c>
      <c r="CE84" s="7"/>
      <c r="CF84" s="11" t="s">
        <v>14</v>
      </c>
      <c r="CG84" s="11"/>
      <c r="CH84" s="11"/>
      <c r="CI84" s="14">
        <v>943327.41</v>
      </c>
      <c r="CJ84" s="15">
        <v>0.016736581172169158</v>
      </c>
      <c r="CK84" s="13">
        <v>384</v>
      </c>
      <c r="CL84" s="15">
        <v>0.03532333731947383</v>
      </c>
      <c r="CM84" s="7"/>
    </row>
    <row r="85" spans="1:91" ht="12.75">
      <c r="A85" s="11" t="s">
        <v>15</v>
      </c>
      <c r="B85" s="11"/>
      <c r="C85" s="11"/>
      <c r="D85" s="14">
        <v>1891116.89</v>
      </c>
      <c r="E85" s="15">
        <v>0.02027787314559262</v>
      </c>
      <c r="F85" s="13">
        <v>424</v>
      </c>
      <c r="G85" s="15">
        <v>0.02527872175520181</v>
      </c>
      <c r="H85" s="7"/>
      <c r="I85" s="7"/>
      <c r="J85" s="7"/>
      <c r="K85" s="11" t="s">
        <v>15</v>
      </c>
      <c r="L85" s="11"/>
      <c r="M85" s="11"/>
      <c r="N85" s="14">
        <v>1636349.4</v>
      </c>
      <c r="O85" s="15">
        <v>0.01874238903498789</v>
      </c>
      <c r="P85" s="13">
        <v>376</v>
      </c>
      <c r="Q85" s="15">
        <v>0.02321417546459221</v>
      </c>
      <c r="R85" s="7"/>
      <c r="S85" s="11" t="s">
        <v>15</v>
      </c>
      <c r="T85" s="11"/>
      <c r="U85" s="11"/>
      <c r="V85" s="14">
        <v>1370607.2</v>
      </c>
      <c r="W85" s="15">
        <v>0.014966890726424913</v>
      </c>
      <c r="X85" s="13">
        <v>333</v>
      </c>
      <c r="Y85" s="15">
        <v>0.01977552111170497</v>
      </c>
      <c r="Z85" s="7"/>
      <c r="AA85" s="11" t="s">
        <v>15</v>
      </c>
      <c r="AB85" s="11"/>
      <c r="AC85" s="11"/>
      <c r="AD85" s="14">
        <v>1127676.11</v>
      </c>
      <c r="AE85" s="15">
        <v>0.012141735287674264</v>
      </c>
      <c r="AF85" s="13">
        <v>282</v>
      </c>
      <c r="AG85" s="15">
        <v>0.01641348000698446</v>
      </c>
      <c r="AH85" s="7"/>
      <c r="AI85" s="11" t="s">
        <v>15</v>
      </c>
      <c r="AJ85" s="11"/>
      <c r="AK85" s="11"/>
      <c r="AL85" s="14">
        <v>884686.17</v>
      </c>
      <c r="AM85" s="15">
        <v>0.009976276267450438</v>
      </c>
      <c r="AN85" s="13">
        <v>229</v>
      </c>
      <c r="AO85" s="15">
        <v>0.013735604606525911</v>
      </c>
      <c r="AP85" s="7"/>
      <c r="AQ85" s="11" t="s">
        <v>15</v>
      </c>
      <c r="AR85" s="11"/>
      <c r="AS85" s="11"/>
      <c r="AT85" s="14">
        <v>717826.97</v>
      </c>
      <c r="AU85" s="15">
        <v>0.007710536049436999</v>
      </c>
      <c r="AV85" s="13">
        <v>198</v>
      </c>
      <c r="AW85" s="15">
        <v>0.011759814693829067</v>
      </c>
      <c r="AX85" s="7"/>
      <c r="AY85" s="11" t="s">
        <v>15</v>
      </c>
      <c r="AZ85" s="11"/>
      <c r="BA85" s="11"/>
      <c r="BB85" s="14">
        <v>550877.46</v>
      </c>
      <c r="BC85" s="15">
        <v>0.0064591896305957784</v>
      </c>
      <c r="BD85" s="13">
        <v>157</v>
      </c>
      <c r="BE85" s="15">
        <v>0.010280251440544787</v>
      </c>
      <c r="BF85" s="7"/>
      <c r="BG85" s="7"/>
      <c r="BH85" s="11" t="s">
        <v>15</v>
      </c>
      <c r="BI85" s="11"/>
      <c r="BJ85" s="11"/>
      <c r="BK85" s="14">
        <v>475698.06</v>
      </c>
      <c r="BL85" s="15">
        <v>0.005954805637915198</v>
      </c>
      <c r="BM85" s="13">
        <v>147</v>
      </c>
      <c r="BN85" s="15">
        <v>0.00999184339314845</v>
      </c>
      <c r="BO85" s="7"/>
      <c r="BP85" s="11" t="s">
        <v>15</v>
      </c>
      <c r="BQ85" s="11"/>
      <c r="BR85" s="11"/>
      <c r="BS85" s="14">
        <v>389283.45</v>
      </c>
      <c r="BT85" s="15">
        <v>0.0055921921380237966</v>
      </c>
      <c r="BU85" s="13">
        <v>138</v>
      </c>
      <c r="BV85" s="15">
        <v>0.010025426807119505</v>
      </c>
      <c r="BW85" s="7"/>
      <c r="BX85" s="11" t="s">
        <v>15</v>
      </c>
      <c r="BY85" s="11"/>
      <c r="BZ85" s="11"/>
      <c r="CA85" s="14">
        <v>282434.11</v>
      </c>
      <c r="CB85" s="15">
        <v>0.004573644218515044</v>
      </c>
      <c r="CC85" s="13">
        <v>118</v>
      </c>
      <c r="CD85" s="15">
        <v>0.00928329793092597</v>
      </c>
      <c r="CE85" s="7"/>
      <c r="CF85" s="11" t="s">
        <v>15</v>
      </c>
      <c r="CG85" s="11"/>
      <c r="CH85" s="11"/>
      <c r="CI85" s="14">
        <v>201180.21</v>
      </c>
      <c r="CJ85" s="15">
        <v>0.0035693534177057775</v>
      </c>
      <c r="CK85" s="13">
        <v>92</v>
      </c>
      <c r="CL85" s="15">
        <v>0.008462882899457272</v>
      </c>
      <c r="CM85" s="7"/>
    </row>
    <row r="86" spans="1:91" ht="12.75">
      <c r="A86" s="11" t="s">
        <v>16</v>
      </c>
      <c r="B86" s="11"/>
      <c r="C86" s="11"/>
      <c r="D86" s="14">
        <v>1143846.75</v>
      </c>
      <c r="E86" s="15">
        <v>0.012265121958959594</v>
      </c>
      <c r="F86" s="13">
        <v>292</v>
      </c>
      <c r="G86" s="15">
        <v>0.017408931020091813</v>
      </c>
      <c r="H86" s="7"/>
      <c r="I86" s="7"/>
      <c r="J86" s="7"/>
      <c r="K86" s="11" t="s">
        <v>16</v>
      </c>
      <c r="L86" s="11"/>
      <c r="M86" s="11"/>
      <c r="N86" s="14">
        <v>979167.83</v>
      </c>
      <c r="O86" s="15">
        <v>0.011215174705600699</v>
      </c>
      <c r="P86" s="13">
        <v>262</v>
      </c>
      <c r="Q86" s="15">
        <v>0.016175835031178615</v>
      </c>
      <c r="R86" s="7"/>
      <c r="S86" s="11" t="s">
        <v>16</v>
      </c>
      <c r="T86" s="11"/>
      <c r="U86" s="11"/>
      <c r="V86" s="14">
        <v>818718.82</v>
      </c>
      <c r="W86" s="15">
        <v>0.008940325947950327</v>
      </c>
      <c r="X86" s="13">
        <v>234</v>
      </c>
      <c r="Y86" s="15">
        <v>0.01389631213254944</v>
      </c>
      <c r="Z86" s="7"/>
      <c r="AA86" s="11" t="s">
        <v>16</v>
      </c>
      <c r="AB86" s="11"/>
      <c r="AC86" s="11"/>
      <c r="AD86" s="14">
        <v>679459.87</v>
      </c>
      <c r="AE86" s="15">
        <v>0.007315772505048078</v>
      </c>
      <c r="AF86" s="13">
        <v>205</v>
      </c>
      <c r="AG86" s="15">
        <v>0.011931785111460334</v>
      </c>
      <c r="AH86" s="7"/>
      <c r="AI86" s="11" t="s">
        <v>16</v>
      </c>
      <c r="AJ86" s="11"/>
      <c r="AK86" s="11"/>
      <c r="AL86" s="14">
        <v>549854.87</v>
      </c>
      <c r="AM86" s="15">
        <v>0.0062005084697130996</v>
      </c>
      <c r="AN86" s="13">
        <v>174</v>
      </c>
      <c r="AO86" s="15">
        <v>0.010436660268714011</v>
      </c>
      <c r="AP86" s="7"/>
      <c r="AQ86" s="11" t="s">
        <v>16</v>
      </c>
      <c r="AR86" s="11"/>
      <c r="AS86" s="11"/>
      <c r="AT86" s="14">
        <v>427733.68</v>
      </c>
      <c r="AU86" s="15">
        <v>0.004594499924122867</v>
      </c>
      <c r="AV86" s="13">
        <v>144</v>
      </c>
      <c r="AW86" s="15">
        <v>0.008552592504602958</v>
      </c>
      <c r="AX86" s="7"/>
      <c r="AY86" s="11" t="s">
        <v>16</v>
      </c>
      <c r="AZ86" s="11"/>
      <c r="BA86" s="11"/>
      <c r="BB86" s="14">
        <v>332083.81</v>
      </c>
      <c r="BC86" s="15">
        <v>0.0038937739475504007</v>
      </c>
      <c r="BD86" s="13">
        <v>116</v>
      </c>
      <c r="BE86" s="15">
        <v>0.007595599790466213</v>
      </c>
      <c r="BF86" s="7"/>
      <c r="BG86" s="7"/>
      <c r="BH86" s="11" t="s">
        <v>16</v>
      </c>
      <c r="BI86" s="11"/>
      <c r="BJ86" s="11"/>
      <c r="BK86" s="14">
        <v>271427.09</v>
      </c>
      <c r="BL86" s="15">
        <v>0.0033977341968031483</v>
      </c>
      <c r="BM86" s="13">
        <v>106</v>
      </c>
      <c r="BN86" s="15">
        <v>0.007205002718868951</v>
      </c>
      <c r="BO86" s="7"/>
      <c r="BP86" s="11" t="s">
        <v>16</v>
      </c>
      <c r="BQ86" s="11"/>
      <c r="BR86" s="11"/>
      <c r="BS86" s="14">
        <v>195994.43</v>
      </c>
      <c r="BT86" s="15">
        <v>0.0028155281467590124</v>
      </c>
      <c r="BU86" s="13">
        <v>88</v>
      </c>
      <c r="BV86" s="15">
        <v>0.006393025790047221</v>
      </c>
      <c r="BW86" s="7"/>
      <c r="BX86" s="11" t="s">
        <v>16</v>
      </c>
      <c r="BY86" s="11"/>
      <c r="BZ86" s="11"/>
      <c r="CA86" s="14">
        <v>143964.33</v>
      </c>
      <c r="CB86" s="15">
        <v>0.0023313105686026806</v>
      </c>
      <c r="CC86" s="13">
        <v>71</v>
      </c>
      <c r="CD86" s="15">
        <v>0.005585713161828338</v>
      </c>
      <c r="CE86" s="7"/>
      <c r="CF86" s="11" t="s">
        <v>16</v>
      </c>
      <c r="CG86" s="11"/>
      <c r="CH86" s="11"/>
      <c r="CI86" s="14">
        <v>101276.26</v>
      </c>
      <c r="CJ86" s="15">
        <v>0.0017968505190617847</v>
      </c>
      <c r="CK86" s="13">
        <v>50</v>
      </c>
      <c r="CL86" s="15">
        <v>0.004599392880139821</v>
      </c>
      <c r="CM86" s="7"/>
    </row>
    <row r="87" spans="1:91" ht="12.75">
      <c r="A87" s="11" t="s">
        <v>17</v>
      </c>
      <c r="B87" s="11"/>
      <c r="C87" s="11"/>
      <c r="D87" s="14">
        <v>3012438.670000006</v>
      </c>
      <c r="E87" s="15">
        <v>0.032301466679374786</v>
      </c>
      <c r="F87" s="13">
        <v>774</v>
      </c>
      <c r="G87" s="15">
        <v>0.046145591128599533</v>
      </c>
      <c r="H87" s="7"/>
      <c r="I87" s="7"/>
      <c r="J87" s="7"/>
      <c r="K87" s="11" t="s">
        <v>17</v>
      </c>
      <c r="L87" s="11"/>
      <c r="M87" s="11"/>
      <c r="N87" s="14">
        <v>2615543.85</v>
      </c>
      <c r="O87" s="15">
        <v>0.02995786864026104</v>
      </c>
      <c r="P87" s="13">
        <v>705</v>
      </c>
      <c r="Q87" s="15">
        <v>0.04352657899611039</v>
      </c>
      <c r="R87" s="7"/>
      <c r="S87" s="11" t="s">
        <v>17</v>
      </c>
      <c r="T87" s="11"/>
      <c r="U87" s="11"/>
      <c r="V87" s="14">
        <v>2204740.54</v>
      </c>
      <c r="W87" s="15">
        <v>0.024075541659418602</v>
      </c>
      <c r="X87" s="13">
        <v>641</v>
      </c>
      <c r="Y87" s="15">
        <v>0.038066393491299956</v>
      </c>
      <c r="Z87" s="7"/>
      <c r="AA87" s="11" t="s">
        <v>17</v>
      </c>
      <c r="AB87" s="11"/>
      <c r="AC87" s="11"/>
      <c r="AD87" s="14">
        <v>1767428.48</v>
      </c>
      <c r="AE87" s="15">
        <v>0.01902997549895465</v>
      </c>
      <c r="AF87" s="13">
        <v>557</v>
      </c>
      <c r="AG87" s="15">
        <v>0.03241953320528491</v>
      </c>
      <c r="AH87" s="7"/>
      <c r="AI87" s="11" t="s">
        <v>17</v>
      </c>
      <c r="AJ87" s="11"/>
      <c r="AK87" s="11"/>
      <c r="AL87" s="14">
        <v>1404344.32</v>
      </c>
      <c r="AM87" s="15">
        <v>0.01583626757830388</v>
      </c>
      <c r="AN87" s="13">
        <v>476</v>
      </c>
      <c r="AO87" s="15">
        <v>0.028550863723608447</v>
      </c>
      <c r="AP87" s="7"/>
      <c r="AQ87" s="11" t="s">
        <v>17</v>
      </c>
      <c r="AR87" s="11"/>
      <c r="AS87" s="11"/>
      <c r="AT87" s="14">
        <v>1053192.18</v>
      </c>
      <c r="AU87" s="15">
        <v>0.011312860355295846</v>
      </c>
      <c r="AV87" s="13">
        <v>378</v>
      </c>
      <c r="AW87" s="15">
        <v>0.022450555324582764</v>
      </c>
      <c r="AX87" s="7"/>
      <c r="AY87" s="11" t="s">
        <v>17</v>
      </c>
      <c r="AZ87" s="11"/>
      <c r="BA87" s="11"/>
      <c r="BB87" s="14">
        <v>852493.54</v>
      </c>
      <c r="BC87" s="15">
        <v>0.00999572106965111</v>
      </c>
      <c r="BD87" s="13">
        <v>299</v>
      </c>
      <c r="BE87" s="15">
        <v>0.01957831325301205</v>
      </c>
      <c r="BF87" s="7"/>
      <c r="BG87" s="7"/>
      <c r="BH87" s="11" t="s">
        <v>17</v>
      </c>
      <c r="BI87" s="11"/>
      <c r="BJ87" s="11"/>
      <c r="BK87" s="14">
        <v>685628.99</v>
      </c>
      <c r="BL87" s="15">
        <v>0.00858272866441815</v>
      </c>
      <c r="BM87" s="13">
        <v>272</v>
      </c>
      <c r="BN87" s="15">
        <v>0.018488308863512777</v>
      </c>
      <c r="BO87" s="7"/>
      <c r="BP87" s="11" t="s">
        <v>17</v>
      </c>
      <c r="BQ87" s="11"/>
      <c r="BR87" s="11"/>
      <c r="BS87" s="14">
        <v>546692.13</v>
      </c>
      <c r="BT87" s="15">
        <v>0.007853422567297642</v>
      </c>
      <c r="BU87" s="13">
        <v>249</v>
      </c>
      <c r="BV87" s="15">
        <v>0.01808935706501998</v>
      </c>
      <c r="BW87" s="7"/>
      <c r="BX87" s="11" t="s">
        <v>17</v>
      </c>
      <c r="BY87" s="11"/>
      <c r="BZ87" s="11"/>
      <c r="CA87" s="14">
        <v>385527.72</v>
      </c>
      <c r="CB87" s="15">
        <v>0.0062431079151710365</v>
      </c>
      <c r="CC87" s="13">
        <v>191</v>
      </c>
      <c r="CD87" s="15">
        <v>0.015026355125481866</v>
      </c>
      <c r="CE87" s="7"/>
      <c r="CF87" s="11" t="s">
        <v>17</v>
      </c>
      <c r="CG87" s="11"/>
      <c r="CH87" s="11"/>
      <c r="CI87" s="14">
        <v>278685.99</v>
      </c>
      <c r="CJ87" s="15">
        <v>0.004944466410852331</v>
      </c>
      <c r="CK87" s="13">
        <v>134</v>
      </c>
      <c r="CL87" s="15">
        <v>0.012326372918774722</v>
      </c>
      <c r="CM87" s="7"/>
    </row>
    <row r="88" spans="1:91" ht="12.75">
      <c r="A88" s="11"/>
      <c r="B88" s="11"/>
      <c r="C88" s="11"/>
      <c r="D88" s="14"/>
      <c r="E88" s="11"/>
      <c r="F88" s="13"/>
      <c r="G88" s="11"/>
      <c r="H88" s="7"/>
      <c r="I88" s="7"/>
      <c r="J88" s="7"/>
      <c r="K88" s="11"/>
      <c r="L88" s="11"/>
      <c r="M88" s="11"/>
      <c r="N88" s="14"/>
      <c r="O88" s="11"/>
      <c r="P88" s="13"/>
      <c r="Q88" s="11"/>
      <c r="R88" s="7"/>
      <c r="S88" s="11"/>
      <c r="T88" s="11"/>
      <c r="U88" s="11"/>
      <c r="V88" s="14"/>
      <c r="W88" s="11"/>
      <c r="X88" s="13"/>
      <c r="Y88" s="11"/>
      <c r="Z88" s="7"/>
      <c r="AA88" s="11"/>
      <c r="AB88" s="11"/>
      <c r="AC88" s="11"/>
      <c r="AD88" s="14"/>
      <c r="AE88" s="11"/>
      <c r="AF88" s="13"/>
      <c r="AG88" s="11"/>
      <c r="AH88" s="7"/>
      <c r="AI88" s="11"/>
      <c r="AJ88" s="11"/>
      <c r="AK88" s="11"/>
      <c r="AL88" s="14"/>
      <c r="AM88" s="11"/>
      <c r="AN88" s="13"/>
      <c r="AO88" s="11"/>
      <c r="AP88" s="7"/>
      <c r="AQ88" s="11"/>
      <c r="AR88" s="11"/>
      <c r="AS88" s="11"/>
      <c r="AT88" s="14"/>
      <c r="AU88" s="11"/>
      <c r="AV88" s="13"/>
      <c r="AW88" s="11"/>
      <c r="AX88" s="7"/>
      <c r="AY88" s="11"/>
      <c r="AZ88" s="11"/>
      <c r="BA88" s="11"/>
      <c r="BB88" s="14"/>
      <c r="BC88" s="11"/>
      <c r="BD88" s="13"/>
      <c r="BE88" s="11"/>
      <c r="BF88" s="7"/>
      <c r="BG88" s="7"/>
      <c r="BH88" s="11"/>
      <c r="BI88" s="11"/>
      <c r="BJ88" s="11"/>
      <c r="BK88" s="14"/>
      <c r="BL88" s="11"/>
      <c r="BM88" s="13"/>
      <c r="BN88" s="11"/>
      <c r="BO88" s="7"/>
      <c r="BP88" s="11"/>
      <c r="BQ88" s="11"/>
      <c r="BR88" s="11"/>
      <c r="BS88" s="14"/>
      <c r="BT88" s="11"/>
      <c r="BU88" s="13"/>
      <c r="BV88" s="11"/>
      <c r="BW88" s="7"/>
      <c r="BX88" s="11"/>
      <c r="BY88" s="11"/>
      <c r="BZ88" s="11"/>
      <c r="CA88" s="14"/>
      <c r="CB88" s="11"/>
      <c r="CC88" s="13"/>
      <c r="CD88" s="11"/>
      <c r="CE88" s="7"/>
      <c r="CF88" s="11"/>
      <c r="CG88" s="11"/>
      <c r="CH88" s="11"/>
      <c r="CI88" s="14"/>
      <c r="CJ88" s="11"/>
      <c r="CK88" s="13"/>
      <c r="CL88" s="11"/>
      <c r="CM88" s="7"/>
    </row>
    <row r="89" spans="1:91" ht="13.5" thickBot="1">
      <c r="A89" s="11"/>
      <c r="B89" s="10"/>
      <c r="C89" s="10"/>
      <c r="D89" s="31">
        <f>SUM(D76:D88)</f>
        <v>93260120.34999996</v>
      </c>
      <c r="E89" s="10"/>
      <c r="F89" s="32">
        <f>SUM(F76:F88)</f>
        <v>16773</v>
      </c>
      <c r="G89" s="10"/>
      <c r="H89" s="34"/>
      <c r="I89" s="34"/>
      <c r="J89" s="34"/>
      <c r="K89" s="11"/>
      <c r="L89" s="10"/>
      <c r="M89" s="10"/>
      <c r="N89" s="31">
        <f>SUM(N76:N88)</f>
        <v>87307407.65999997</v>
      </c>
      <c r="O89" s="10"/>
      <c r="P89" s="32">
        <f>SUM(P76:P88)</f>
        <v>16197</v>
      </c>
      <c r="Q89" s="10"/>
      <c r="R89" s="34"/>
      <c r="S89" s="11"/>
      <c r="T89" s="10"/>
      <c r="U89" s="10"/>
      <c r="V89" s="31">
        <f>SUM(V76:V88)</f>
        <v>91575947.53999996</v>
      </c>
      <c r="W89" s="10"/>
      <c r="X89" s="32">
        <f>SUM(X76:X88)</f>
        <v>16839</v>
      </c>
      <c r="Y89" s="10"/>
      <c r="Z89" s="34"/>
      <c r="AA89" s="11"/>
      <c r="AB89" s="10"/>
      <c r="AC89" s="10"/>
      <c r="AD89" s="31">
        <f>SUM(AD76:AD88)</f>
        <v>92876024.99000001</v>
      </c>
      <c r="AE89" s="10"/>
      <c r="AF89" s="32">
        <f>SUM(AF76:AF88)</f>
        <v>17181</v>
      </c>
      <c r="AG89" s="10"/>
      <c r="AH89" s="34"/>
      <c r="AI89" s="11"/>
      <c r="AJ89" s="10"/>
      <c r="AK89" s="10"/>
      <c r="AL89" s="31">
        <f>SUM(AL76:AL88)</f>
        <v>88678996.67999999</v>
      </c>
      <c r="AM89" s="10"/>
      <c r="AN89" s="32">
        <f>SUM(AN76:AN88)</f>
        <v>16672</v>
      </c>
      <c r="AO89" s="10"/>
      <c r="AP89" s="34"/>
      <c r="AQ89" s="11"/>
      <c r="AR89" s="10"/>
      <c r="AS89" s="10"/>
      <c r="AT89" s="31">
        <f>SUM(AT76:AT88)</f>
        <v>93096895.65000008</v>
      </c>
      <c r="AU89" s="10"/>
      <c r="AV89" s="32">
        <f>SUM(AV76:AV88)</f>
        <v>16837</v>
      </c>
      <c r="AW89" s="10"/>
      <c r="AX89" s="34"/>
      <c r="AY89" s="11"/>
      <c r="AZ89" s="10"/>
      <c r="BA89" s="10"/>
      <c r="BB89" s="31">
        <f>SUM(BB76:BB88)</f>
        <v>85285847.22000004</v>
      </c>
      <c r="BC89" s="10"/>
      <c r="BD89" s="32">
        <f>SUM(BD76:BD88)</f>
        <v>15272</v>
      </c>
      <c r="BE89" s="10"/>
      <c r="BF89" s="34"/>
      <c r="BG89" s="7"/>
      <c r="BH89" s="11"/>
      <c r="BI89" s="10"/>
      <c r="BJ89" s="10"/>
      <c r="BK89" s="31">
        <f>SUM(BK76:BK88)</f>
        <v>79884733.26000004</v>
      </c>
      <c r="BL89" s="10"/>
      <c r="BM89" s="32">
        <f>SUM(BM76:BM88)</f>
        <v>14712</v>
      </c>
      <c r="BN89" s="10"/>
      <c r="BO89" s="34"/>
      <c r="BP89" s="11"/>
      <c r="BQ89" s="10"/>
      <c r="BR89" s="10"/>
      <c r="BS89" s="31">
        <f>SUM(BS76:BS88)</f>
        <v>69611959.0299999</v>
      </c>
      <c r="BT89" s="10"/>
      <c r="BU89" s="32">
        <f>SUM(BU76:BU88)</f>
        <v>13765</v>
      </c>
      <c r="BV89" s="10"/>
      <c r="BW89" s="34"/>
      <c r="BX89" s="11"/>
      <c r="BY89" s="10"/>
      <c r="BZ89" s="10"/>
      <c r="CA89" s="31">
        <f>SUM(CA76:CA88)</f>
        <v>61752531.79000001</v>
      </c>
      <c r="CB89" s="10"/>
      <c r="CC89" s="32">
        <f>SUM(CC76:CC88)</f>
        <v>12711</v>
      </c>
      <c r="CD89" s="10"/>
      <c r="CE89" s="34"/>
      <c r="CF89" s="11"/>
      <c r="CG89" s="10"/>
      <c r="CH89" s="10"/>
      <c r="CI89" s="31">
        <f>SUM(CI76:CI88)</f>
        <v>56363208.25000003</v>
      </c>
      <c r="CJ89" s="10"/>
      <c r="CK89" s="32">
        <f>SUM(CK76:CK88)</f>
        <v>10871</v>
      </c>
      <c r="CL89" s="10"/>
      <c r="CM89" s="34"/>
    </row>
    <row r="90" spans="1:91" ht="13.5" thickTop="1">
      <c r="A90" s="10"/>
      <c r="B90" s="11"/>
      <c r="C90" s="11"/>
      <c r="D90" s="14"/>
      <c r="E90" s="11"/>
      <c r="F90" s="13"/>
      <c r="G90" s="11"/>
      <c r="H90" s="7"/>
      <c r="I90" s="7"/>
      <c r="J90" s="7"/>
      <c r="K90" s="10"/>
      <c r="L90" s="11"/>
      <c r="M90" s="11"/>
      <c r="N90" s="14"/>
      <c r="O90" s="11"/>
      <c r="P90" s="13"/>
      <c r="Q90" s="11"/>
      <c r="R90" s="7"/>
      <c r="S90" s="10"/>
      <c r="T90" s="11"/>
      <c r="U90" s="11"/>
      <c r="V90" s="14"/>
      <c r="W90" s="11"/>
      <c r="X90" s="13"/>
      <c r="Y90" s="11"/>
      <c r="Z90" s="7"/>
      <c r="AA90" s="10"/>
      <c r="AB90" s="11"/>
      <c r="AC90" s="11"/>
      <c r="AD90" s="14"/>
      <c r="AE90" s="11"/>
      <c r="AF90" s="13"/>
      <c r="AG90" s="11"/>
      <c r="AH90" s="7"/>
      <c r="AI90" s="10"/>
      <c r="AJ90" s="11"/>
      <c r="AK90" s="11"/>
      <c r="AL90" s="14"/>
      <c r="AM90" s="11"/>
      <c r="AN90" s="13"/>
      <c r="AO90" s="11"/>
      <c r="AP90" s="7"/>
      <c r="AQ90" s="10"/>
      <c r="AR90" s="11"/>
      <c r="AS90" s="11"/>
      <c r="AT90" s="14"/>
      <c r="AU90" s="11"/>
      <c r="AV90" s="13"/>
      <c r="AW90" s="11"/>
      <c r="AX90" s="7"/>
      <c r="AY90" s="10"/>
      <c r="AZ90" s="11"/>
      <c r="BA90" s="11"/>
      <c r="BB90" s="14"/>
      <c r="BC90" s="11"/>
      <c r="BD90" s="13"/>
      <c r="BE90" s="11"/>
      <c r="BF90" s="7"/>
      <c r="BG90" s="7"/>
      <c r="BH90" s="10"/>
      <c r="BI90" s="11"/>
      <c r="BJ90" s="11"/>
      <c r="BK90" s="14"/>
      <c r="BL90" s="11"/>
      <c r="BM90" s="13"/>
      <c r="BN90" s="11"/>
      <c r="BO90" s="7"/>
      <c r="BP90" s="10"/>
      <c r="BQ90" s="11"/>
      <c r="BR90" s="11"/>
      <c r="BS90" s="14"/>
      <c r="BT90" s="11"/>
      <c r="BU90" s="13"/>
      <c r="BV90" s="11"/>
      <c r="BW90" s="7"/>
      <c r="BX90" s="10"/>
      <c r="BY90" s="11"/>
      <c r="BZ90" s="11"/>
      <c r="CA90" s="14"/>
      <c r="CB90" s="11"/>
      <c r="CC90" s="13"/>
      <c r="CD90" s="11"/>
      <c r="CE90" s="7"/>
      <c r="CF90" s="10"/>
      <c r="CG90" s="11"/>
      <c r="CH90" s="11"/>
      <c r="CI90" s="14"/>
      <c r="CJ90" s="11"/>
      <c r="CK90" s="13"/>
      <c r="CL90" s="11"/>
      <c r="CM90" s="7"/>
    </row>
    <row r="91" spans="1:91" ht="12.75">
      <c r="A91" s="7"/>
      <c r="B91" s="7"/>
      <c r="C91" s="7"/>
      <c r="D91" s="9"/>
      <c r="E91" s="7"/>
      <c r="F91" s="8"/>
      <c r="G91" s="7"/>
      <c r="H91" s="7"/>
      <c r="I91" s="7"/>
      <c r="J91" s="7"/>
      <c r="K91" s="7"/>
      <c r="L91" s="7"/>
      <c r="M91" s="7"/>
      <c r="N91" s="9"/>
      <c r="O91" s="7"/>
      <c r="P91" s="8"/>
      <c r="Q91" s="7"/>
      <c r="R91" s="7"/>
      <c r="S91" s="7"/>
      <c r="T91" s="7"/>
      <c r="U91" s="7"/>
      <c r="V91" s="9"/>
      <c r="W91" s="7"/>
      <c r="X91" s="8"/>
      <c r="Y91" s="7"/>
      <c r="Z91" s="7"/>
      <c r="AA91" s="7"/>
      <c r="AB91" s="7"/>
      <c r="AC91" s="7"/>
      <c r="AD91" s="9"/>
      <c r="AE91" s="7"/>
      <c r="AF91" s="8"/>
      <c r="AG91" s="7"/>
      <c r="AH91" s="7"/>
      <c r="AI91" s="7"/>
      <c r="AJ91" s="7"/>
      <c r="AK91" s="7"/>
      <c r="AL91" s="9"/>
      <c r="AM91" s="7"/>
      <c r="AN91" s="8"/>
      <c r="AO91" s="7"/>
      <c r="AP91" s="7"/>
      <c r="AQ91" s="7"/>
      <c r="AR91" s="7"/>
      <c r="AS91" s="7"/>
      <c r="AT91" s="9"/>
      <c r="AU91" s="7"/>
      <c r="AV91" s="8"/>
      <c r="AW91" s="7"/>
      <c r="AX91" s="7"/>
      <c r="AY91" s="7"/>
      <c r="AZ91" s="7"/>
      <c r="BA91" s="7"/>
      <c r="BB91" s="9"/>
      <c r="BC91" s="7"/>
      <c r="BD91" s="8"/>
      <c r="BE91" s="7"/>
      <c r="BF91" s="7"/>
      <c r="BG91" s="7"/>
      <c r="BH91" s="7"/>
      <c r="BI91" s="7"/>
      <c r="BJ91" s="7"/>
      <c r="BK91" s="9"/>
      <c r="BL91" s="7"/>
      <c r="BM91" s="8"/>
      <c r="BN91" s="7"/>
      <c r="BO91" s="7"/>
      <c r="BP91" s="7"/>
      <c r="BQ91" s="7"/>
      <c r="BR91" s="7"/>
      <c r="BS91" s="9"/>
      <c r="BT91" s="7"/>
      <c r="BU91" s="8"/>
      <c r="BV91" s="7"/>
      <c r="BW91" s="7"/>
      <c r="BX91" s="7"/>
      <c r="BY91" s="7"/>
      <c r="BZ91" s="7"/>
      <c r="CA91" s="9"/>
      <c r="CB91" s="7"/>
      <c r="CC91" s="8"/>
      <c r="CD91" s="7"/>
      <c r="CE91" s="7"/>
      <c r="CF91" s="7"/>
      <c r="CG91" s="7"/>
      <c r="CH91" s="7"/>
      <c r="CI91" s="9"/>
      <c r="CJ91" s="7"/>
      <c r="CK91" s="8"/>
      <c r="CL91" s="7"/>
      <c r="CM91" s="7"/>
    </row>
    <row r="92" spans="1:91" ht="12.75">
      <c r="A92" s="7"/>
      <c r="B92" s="7"/>
      <c r="C92" s="7"/>
      <c r="D92" s="9"/>
      <c r="E92" s="7"/>
      <c r="F92" s="8"/>
      <c r="G92" s="7"/>
      <c r="H92" s="7"/>
      <c r="I92" s="7"/>
      <c r="J92" s="7"/>
      <c r="K92" s="7"/>
      <c r="L92" s="7"/>
      <c r="M92" s="7"/>
      <c r="N92" s="9"/>
      <c r="O92" s="7"/>
      <c r="P92" s="8"/>
      <c r="Q92" s="7"/>
      <c r="R92" s="7"/>
      <c r="S92" s="7"/>
      <c r="T92" s="7"/>
      <c r="U92" s="7"/>
      <c r="V92" s="9"/>
      <c r="W92" s="7"/>
      <c r="X92" s="8"/>
      <c r="Y92" s="7"/>
      <c r="Z92" s="7"/>
      <c r="AA92" s="7"/>
      <c r="AB92" s="7"/>
      <c r="AC92" s="7"/>
      <c r="AD92" s="9"/>
      <c r="AE92" s="7"/>
      <c r="AF92" s="8"/>
      <c r="AG92" s="7"/>
      <c r="AH92" s="7"/>
      <c r="AI92" s="7"/>
      <c r="AJ92" s="7"/>
      <c r="AK92" s="7"/>
      <c r="AL92" s="9"/>
      <c r="AM92" s="7"/>
      <c r="AN92" s="8"/>
      <c r="AO92" s="7"/>
      <c r="AP92" s="7"/>
      <c r="AQ92" s="7"/>
      <c r="AR92" s="7"/>
      <c r="AS92" s="7"/>
      <c r="AT92" s="9"/>
      <c r="AU92" s="7"/>
      <c r="AV92" s="8"/>
      <c r="AW92" s="7"/>
      <c r="AX92" s="7"/>
      <c r="AY92" s="7"/>
      <c r="AZ92" s="7"/>
      <c r="BA92" s="7"/>
      <c r="BB92" s="9"/>
      <c r="BC92" s="7"/>
      <c r="BD92" s="8"/>
      <c r="BE92" s="7"/>
      <c r="BF92" s="7"/>
      <c r="BG92" s="7"/>
      <c r="BH92" s="7"/>
      <c r="BI92" s="7"/>
      <c r="BJ92" s="7"/>
      <c r="BK92" s="9"/>
      <c r="BL92" s="7"/>
      <c r="BM92" s="8"/>
      <c r="BN92" s="7"/>
      <c r="BO92" s="7"/>
      <c r="BP92" s="7"/>
      <c r="BQ92" s="7"/>
      <c r="BR92" s="7"/>
      <c r="BS92" s="9"/>
      <c r="BT92" s="7"/>
      <c r="BU92" s="8"/>
      <c r="BV92" s="7"/>
      <c r="BW92" s="7"/>
      <c r="BX92" s="7"/>
      <c r="BY92" s="7"/>
      <c r="BZ92" s="7"/>
      <c r="CA92" s="9"/>
      <c r="CB92" s="7"/>
      <c r="CC92" s="8"/>
      <c r="CD92" s="7"/>
      <c r="CE92" s="7"/>
      <c r="CF92" s="7"/>
      <c r="CG92" s="7"/>
      <c r="CH92" s="7"/>
      <c r="CI92" s="9"/>
      <c r="CJ92" s="7"/>
      <c r="CK92" s="8"/>
      <c r="CL92" s="7"/>
      <c r="CM92" s="7"/>
    </row>
    <row r="93" spans="1:91" ht="12.75">
      <c r="A93" s="7"/>
      <c r="B93" s="7"/>
      <c r="C93" s="7"/>
      <c r="D93" s="9"/>
      <c r="E93" s="7"/>
      <c r="F93" s="8"/>
      <c r="G93" s="7"/>
      <c r="H93" s="7"/>
      <c r="I93" s="7"/>
      <c r="J93" s="7"/>
      <c r="K93" s="7"/>
      <c r="L93" s="7"/>
      <c r="M93" s="7"/>
      <c r="N93" s="9"/>
      <c r="O93" s="7"/>
      <c r="P93" s="8"/>
      <c r="Q93" s="7"/>
      <c r="R93" s="7"/>
      <c r="S93" s="7"/>
      <c r="T93" s="7"/>
      <c r="U93" s="7"/>
      <c r="V93" s="9"/>
      <c r="W93" s="7"/>
      <c r="X93" s="8"/>
      <c r="Y93" s="7"/>
      <c r="Z93" s="7"/>
      <c r="AA93" s="7"/>
      <c r="AB93" s="7"/>
      <c r="AC93" s="7"/>
      <c r="AD93" s="9"/>
      <c r="AE93" s="7"/>
      <c r="AF93" s="8"/>
      <c r="AG93" s="7"/>
      <c r="AH93" s="7"/>
      <c r="AI93" s="7"/>
      <c r="AJ93" s="7"/>
      <c r="AK93" s="7"/>
      <c r="AL93" s="9"/>
      <c r="AM93" s="7"/>
      <c r="AN93" s="8"/>
      <c r="AO93" s="7"/>
      <c r="AP93" s="7"/>
      <c r="AQ93" s="7"/>
      <c r="AR93" s="7"/>
      <c r="AS93" s="7"/>
      <c r="AT93" s="9"/>
      <c r="AU93" s="7"/>
      <c r="AV93" s="8"/>
      <c r="AW93" s="7"/>
      <c r="AX93" s="7"/>
      <c r="AY93" s="7"/>
      <c r="AZ93" s="7"/>
      <c r="BA93" s="7"/>
      <c r="BB93" s="9"/>
      <c r="BC93" s="7"/>
      <c r="BD93" s="8"/>
      <c r="BE93" s="7"/>
      <c r="BF93" s="7"/>
      <c r="BG93" s="7"/>
      <c r="BH93" s="7"/>
      <c r="BI93" s="7"/>
      <c r="BJ93" s="7"/>
      <c r="BK93" s="9"/>
      <c r="BL93" s="7"/>
      <c r="BM93" s="8"/>
      <c r="BN93" s="7"/>
      <c r="BO93" s="7"/>
      <c r="BP93" s="7"/>
      <c r="BQ93" s="7"/>
      <c r="BR93" s="7"/>
      <c r="BS93" s="9"/>
      <c r="BT93" s="7"/>
      <c r="BU93" s="8"/>
      <c r="BV93" s="7"/>
      <c r="BW93" s="7"/>
      <c r="BX93" s="7"/>
      <c r="BY93" s="7"/>
      <c r="BZ93" s="7"/>
      <c r="CA93" s="9"/>
      <c r="CB93" s="7"/>
      <c r="CC93" s="8"/>
      <c r="CD93" s="7"/>
      <c r="CE93" s="7"/>
      <c r="CF93" s="7"/>
      <c r="CG93" s="7"/>
      <c r="CH93" s="7"/>
      <c r="CI93" s="9"/>
      <c r="CJ93" s="7"/>
      <c r="CK93" s="8"/>
      <c r="CL93" s="7"/>
      <c r="CM93" s="7"/>
    </row>
    <row r="94" spans="1:91" ht="12.75">
      <c r="A94" s="22" t="s">
        <v>92</v>
      </c>
      <c r="B94" s="7"/>
      <c r="C94" s="7"/>
      <c r="D94" s="7"/>
      <c r="E94" s="8"/>
      <c r="F94" s="7"/>
      <c r="G94" s="8"/>
      <c r="H94" s="7"/>
      <c r="I94" s="7"/>
      <c r="J94" s="7"/>
      <c r="K94" s="22" t="s">
        <v>92</v>
      </c>
      <c r="L94" s="7"/>
      <c r="M94" s="7"/>
      <c r="N94" s="7"/>
      <c r="O94" s="8"/>
      <c r="P94" s="7"/>
      <c r="Q94" s="8"/>
      <c r="R94" s="7"/>
      <c r="S94" s="22" t="s">
        <v>92</v>
      </c>
      <c r="T94" s="7"/>
      <c r="U94" s="7"/>
      <c r="V94" s="7"/>
      <c r="W94" s="8"/>
      <c r="X94" s="7"/>
      <c r="Y94" s="8"/>
      <c r="Z94" s="7"/>
      <c r="AA94" s="22" t="s">
        <v>92</v>
      </c>
      <c r="AB94" s="7"/>
      <c r="AC94" s="7"/>
      <c r="AD94" s="7"/>
      <c r="AE94" s="8"/>
      <c r="AF94" s="7"/>
      <c r="AG94" s="8"/>
      <c r="AH94" s="7"/>
      <c r="AI94" s="22" t="s">
        <v>92</v>
      </c>
      <c r="AJ94" s="7"/>
      <c r="AK94" s="7"/>
      <c r="AL94" s="7"/>
      <c r="AM94" s="8"/>
      <c r="AN94" s="7"/>
      <c r="AO94" s="8"/>
      <c r="AP94" s="7"/>
      <c r="AQ94" s="22" t="s">
        <v>92</v>
      </c>
      <c r="AR94" s="7"/>
      <c r="AS94" s="7"/>
      <c r="AT94" s="7"/>
      <c r="AU94" s="8"/>
      <c r="AV94" s="7"/>
      <c r="AW94" s="8"/>
      <c r="AX94" s="7"/>
      <c r="AY94" s="22" t="s">
        <v>92</v>
      </c>
      <c r="AZ94" s="7"/>
      <c r="BA94" s="7"/>
      <c r="BB94" s="7"/>
      <c r="BC94" s="8"/>
      <c r="BD94" s="7"/>
      <c r="BE94" s="8"/>
      <c r="BF94" s="7"/>
      <c r="BG94" s="7"/>
      <c r="BH94" s="22" t="s">
        <v>92</v>
      </c>
      <c r="BI94" s="7"/>
      <c r="BJ94" s="7"/>
      <c r="BK94" s="7"/>
      <c r="BL94" s="8"/>
      <c r="BM94" s="7"/>
      <c r="BN94" s="8"/>
      <c r="BO94" s="7"/>
      <c r="BP94" s="22" t="s">
        <v>92</v>
      </c>
      <c r="BQ94" s="7"/>
      <c r="BR94" s="7"/>
      <c r="BS94" s="7"/>
      <c r="BT94" s="8"/>
      <c r="BU94" s="7"/>
      <c r="BV94" s="8"/>
      <c r="BW94" s="7"/>
      <c r="BX94" s="22" t="s">
        <v>92</v>
      </c>
      <c r="BY94" s="7"/>
      <c r="BZ94" s="7"/>
      <c r="CA94" s="7"/>
      <c r="CB94" s="8"/>
      <c r="CC94" s="7"/>
      <c r="CD94" s="8"/>
      <c r="CE94" s="7"/>
      <c r="CF94" s="22" t="s">
        <v>92</v>
      </c>
      <c r="CG94" s="7"/>
      <c r="CH94" s="7"/>
      <c r="CI94" s="7"/>
      <c r="CJ94" s="8"/>
      <c r="CK94" s="7"/>
      <c r="CL94" s="8"/>
      <c r="CM94" s="7"/>
    </row>
    <row r="95" spans="1:91" ht="12.75">
      <c r="A95" s="33"/>
      <c r="B95" s="7"/>
      <c r="C95" s="7"/>
      <c r="D95" s="7"/>
      <c r="E95" s="8"/>
      <c r="F95" s="7"/>
      <c r="G95" s="8"/>
      <c r="H95" s="7"/>
      <c r="I95" s="7"/>
      <c r="J95" s="7"/>
      <c r="K95" s="33"/>
      <c r="L95" s="7"/>
      <c r="M95" s="7"/>
      <c r="N95" s="7"/>
      <c r="O95" s="8"/>
      <c r="P95" s="7"/>
      <c r="Q95" s="8"/>
      <c r="R95" s="7"/>
      <c r="S95" s="33"/>
      <c r="T95" s="7"/>
      <c r="U95" s="7"/>
      <c r="V95" s="7"/>
      <c r="W95" s="8"/>
      <c r="X95" s="7"/>
      <c r="Y95" s="8"/>
      <c r="Z95" s="7"/>
      <c r="AA95" s="33"/>
      <c r="AB95" s="7"/>
      <c r="AC95" s="7"/>
      <c r="AD95" s="7"/>
      <c r="AE95" s="8"/>
      <c r="AF95" s="7"/>
      <c r="AG95" s="8"/>
      <c r="AH95" s="7"/>
      <c r="AI95" s="33"/>
      <c r="AJ95" s="7"/>
      <c r="AK95" s="7"/>
      <c r="AL95" s="7"/>
      <c r="AM95" s="8"/>
      <c r="AN95" s="7"/>
      <c r="AO95" s="8"/>
      <c r="AP95" s="7"/>
      <c r="AQ95" s="33"/>
      <c r="AR95" s="7"/>
      <c r="AS95" s="7"/>
      <c r="AT95" s="7"/>
      <c r="AU95" s="8"/>
      <c r="AV95" s="7"/>
      <c r="AW95" s="8"/>
      <c r="AX95" s="7"/>
      <c r="AY95" s="33"/>
      <c r="AZ95" s="7"/>
      <c r="BA95" s="7"/>
      <c r="BB95" s="7"/>
      <c r="BC95" s="8"/>
      <c r="BD95" s="7"/>
      <c r="BE95" s="8"/>
      <c r="BF95" s="7"/>
      <c r="BG95" s="7"/>
      <c r="BH95" s="33"/>
      <c r="BI95" s="7"/>
      <c r="BJ95" s="7"/>
      <c r="BK95" s="7"/>
      <c r="BL95" s="8"/>
      <c r="BM95" s="7"/>
      <c r="BN95" s="8"/>
      <c r="BO95" s="7"/>
      <c r="BP95" s="33"/>
      <c r="BQ95" s="7"/>
      <c r="BR95" s="7"/>
      <c r="BS95" s="7"/>
      <c r="BT95" s="8"/>
      <c r="BU95" s="7"/>
      <c r="BV95" s="8"/>
      <c r="BW95" s="7"/>
      <c r="BX95" s="33"/>
      <c r="BY95" s="7"/>
      <c r="BZ95" s="7"/>
      <c r="CA95" s="7"/>
      <c r="CB95" s="8"/>
      <c r="CC95" s="7"/>
      <c r="CD95" s="8"/>
      <c r="CE95" s="7"/>
      <c r="CF95" s="33"/>
      <c r="CG95" s="7"/>
      <c r="CH95" s="7"/>
      <c r="CI95" s="7"/>
      <c r="CJ95" s="8"/>
      <c r="CK95" s="7"/>
      <c r="CL95" s="8"/>
      <c r="CM95" s="7"/>
    </row>
    <row r="96" spans="1:91" ht="12.75">
      <c r="A96" s="7"/>
      <c r="B96" s="34"/>
      <c r="C96" s="34"/>
      <c r="D96" s="23" t="s">
        <v>95</v>
      </c>
      <c r="E96" s="24" t="s">
        <v>5</v>
      </c>
      <c r="F96" s="25" t="s">
        <v>96</v>
      </c>
      <c r="G96" s="26" t="s">
        <v>5</v>
      </c>
      <c r="H96" s="7"/>
      <c r="I96" s="7"/>
      <c r="J96" s="7"/>
      <c r="K96" s="7"/>
      <c r="L96" s="34"/>
      <c r="M96" s="34"/>
      <c r="N96" s="23" t="s">
        <v>95</v>
      </c>
      <c r="O96" s="24" t="s">
        <v>5</v>
      </c>
      <c r="P96" s="25" t="s">
        <v>96</v>
      </c>
      <c r="Q96" s="26" t="s">
        <v>5</v>
      </c>
      <c r="R96" s="7"/>
      <c r="S96" s="7"/>
      <c r="T96" s="34"/>
      <c r="U96" s="34"/>
      <c r="V96" s="23" t="s">
        <v>95</v>
      </c>
      <c r="W96" s="24" t="s">
        <v>5</v>
      </c>
      <c r="X96" s="25" t="s">
        <v>96</v>
      </c>
      <c r="Y96" s="26" t="s">
        <v>5</v>
      </c>
      <c r="Z96" s="7"/>
      <c r="AA96" s="7"/>
      <c r="AB96" s="34"/>
      <c r="AC96" s="34"/>
      <c r="AD96" s="23" t="s">
        <v>95</v>
      </c>
      <c r="AE96" s="24" t="s">
        <v>5</v>
      </c>
      <c r="AF96" s="25" t="s">
        <v>96</v>
      </c>
      <c r="AG96" s="26" t="s">
        <v>5</v>
      </c>
      <c r="AH96" s="7"/>
      <c r="AI96" s="7"/>
      <c r="AJ96" s="34"/>
      <c r="AK96" s="34"/>
      <c r="AL96" s="23" t="s">
        <v>95</v>
      </c>
      <c r="AM96" s="24" t="s">
        <v>5</v>
      </c>
      <c r="AN96" s="25" t="s">
        <v>96</v>
      </c>
      <c r="AO96" s="26" t="s">
        <v>5</v>
      </c>
      <c r="AP96" s="7"/>
      <c r="AQ96" s="7"/>
      <c r="AR96" s="34"/>
      <c r="AS96" s="34"/>
      <c r="AT96" s="23" t="s">
        <v>95</v>
      </c>
      <c r="AU96" s="24" t="s">
        <v>5</v>
      </c>
      <c r="AV96" s="25" t="s">
        <v>96</v>
      </c>
      <c r="AW96" s="26" t="s">
        <v>5</v>
      </c>
      <c r="AX96" s="7"/>
      <c r="AY96" s="7"/>
      <c r="AZ96" s="34"/>
      <c r="BA96" s="34"/>
      <c r="BB96" s="23" t="s">
        <v>95</v>
      </c>
      <c r="BC96" s="24" t="s">
        <v>5</v>
      </c>
      <c r="BD96" s="25" t="s">
        <v>96</v>
      </c>
      <c r="BE96" s="26" t="s">
        <v>5</v>
      </c>
      <c r="BF96" s="7"/>
      <c r="BG96" s="7"/>
      <c r="BH96" s="7"/>
      <c r="BI96" s="34"/>
      <c r="BJ96" s="34"/>
      <c r="BK96" s="23" t="s">
        <v>95</v>
      </c>
      <c r="BL96" s="24" t="s">
        <v>5</v>
      </c>
      <c r="BM96" s="25" t="s">
        <v>96</v>
      </c>
      <c r="BN96" s="26" t="s">
        <v>5</v>
      </c>
      <c r="BO96" s="7"/>
      <c r="BP96" s="7"/>
      <c r="BQ96" s="34"/>
      <c r="BR96" s="34"/>
      <c r="BS96" s="23" t="s">
        <v>95</v>
      </c>
      <c r="BT96" s="24" t="s">
        <v>5</v>
      </c>
      <c r="BU96" s="25" t="s">
        <v>96</v>
      </c>
      <c r="BV96" s="26" t="s">
        <v>5</v>
      </c>
      <c r="BW96" s="7"/>
      <c r="BX96" s="7"/>
      <c r="BY96" s="34"/>
      <c r="BZ96" s="34"/>
      <c r="CA96" s="23" t="s">
        <v>95</v>
      </c>
      <c r="CB96" s="24" t="s">
        <v>5</v>
      </c>
      <c r="CC96" s="25" t="s">
        <v>96</v>
      </c>
      <c r="CD96" s="26" t="s">
        <v>5</v>
      </c>
      <c r="CE96" s="7"/>
      <c r="CF96" s="7"/>
      <c r="CG96" s="34"/>
      <c r="CH96" s="34"/>
      <c r="CI96" s="23" t="s">
        <v>95</v>
      </c>
      <c r="CJ96" s="24" t="s">
        <v>5</v>
      </c>
      <c r="CK96" s="25" t="s">
        <v>96</v>
      </c>
      <c r="CL96" s="26" t="s">
        <v>5</v>
      </c>
      <c r="CM96" s="7"/>
    </row>
    <row r="97" spans="1:91" ht="12.75">
      <c r="A97" s="34"/>
      <c r="B97" s="7"/>
      <c r="C97" s="7"/>
      <c r="D97" s="8"/>
      <c r="E97" s="7"/>
      <c r="F97" s="8"/>
      <c r="G97" s="7"/>
      <c r="H97" s="7"/>
      <c r="I97" s="7"/>
      <c r="J97" s="7"/>
      <c r="K97" s="34"/>
      <c r="L97" s="7"/>
      <c r="M97" s="7"/>
      <c r="N97" s="8"/>
      <c r="O97" s="7"/>
      <c r="P97" s="8"/>
      <c r="Q97" s="7"/>
      <c r="R97" s="7"/>
      <c r="S97" s="34"/>
      <c r="T97" s="7"/>
      <c r="U97" s="7"/>
      <c r="V97" s="8"/>
      <c r="W97" s="7"/>
      <c r="X97" s="8"/>
      <c r="Y97" s="7"/>
      <c r="Z97" s="7"/>
      <c r="AA97" s="34"/>
      <c r="AB97" s="7"/>
      <c r="AC97" s="7"/>
      <c r="AD97" s="8"/>
      <c r="AE97" s="7"/>
      <c r="AF97" s="8"/>
      <c r="AG97" s="7"/>
      <c r="AH97" s="7"/>
      <c r="AI97" s="34"/>
      <c r="AJ97" s="7"/>
      <c r="AK97" s="7"/>
      <c r="AL97" s="8"/>
      <c r="AM97" s="7"/>
      <c r="AN97" s="8"/>
      <c r="AO97" s="7"/>
      <c r="AP97" s="7"/>
      <c r="AQ97" s="34"/>
      <c r="AR97" s="7"/>
      <c r="AS97" s="7"/>
      <c r="AT97" s="8"/>
      <c r="AU97" s="7"/>
      <c r="AV97" s="8"/>
      <c r="AW97" s="7"/>
      <c r="AX97" s="7"/>
      <c r="AY97" s="34"/>
      <c r="AZ97" s="7"/>
      <c r="BA97" s="7"/>
      <c r="BB97" s="8"/>
      <c r="BC97" s="7"/>
      <c r="BD97" s="8"/>
      <c r="BE97" s="7"/>
      <c r="BF97" s="7"/>
      <c r="BG97" s="7"/>
      <c r="BH97" s="34"/>
      <c r="BI97" s="7"/>
      <c r="BJ97" s="7"/>
      <c r="BK97" s="8"/>
      <c r="BL97" s="7"/>
      <c r="BM97" s="8"/>
      <c r="BN97" s="7"/>
      <c r="BO97" s="7"/>
      <c r="BP97" s="34"/>
      <c r="BQ97" s="7"/>
      <c r="BR97" s="7"/>
      <c r="BS97" s="8"/>
      <c r="BT97" s="7"/>
      <c r="BU97" s="8"/>
      <c r="BV97" s="7"/>
      <c r="BW97" s="7"/>
      <c r="BX97" s="34"/>
      <c r="BY97" s="7"/>
      <c r="BZ97" s="7"/>
      <c r="CA97" s="8"/>
      <c r="CB97" s="7"/>
      <c r="CC97" s="8"/>
      <c r="CD97" s="7"/>
      <c r="CE97" s="7"/>
      <c r="CF97" s="34"/>
      <c r="CG97" s="7"/>
      <c r="CH97" s="7"/>
      <c r="CI97" s="8"/>
      <c r="CJ97" s="7"/>
      <c r="CK97" s="8"/>
      <c r="CL97" s="7"/>
      <c r="CM97" s="7"/>
    </row>
    <row r="98" spans="1:91" ht="12.75">
      <c r="A98" s="48">
        <v>1999</v>
      </c>
      <c r="B98" s="49"/>
      <c r="C98" s="11"/>
      <c r="D98" s="14">
        <v>4197740.4</v>
      </c>
      <c r="E98" s="15">
        <f>+D98/$D$105</f>
        <v>0.04501109782237162</v>
      </c>
      <c r="F98" s="13">
        <v>840</v>
      </c>
      <c r="G98" s="15">
        <f>+F98/$F$105</f>
        <v>0.050080486496154535</v>
      </c>
      <c r="H98" s="7"/>
      <c r="I98" s="49"/>
      <c r="J98" s="7"/>
      <c r="K98" s="48">
        <v>1999</v>
      </c>
      <c r="L98" s="11"/>
      <c r="M98" s="49"/>
      <c r="N98" s="14">
        <v>3404780.38</v>
      </c>
      <c r="O98" s="15">
        <f>+N98/$N$105</f>
        <v>0.03899761167184333</v>
      </c>
      <c r="P98" s="13">
        <v>744</v>
      </c>
      <c r="Q98" s="15">
        <f>+P98/$P$105</f>
        <v>0.0459344323022782</v>
      </c>
      <c r="R98" s="7"/>
      <c r="S98" s="48">
        <v>1999</v>
      </c>
      <c r="T98" s="11"/>
      <c r="U98" s="11"/>
      <c r="V98" s="14">
        <v>2757749.36</v>
      </c>
      <c r="W98" s="15">
        <v>0.030114341528330153</v>
      </c>
      <c r="X98" s="13">
        <v>663</v>
      </c>
      <c r="Y98" s="15">
        <v>0.03937288437555674</v>
      </c>
      <c r="Z98" s="7"/>
      <c r="AA98" s="48">
        <v>1999</v>
      </c>
      <c r="AB98" s="11"/>
      <c r="AC98" s="11"/>
      <c r="AD98" s="14">
        <v>1864747.07</v>
      </c>
      <c r="AE98" s="15">
        <v>0.020077808780046058</v>
      </c>
      <c r="AF98" s="13">
        <v>530</v>
      </c>
      <c r="AG98" s="15">
        <v>0.030848029800360863</v>
      </c>
      <c r="AH98" s="7"/>
      <c r="AI98" s="48">
        <v>1999</v>
      </c>
      <c r="AJ98" s="11"/>
      <c r="AK98" s="11"/>
      <c r="AL98" s="14">
        <v>1199390.42</v>
      </c>
      <c r="AM98" s="15">
        <v>0.013525078822531416</v>
      </c>
      <c r="AN98" s="13">
        <v>360</v>
      </c>
      <c r="AO98" s="15">
        <v>0.021593090211132437</v>
      </c>
      <c r="AP98" s="7"/>
      <c r="AQ98" s="48">
        <v>1999</v>
      </c>
      <c r="AR98" s="11"/>
      <c r="AS98" s="11"/>
      <c r="AT98" s="14">
        <v>940068.91</v>
      </c>
      <c r="AU98" s="15">
        <v>0.010097747120744094</v>
      </c>
      <c r="AV98" s="13">
        <v>325</v>
      </c>
      <c r="AW98" s="15">
        <v>0.019302726138860842</v>
      </c>
      <c r="AX98" s="7"/>
      <c r="AY98" s="48">
        <v>1999</v>
      </c>
      <c r="AZ98" s="11"/>
      <c r="BA98" s="11"/>
      <c r="BB98" s="14">
        <v>738144.59</v>
      </c>
      <c r="BC98" s="15">
        <v>0.008654948201381062</v>
      </c>
      <c r="BD98" s="13">
        <v>243</v>
      </c>
      <c r="BE98" s="15">
        <v>0.015911471974855946</v>
      </c>
      <c r="BF98" s="7"/>
      <c r="BG98" s="7"/>
      <c r="BH98" s="48">
        <v>1999</v>
      </c>
      <c r="BI98" s="11"/>
      <c r="BJ98" s="11"/>
      <c r="BK98" s="14">
        <v>367397.42</v>
      </c>
      <c r="BL98" s="15">
        <v>0.0045990942825612936</v>
      </c>
      <c r="BM98" s="13">
        <v>165</v>
      </c>
      <c r="BN98" s="15">
        <v>0.011215334420880914</v>
      </c>
      <c r="BO98" s="7"/>
      <c r="BP98" s="48">
        <v>1999</v>
      </c>
      <c r="BQ98" s="11"/>
      <c r="BR98" s="11"/>
      <c r="BS98" s="14">
        <v>215997.69</v>
      </c>
      <c r="BT98" s="15">
        <v>0.0031028819330729263</v>
      </c>
      <c r="BU98" s="13">
        <v>114</v>
      </c>
      <c r="BV98" s="15">
        <v>0.00828187431892481</v>
      </c>
      <c r="BW98" s="7"/>
      <c r="BX98" s="48">
        <v>1999</v>
      </c>
      <c r="BY98" s="11"/>
      <c r="BZ98" s="11"/>
      <c r="CA98" s="14">
        <v>136646.62</v>
      </c>
      <c r="CB98" s="15">
        <v>0.002212810002101452</v>
      </c>
      <c r="CC98" s="13">
        <v>101</v>
      </c>
      <c r="CD98" s="15">
        <v>0.00794587365274172</v>
      </c>
      <c r="CE98" s="7"/>
      <c r="CF98" s="48">
        <v>1999</v>
      </c>
      <c r="CG98" s="11"/>
      <c r="CH98" s="11"/>
      <c r="CI98" s="14">
        <v>59982.56</v>
      </c>
      <c r="CJ98" s="15">
        <v>0.001064214792989539</v>
      </c>
      <c r="CK98" s="13">
        <v>54</v>
      </c>
      <c r="CL98" s="15">
        <v>0.004967344310551007</v>
      </c>
      <c r="CM98" s="7"/>
    </row>
    <row r="99" spans="1:91" ht="12.75">
      <c r="A99" s="48">
        <v>2000</v>
      </c>
      <c r="B99" s="49"/>
      <c r="C99" s="11"/>
      <c r="D99" s="14">
        <v>53156797.31999998</v>
      </c>
      <c r="E99" s="15">
        <f>+D99/$D$105</f>
        <v>0.5699842239159193</v>
      </c>
      <c r="F99" s="13">
        <v>10384</v>
      </c>
      <c r="G99" s="15">
        <f>+F99/$F$105</f>
        <v>0.6190902044953198</v>
      </c>
      <c r="H99" s="7"/>
      <c r="I99" s="49"/>
      <c r="J99" s="7"/>
      <c r="K99" s="48">
        <v>2000</v>
      </c>
      <c r="L99" s="11"/>
      <c r="M99" s="49"/>
      <c r="N99" s="14">
        <v>44878339.69</v>
      </c>
      <c r="O99" s="15">
        <f>+N99/$N$105</f>
        <v>0.5140267119689211</v>
      </c>
      <c r="P99" s="13">
        <v>9308</v>
      </c>
      <c r="Q99" s="15">
        <f>+P99/$P$105</f>
        <v>0.5746743224053837</v>
      </c>
      <c r="R99" s="7"/>
      <c r="S99" s="48">
        <v>2000</v>
      </c>
      <c r="T99" s="11"/>
      <c r="U99" s="11"/>
      <c r="V99" s="14">
        <v>37445473.89999983</v>
      </c>
      <c r="W99" s="15">
        <v>0.4089007529367234</v>
      </c>
      <c r="X99" s="13">
        <v>8410</v>
      </c>
      <c r="Y99" s="15">
        <v>0.4994358334817982</v>
      </c>
      <c r="Z99" s="7"/>
      <c r="AA99" s="48">
        <v>2000</v>
      </c>
      <c r="AB99" s="11"/>
      <c r="AC99" s="11"/>
      <c r="AD99" s="14">
        <v>30464136.390000068</v>
      </c>
      <c r="AE99" s="15">
        <v>0.32800861571412143</v>
      </c>
      <c r="AF99" s="13">
        <v>7640</v>
      </c>
      <c r="AG99" s="15">
        <v>0.44467725976369243</v>
      </c>
      <c r="AH99" s="7"/>
      <c r="AI99" s="48">
        <v>2000</v>
      </c>
      <c r="AJ99" s="11"/>
      <c r="AK99" s="11"/>
      <c r="AL99" s="14">
        <v>23955213.960000057</v>
      </c>
      <c r="AM99" s="15">
        <v>0.2701340210968216</v>
      </c>
      <c r="AN99" s="13">
        <v>6394</v>
      </c>
      <c r="AO99" s="15">
        <v>0.3835172744721689</v>
      </c>
      <c r="AP99" s="7"/>
      <c r="AQ99" s="48">
        <v>2000</v>
      </c>
      <c r="AR99" s="11"/>
      <c r="AS99" s="11"/>
      <c r="AT99" s="14">
        <v>18145171.11000003</v>
      </c>
      <c r="AU99" s="15">
        <v>0.19490629610483734</v>
      </c>
      <c r="AV99" s="13">
        <v>5296</v>
      </c>
      <c r="AW99" s="15">
        <v>0.31454534655817545</v>
      </c>
      <c r="AX99" s="7"/>
      <c r="AY99" s="48">
        <v>2000</v>
      </c>
      <c r="AZ99" s="11"/>
      <c r="BA99" s="11"/>
      <c r="BB99" s="14">
        <v>13130324.19999997</v>
      </c>
      <c r="BC99" s="15">
        <v>0.15395666019626314</v>
      </c>
      <c r="BD99" s="13">
        <v>3959</v>
      </c>
      <c r="BE99" s="15">
        <v>0.2592325825039288</v>
      </c>
      <c r="BF99" s="7"/>
      <c r="BG99" s="7"/>
      <c r="BH99" s="48">
        <v>2000</v>
      </c>
      <c r="BI99" s="11"/>
      <c r="BJ99" s="11"/>
      <c r="BK99" s="14">
        <v>9467128.88</v>
      </c>
      <c r="BL99" s="15">
        <v>0.11850986407111651</v>
      </c>
      <c r="BM99" s="13">
        <v>3275</v>
      </c>
      <c r="BN99" s="15">
        <v>0.2226073953235454</v>
      </c>
      <c r="BO99" s="7"/>
      <c r="BP99" s="48">
        <v>2000</v>
      </c>
      <c r="BQ99" s="11"/>
      <c r="BR99" s="11"/>
      <c r="BS99" s="14">
        <v>6877026.169999994</v>
      </c>
      <c r="BT99" s="15">
        <v>0.09879087251425096</v>
      </c>
      <c r="BU99" s="13">
        <v>2837</v>
      </c>
      <c r="BV99" s="15">
        <v>0.20610243370868145</v>
      </c>
      <c r="BW99" s="7"/>
      <c r="BX99" s="48">
        <v>2000</v>
      </c>
      <c r="BY99" s="11"/>
      <c r="BZ99" s="11"/>
      <c r="CA99" s="14">
        <v>4792013.48</v>
      </c>
      <c r="CB99" s="15">
        <v>0.07760027550442883</v>
      </c>
      <c r="CC99" s="13">
        <v>2373</v>
      </c>
      <c r="CD99" s="15">
        <v>0.18668869483124853</v>
      </c>
      <c r="CE99" s="7"/>
      <c r="CF99" s="48">
        <v>2000</v>
      </c>
      <c r="CG99" s="11"/>
      <c r="CH99" s="11"/>
      <c r="CI99" s="14">
        <v>3136439.66</v>
      </c>
      <c r="CJ99" s="15">
        <v>0.05564693276664219</v>
      </c>
      <c r="CK99" s="13">
        <v>1549</v>
      </c>
      <c r="CL99" s="15">
        <v>0.14248919142673167</v>
      </c>
      <c r="CM99" s="7"/>
    </row>
    <row r="100" spans="1:91" ht="12.75">
      <c r="A100" s="48">
        <v>2001</v>
      </c>
      <c r="B100" s="49"/>
      <c r="C100" s="11"/>
      <c r="D100" s="14">
        <v>35905582.63000002</v>
      </c>
      <c r="E100" s="15">
        <f>+D100/$D$105</f>
        <v>0.3850046782617091</v>
      </c>
      <c r="F100" s="13">
        <v>5549</v>
      </c>
      <c r="G100" s="15">
        <f>+F100/$F$105</f>
        <v>0.3308293090085256</v>
      </c>
      <c r="H100" s="7"/>
      <c r="I100" s="49"/>
      <c r="J100" s="7"/>
      <c r="K100" s="48">
        <v>2001</v>
      </c>
      <c r="L100" s="11"/>
      <c r="M100" s="49"/>
      <c r="N100" s="14">
        <v>34488434.37</v>
      </c>
      <c r="O100" s="15">
        <f>+N100/$N$105</f>
        <v>0.39502300313746364</v>
      </c>
      <c r="P100" s="13">
        <v>5518</v>
      </c>
      <c r="Q100" s="15">
        <f>+P100/$P$105</f>
        <v>0.3406803729085633</v>
      </c>
      <c r="R100" s="7"/>
      <c r="S100" s="48">
        <v>2001</v>
      </c>
      <c r="T100" s="11"/>
      <c r="U100" s="11"/>
      <c r="V100" s="14">
        <v>30344845.499999996</v>
      </c>
      <c r="W100" s="15">
        <v>0.3313626155683024</v>
      </c>
      <c r="X100" s="13">
        <v>5144</v>
      </c>
      <c r="Y100" s="15">
        <v>0.30548132311895004</v>
      </c>
      <c r="Z100" s="7"/>
      <c r="AA100" s="48">
        <v>2001</v>
      </c>
      <c r="AB100" s="11"/>
      <c r="AC100" s="11"/>
      <c r="AD100" s="14">
        <v>25924025.320000067</v>
      </c>
      <c r="AE100" s="15">
        <v>0.2791250521627223</v>
      </c>
      <c r="AF100" s="13">
        <v>4698</v>
      </c>
      <c r="AG100" s="15">
        <v>0.2734415924567837</v>
      </c>
      <c r="AH100" s="7"/>
      <c r="AI100" s="48">
        <v>2001</v>
      </c>
      <c r="AJ100" s="11"/>
      <c r="AK100" s="11"/>
      <c r="AL100" s="14">
        <v>22598396.17999998</v>
      </c>
      <c r="AM100" s="15">
        <v>0.2548336925996896</v>
      </c>
      <c r="AN100" s="13">
        <v>4565</v>
      </c>
      <c r="AO100" s="15">
        <v>0.2738123800383877</v>
      </c>
      <c r="AP100" s="7"/>
      <c r="AQ100" s="48">
        <v>2001</v>
      </c>
      <c r="AR100" s="11"/>
      <c r="AS100" s="11"/>
      <c r="AT100" s="14">
        <v>18659034.98999995</v>
      </c>
      <c r="AU100" s="15">
        <v>0.20042596329043078</v>
      </c>
      <c r="AV100" s="13">
        <v>3837</v>
      </c>
      <c r="AW100" s="15">
        <v>0.2278909544455663</v>
      </c>
      <c r="AX100" s="7"/>
      <c r="AY100" s="48">
        <v>2001</v>
      </c>
      <c r="AZ100" s="11"/>
      <c r="BA100" s="11"/>
      <c r="BB100" s="14">
        <v>15221027.280000003</v>
      </c>
      <c r="BC100" s="15">
        <v>0.1784707284520071</v>
      </c>
      <c r="BD100" s="13">
        <v>3259</v>
      </c>
      <c r="BE100" s="15">
        <v>0.21339706652697749</v>
      </c>
      <c r="BF100" s="7"/>
      <c r="BG100" s="7"/>
      <c r="BH100" s="48">
        <v>2001</v>
      </c>
      <c r="BI100" s="11"/>
      <c r="BJ100" s="11"/>
      <c r="BK100" s="14">
        <v>12017017.640000015</v>
      </c>
      <c r="BL100" s="15">
        <v>0.15042946442455224</v>
      </c>
      <c r="BM100" s="13">
        <v>2837</v>
      </c>
      <c r="BN100" s="15">
        <v>0.1928357803153888</v>
      </c>
      <c r="BO100" s="7"/>
      <c r="BP100" s="48">
        <v>2001</v>
      </c>
      <c r="BQ100" s="11"/>
      <c r="BR100" s="11"/>
      <c r="BS100" s="14">
        <v>9497557.879999995</v>
      </c>
      <c r="BT100" s="15">
        <v>0.13643572185501804</v>
      </c>
      <c r="BU100" s="13">
        <v>2488</v>
      </c>
      <c r="BV100" s="15">
        <v>0.1807482746095169</v>
      </c>
      <c r="BW100" s="7"/>
      <c r="BX100" s="48">
        <v>2001</v>
      </c>
      <c r="BY100" s="11"/>
      <c r="BZ100" s="11"/>
      <c r="CA100" s="14">
        <v>7129537.739999991</v>
      </c>
      <c r="CB100" s="15">
        <v>0.11545336738978079</v>
      </c>
      <c r="CC100" s="13">
        <v>2084</v>
      </c>
      <c r="CD100" s="15">
        <v>0.16395248210211627</v>
      </c>
      <c r="CE100" s="7"/>
      <c r="CF100" s="48">
        <v>2001</v>
      </c>
      <c r="CG100" s="11"/>
      <c r="CH100" s="11"/>
      <c r="CI100" s="14">
        <v>5161465.12</v>
      </c>
      <c r="CJ100" s="15">
        <v>0.09157507672569376</v>
      </c>
      <c r="CK100" s="13">
        <v>1554</v>
      </c>
      <c r="CL100" s="15">
        <v>0.14294913071474566</v>
      </c>
      <c r="CM100" s="7"/>
    </row>
    <row r="101" spans="1:91" ht="12.75">
      <c r="A101" s="48">
        <v>2002</v>
      </c>
      <c r="B101" s="49"/>
      <c r="C101" s="11"/>
      <c r="D101" s="14">
        <v>0</v>
      </c>
      <c r="E101" s="15">
        <f>+D101/$D$105</f>
        <v>0</v>
      </c>
      <c r="F101" s="13">
        <v>0</v>
      </c>
      <c r="G101" s="15">
        <f>+F101/$F$105</f>
        <v>0</v>
      </c>
      <c r="H101" s="7"/>
      <c r="I101" s="49"/>
      <c r="J101" s="7"/>
      <c r="K101" s="48">
        <v>2002</v>
      </c>
      <c r="L101" s="11"/>
      <c r="M101" s="49"/>
      <c r="N101" s="14">
        <v>4535853.22</v>
      </c>
      <c r="O101" s="15">
        <f>+N101/$N$105</f>
        <v>0.05195267322177184</v>
      </c>
      <c r="P101" s="13">
        <v>627</v>
      </c>
      <c r="Q101" s="15">
        <f>+P101/$P$105</f>
        <v>0.038710872383774776</v>
      </c>
      <c r="R101" s="7"/>
      <c r="S101" s="48">
        <v>2002</v>
      </c>
      <c r="T101" s="11"/>
      <c r="U101" s="11"/>
      <c r="V101" s="14">
        <v>21027878.780000035</v>
      </c>
      <c r="W101" s="15">
        <v>0.22962228996664408</v>
      </c>
      <c r="X101" s="13">
        <v>2622</v>
      </c>
      <c r="Y101" s="15">
        <v>0.155709959023695</v>
      </c>
      <c r="Z101" s="7"/>
      <c r="AA101" s="48">
        <v>2002</v>
      </c>
      <c r="AB101" s="11"/>
      <c r="AC101" s="11"/>
      <c r="AD101" s="14">
        <v>34623116.20999992</v>
      </c>
      <c r="AE101" s="15">
        <v>0.3727885233431102</v>
      </c>
      <c r="AF101" s="13">
        <v>4313</v>
      </c>
      <c r="AG101" s="15">
        <v>0.25103311797916306</v>
      </c>
      <c r="AH101" s="7"/>
      <c r="AI101" s="48">
        <v>2002</v>
      </c>
      <c r="AJ101" s="11"/>
      <c r="AK101" s="11"/>
      <c r="AL101" s="14">
        <v>40925996.11999984</v>
      </c>
      <c r="AM101" s="15">
        <v>0.46150720748095747</v>
      </c>
      <c r="AN101" s="13">
        <v>5353</v>
      </c>
      <c r="AO101" s="15">
        <v>0.32107725527831094</v>
      </c>
      <c r="AP101" s="7"/>
      <c r="AQ101" s="48">
        <v>2002</v>
      </c>
      <c r="AR101" s="11"/>
      <c r="AS101" s="11"/>
      <c r="AT101" s="14">
        <v>49070949.33999997</v>
      </c>
      <c r="AU101" s="15">
        <v>0.5270954417694378</v>
      </c>
      <c r="AV101" s="13">
        <v>6500</v>
      </c>
      <c r="AW101" s="15">
        <v>0.38605452277721686</v>
      </c>
      <c r="AX101" s="7"/>
      <c r="AY101" s="48">
        <v>2002</v>
      </c>
      <c r="AZ101" s="11"/>
      <c r="BA101" s="11"/>
      <c r="BB101" s="14">
        <v>42700585.67000015</v>
      </c>
      <c r="BC101" s="15">
        <v>0.500676103502277</v>
      </c>
      <c r="BD101" s="13">
        <v>5989</v>
      </c>
      <c r="BE101" s="15">
        <v>0.39215557883708746</v>
      </c>
      <c r="BF101" s="7"/>
      <c r="BG101" s="7"/>
      <c r="BH101" s="48">
        <v>2002</v>
      </c>
      <c r="BI101" s="11"/>
      <c r="BJ101" s="11"/>
      <c r="BK101" s="14">
        <v>36341144.37999999</v>
      </c>
      <c r="BL101" s="15">
        <v>0.45491976873379353</v>
      </c>
      <c r="BM101" s="13">
        <v>5487</v>
      </c>
      <c r="BN101" s="15">
        <v>0.37296084828711257</v>
      </c>
      <c r="BO101" s="7"/>
      <c r="BP101" s="48">
        <v>2002</v>
      </c>
      <c r="BQ101" s="11"/>
      <c r="BR101" s="11"/>
      <c r="BS101" s="14">
        <v>31478388.93999996</v>
      </c>
      <c r="BT101" s="15">
        <v>0.4521980041738806</v>
      </c>
      <c r="BU101" s="13">
        <v>5151</v>
      </c>
      <c r="BV101" s="15">
        <v>0.37420995277878677</v>
      </c>
      <c r="BW101" s="7"/>
      <c r="BX101" s="48">
        <v>2002</v>
      </c>
      <c r="BY101" s="11"/>
      <c r="BZ101" s="11"/>
      <c r="CA101" s="14">
        <v>26266733.510000035</v>
      </c>
      <c r="CB101" s="15">
        <v>0.42535476277028644</v>
      </c>
      <c r="CC101" s="13">
        <v>4624</v>
      </c>
      <c r="CD101" s="15">
        <v>0.36377940366611594</v>
      </c>
      <c r="CE101" s="7"/>
      <c r="CF101" s="48">
        <v>2002</v>
      </c>
      <c r="CG101" s="11"/>
      <c r="CH101" s="11"/>
      <c r="CI101" s="14">
        <v>21527241.09999998</v>
      </c>
      <c r="CJ101" s="15">
        <v>0.3819378237753169</v>
      </c>
      <c r="CK101" s="13">
        <v>3984</v>
      </c>
      <c r="CL101" s="15">
        <v>0.366479624689541</v>
      </c>
      <c r="CM101" s="7"/>
    </row>
    <row r="102" spans="1:91" ht="12.75">
      <c r="A102" s="48"/>
      <c r="B102" s="49"/>
      <c r="C102" s="11"/>
      <c r="D102" s="14"/>
      <c r="E102" s="15"/>
      <c r="F102" s="13"/>
      <c r="G102" s="15"/>
      <c r="H102" s="7"/>
      <c r="I102" s="49"/>
      <c r="J102" s="7"/>
      <c r="K102" s="48"/>
      <c r="L102" s="11"/>
      <c r="M102" s="49"/>
      <c r="N102" s="14"/>
      <c r="O102" s="15"/>
      <c r="P102" s="13"/>
      <c r="Q102" s="15"/>
      <c r="R102" s="7"/>
      <c r="S102" s="48"/>
      <c r="T102" s="11"/>
      <c r="U102" s="11"/>
      <c r="V102" s="14"/>
      <c r="W102" s="15"/>
      <c r="X102" s="13"/>
      <c r="Y102" s="15"/>
      <c r="Z102" s="7"/>
      <c r="AA102" s="48"/>
      <c r="AB102" s="11"/>
      <c r="AC102" s="11"/>
      <c r="AD102" s="14"/>
      <c r="AE102" s="15"/>
      <c r="AF102" s="13"/>
      <c r="AG102" s="15"/>
      <c r="AH102" s="7"/>
      <c r="AI102" s="48"/>
      <c r="AJ102" s="11"/>
      <c r="AK102" s="11"/>
      <c r="AL102" s="14"/>
      <c r="AM102" s="15"/>
      <c r="AN102" s="13"/>
      <c r="AO102" s="15"/>
      <c r="AP102" s="7"/>
      <c r="AQ102" s="48">
        <v>2003</v>
      </c>
      <c r="AR102" s="11"/>
      <c r="AS102" s="11"/>
      <c r="AT102" s="14">
        <v>6281671.299999999</v>
      </c>
      <c r="AU102" s="15">
        <v>0.06747455171455015</v>
      </c>
      <c r="AV102" s="13">
        <v>879</v>
      </c>
      <c r="AW102" s="15">
        <v>0.05220645008018056</v>
      </c>
      <c r="AX102" s="7"/>
      <c r="AY102" s="48">
        <v>2003</v>
      </c>
      <c r="AZ102" s="11"/>
      <c r="BA102" s="11"/>
      <c r="BB102" s="14">
        <v>13495765.479999978</v>
      </c>
      <c r="BC102" s="15">
        <v>0.1582415596480717</v>
      </c>
      <c r="BD102" s="13">
        <v>1822</v>
      </c>
      <c r="BE102" s="15">
        <v>0.11930330015715034</v>
      </c>
      <c r="BF102" s="7"/>
      <c r="BG102" s="7"/>
      <c r="BH102" s="48">
        <v>2003</v>
      </c>
      <c r="BI102" s="11"/>
      <c r="BJ102" s="11"/>
      <c r="BK102" s="14">
        <v>21692044.94</v>
      </c>
      <c r="BL102" s="15">
        <v>0.27154180848797643</v>
      </c>
      <c r="BM102" s="13">
        <v>2948</v>
      </c>
      <c r="BN102" s="15">
        <v>0.20038064165307232</v>
      </c>
      <c r="BO102" s="7"/>
      <c r="BP102" s="48">
        <v>2003</v>
      </c>
      <c r="BQ102" s="11"/>
      <c r="BR102" s="11"/>
      <c r="BS102" s="14">
        <v>21542988.35000008</v>
      </c>
      <c r="BT102" s="15">
        <v>0.3094725195237774</v>
      </c>
      <c r="BU102" s="13">
        <v>3175</v>
      </c>
      <c r="BV102" s="15">
        <v>0.2306574645840901</v>
      </c>
      <c r="BW102" s="7"/>
      <c r="BX102" s="48">
        <v>2003</v>
      </c>
      <c r="BY102" s="11"/>
      <c r="BZ102" s="11"/>
      <c r="CA102" s="14">
        <v>20742208.960000005</v>
      </c>
      <c r="CB102" s="15">
        <v>0.33589244616783337</v>
      </c>
      <c r="CC102" s="13">
        <v>3175</v>
      </c>
      <c r="CD102" s="15">
        <v>0.2497836519549996</v>
      </c>
      <c r="CE102" s="7"/>
      <c r="CF102" s="48">
        <v>2003</v>
      </c>
      <c r="CG102" s="11"/>
      <c r="CH102" s="11"/>
      <c r="CI102" s="14">
        <v>17829439.489999987</v>
      </c>
      <c r="CJ102" s="15">
        <v>0.3163311678589551</v>
      </c>
      <c r="CK102" s="13">
        <v>2876</v>
      </c>
      <c r="CL102" s="15">
        <v>0.2645570784656425</v>
      </c>
      <c r="CM102" s="7"/>
    </row>
    <row r="103" spans="1:91" ht="12.75">
      <c r="A103" s="48"/>
      <c r="B103" s="49"/>
      <c r="C103" s="11"/>
      <c r="D103" s="14"/>
      <c r="E103" s="15"/>
      <c r="F103" s="13"/>
      <c r="G103" s="15"/>
      <c r="H103" s="7"/>
      <c r="I103" s="49"/>
      <c r="J103" s="7"/>
      <c r="K103" s="48"/>
      <c r="L103" s="11"/>
      <c r="M103" s="49"/>
      <c r="N103" s="14"/>
      <c r="O103" s="15"/>
      <c r="P103" s="13"/>
      <c r="Q103" s="15"/>
      <c r="R103" s="7"/>
      <c r="S103" s="48"/>
      <c r="T103" s="11"/>
      <c r="U103" s="11"/>
      <c r="V103" s="14"/>
      <c r="W103" s="15"/>
      <c r="X103" s="13"/>
      <c r="Y103" s="15"/>
      <c r="Z103" s="7"/>
      <c r="AA103" s="48"/>
      <c r="AB103" s="11"/>
      <c r="AC103" s="11"/>
      <c r="AD103" s="14"/>
      <c r="AE103" s="15"/>
      <c r="AF103" s="13"/>
      <c r="AG103" s="15"/>
      <c r="AH103" s="7"/>
      <c r="AI103" s="48"/>
      <c r="AJ103" s="11"/>
      <c r="AK103" s="11"/>
      <c r="AL103" s="14"/>
      <c r="AM103" s="15"/>
      <c r="AN103" s="13"/>
      <c r="AO103" s="15"/>
      <c r="AP103" s="7"/>
      <c r="AQ103" s="48"/>
      <c r="AR103" s="11"/>
      <c r="AS103" s="11"/>
      <c r="AT103" s="14"/>
      <c r="AU103" s="15"/>
      <c r="AV103" s="13"/>
      <c r="AW103" s="15"/>
      <c r="AX103" s="7"/>
      <c r="AY103" s="48"/>
      <c r="AZ103" s="11"/>
      <c r="BA103" s="11"/>
      <c r="BB103" s="14"/>
      <c r="BC103" s="15"/>
      <c r="BD103" s="13"/>
      <c r="BE103" s="15"/>
      <c r="BF103" s="7"/>
      <c r="BG103" s="7"/>
      <c r="BH103" s="48"/>
      <c r="BI103" s="11"/>
      <c r="BJ103" s="11"/>
      <c r="BK103" s="14"/>
      <c r="BL103" s="15"/>
      <c r="BM103" s="13"/>
      <c r="BN103" s="15"/>
      <c r="BO103" s="7"/>
      <c r="BP103" s="48"/>
      <c r="BQ103" s="11"/>
      <c r="BR103" s="11"/>
      <c r="BS103" s="14"/>
      <c r="BT103" s="15"/>
      <c r="BU103" s="13"/>
      <c r="BV103" s="15"/>
      <c r="BW103" s="7"/>
      <c r="BX103" s="48">
        <v>2004</v>
      </c>
      <c r="BY103" s="11"/>
      <c r="BZ103" s="11"/>
      <c r="CA103" s="14">
        <v>2685391.48</v>
      </c>
      <c r="CB103" s="15">
        <v>0.043486338165569134</v>
      </c>
      <c r="CC103" s="13">
        <v>354</v>
      </c>
      <c r="CD103" s="15">
        <v>0.02784989379277791</v>
      </c>
      <c r="CE103" s="7"/>
      <c r="CF103" s="48">
        <v>2004</v>
      </c>
      <c r="CG103" s="11"/>
      <c r="CH103" s="11"/>
      <c r="CI103" s="14">
        <v>8648640.320000008</v>
      </c>
      <c r="CJ103" s="15">
        <v>0.15344478408040252</v>
      </c>
      <c r="CK103" s="13">
        <v>854</v>
      </c>
      <c r="CL103" s="15">
        <v>0.07855763039278815</v>
      </c>
      <c r="CM103" s="7"/>
    </row>
    <row r="104" spans="1:91" ht="12.75">
      <c r="A104" s="11"/>
      <c r="B104" s="11"/>
      <c r="C104" s="11"/>
      <c r="D104" s="14"/>
      <c r="E104" s="11"/>
      <c r="F104" s="13"/>
      <c r="G104" s="11"/>
      <c r="H104" s="7"/>
      <c r="I104" s="7"/>
      <c r="J104" s="7"/>
      <c r="K104" s="11"/>
      <c r="L104" s="11"/>
      <c r="M104" s="11"/>
      <c r="N104" s="14"/>
      <c r="O104" s="11"/>
      <c r="P104" s="13"/>
      <c r="Q104" s="11"/>
      <c r="R104" s="7"/>
      <c r="S104" s="11"/>
      <c r="T104" s="11"/>
      <c r="U104" s="11"/>
      <c r="V104" s="14"/>
      <c r="W104" s="11"/>
      <c r="X104" s="13"/>
      <c r="Y104" s="11"/>
      <c r="Z104" s="7"/>
      <c r="AA104" s="11"/>
      <c r="AB104" s="11"/>
      <c r="AC104" s="11"/>
      <c r="AD104" s="14"/>
      <c r="AE104" s="11"/>
      <c r="AF104" s="13"/>
      <c r="AG104" s="11"/>
      <c r="AH104" s="7"/>
      <c r="AI104" s="11"/>
      <c r="AJ104" s="11"/>
      <c r="AK104" s="11"/>
      <c r="AL104" s="14"/>
      <c r="AM104" s="11"/>
      <c r="AN104" s="13"/>
      <c r="AO104" s="11"/>
      <c r="AP104" s="7"/>
      <c r="AQ104" s="11"/>
      <c r="AR104" s="11"/>
      <c r="AS104" s="11"/>
      <c r="AT104" s="14"/>
      <c r="AU104" s="11"/>
      <c r="AV104" s="13"/>
      <c r="AW104" s="11"/>
      <c r="AX104" s="7"/>
      <c r="AY104" s="11"/>
      <c r="AZ104" s="11"/>
      <c r="BA104" s="11"/>
      <c r="BB104" s="14"/>
      <c r="BC104" s="11"/>
      <c r="BD104" s="13"/>
      <c r="BE104" s="11"/>
      <c r="BF104" s="7"/>
      <c r="BG104" s="7"/>
      <c r="BH104" s="11"/>
      <c r="BI104" s="11"/>
      <c r="BJ104" s="11"/>
      <c r="BK104" s="14"/>
      <c r="BL104" s="11"/>
      <c r="BM104" s="13"/>
      <c r="BN104" s="11"/>
      <c r="BO104" s="7"/>
      <c r="BP104" s="11"/>
      <c r="BQ104" s="11"/>
      <c r="BR104" s="11"/>
      <c r="BS104" s="14"/>
      <c r="BT104" s="11"/>
      <c r="BU104" s="13"/>
      <c r="BV104" s="11"/>
      <c r="BW104" s="7"/>
      <c r="BX104" s="11"/>
      <c r="BY104" s="11"/>
      <c r="BZ104" s="11"/>
      <c r="CA104" s="14"/>
      <c r="CB104" s="11"/>
      <c r="CC104" s="13"/>
      <c r="CD104" s="11"/>
      <c r="CE104" s="7"/>
      <c r="CF104" s="11"/>
      <c r="CG104" s="11"/>
      <c r="CH104" s="11"/>
      <c r="CI104" s="14"/>
      <c r="CJ104" s="11"/>
      <c r="CK104" s="13"/>
      <c r="CL104" s="11"/>
      <c r="CM104" s="7"/>
    </row>
    <row r="105" spans="1:91" ht="13.5" thickBot="1">
      <c r="A105" s="11"/>
      <c r="B105" s="10"/>
      <c r="C105" s="10"/>
      <c r="D105" s="31">
        <f>SUM(D98:D104)</f>
        <v>93260120.35</v>
      </c>
      <c r="E105" s="10"/>
      <c r="F105" s="32">
        <f>SUM(F98:F104)</f>
        <v>16773</v>
      </c>
      <c r="G105" s="10"/>
      <c r="H105" s="7"/>
      <c r="I105" s="7"/>
      <c r="J105" s="7"/>
      <c r="K105" s="11"/>
      <c r="L105" s="10"/>
      <c r="M105" s="10"/>
      <c r="N105" s="31">
        <f>SUM(N98:N104)</f>
        <v>87307407.66</v>
      </c>
      <c r="O105" s="10"/>
      <c r="P105" s="32">
        <f>SUM(P98:P104)</f>
        <v>16197</v>
      </c>
      <c r="Q105" s="10"/>
      <c r="R105" s="7"/>
      <c r="S105" s="11"/>
      <c r="T105" s="10"/>
      <c r="U105" s="10"/>
      <c r="V105" s="31">
        <f>SUM(V98:V104)</f>
        <v>91575947.53999986</v>
      </c>
      <c r="W105" s="10"/>
      <c r="X105" s="32">
        <f>SUM(X98:X104)</f>
        <v>16839</v>
      </c>
      <c r="Y105" s="10"/>
      <c r="Z105" s="7"/>
      <c r="AA105" s="11"/>
      <c r="AB105" s="10"/>
      <c r="AC105" s="10"/>
      <c r="AD105" s="31">
        <f>SUM(AD98:AD104)</f>
        <v>92876024.99000005</v>
      </c>
      <c r="AE105" s="10"/>
      <c r="AF105" s="32">
        <f>SUM(AF98:AF104)</f>
        <v>17181</v>
      </c>
      <c r="AG105" s="10"/>
      <c r="AH105" s="7"/>
      <c r="AI105" s="11"/>
      <c r="AJ105" s="10"/>
      <c r="AK105" s="10"/>
      <c r="AL105" s="31">
        <f>SUM(AL98:AL104)</f>
        <v>88678996.67999987</v>
      </c>
      <c r="AM105" s="10"/>
      <c r="AN105" s="32">
        <f>SUM(AN98:AN104)</f>
        <v>16672</v>
      </c>
      <c r="AO105" s="10"/>
      <c r="AP105" s="7"/>
      <c r="AQ105" s="11"/>
      <c r="AR105" s="10"/>
      <c r="AS105" s="10"/>
      <c r="AT105" s="31">
        <f>SUM(AT98:AT104)</f>
        <v>93096895.64999993</v>
      </c>
      <c r="AU105" s="10"/>
      <c r="AV105" s="32">
        <f>SUM(AV98:AV104)</f>
        <v>16837</v>
      </c>
      <c r="AW105" s="10"/>
      <c r="AX105" s="7"/>
      <c r="AY105" s="11"/>
      <c r="AZ105" s="10"/>
      <c r="BA105" s="10"/>
      <c r="BB105" s="31">
        <f>SUM(BB98:BB104)</f>
        <v>85285847.2200001</v>
      </c>
      <c r="BC105" s="10"/>
      <c r="BD105" s="32">
        <f>SUM(BD98:BD104)</f>
        <v>15272</v>
      </c>
      <c r="BE105" s="10"/>
      <c r="BF105" s="7"/>
      <c r="BG105" s="7"/>
      <c r="BH105" s="11"/>
      <c r="BI105" s="10"/>
      <c r="BJ105" s="10"/>
      <c r="BK105" s="31">
        <f>SUM(BK98:BK104)</f>
        <v>79884733.26</v>
      </c>
      <c r="BL105" s="10"/>
      <c r="BM105" s="32">
        <f>SUM(BM98:BM104)</f>
        <v>14712</v>
      </c>
      <c r="BN105" s="10"/>
      <c r="BO105" s="7"/>
      <c r="BP105" s="11"/>
      <c r="BQ105" s="10"/>
      <c r="BR105" s="10"/>
      <c r="BS105" s="31">
        <f>SUM(BS98:BS104)</f>
        <v>69611959.03000003</v>
      </c>
      <c r="BT105" s="10"/>
      <c r="BU105" s="32">
        <f>SUM(BU98:BU104)</f>
        <v>13765</v>
      </c>
      <c r="BV105" s="10"/>
      <c r="BW105" s="7"/>
      <c r="BX105" s="11"/>
      <c r="BY105" s="10"/>
      <c r="BZ105" s="10"/>
      <c r="CA105" s="31">
        <f>SUM(CA98:CA104)</f>
        <v>61752531.79000003</v>
      </c>
      <c r="CB105" s="10"/>
      <c r="CC105" s="32">
        <f>SUM(CC98:CC104)</f>
        <v>12711</v>
      </c>
      <c r="CD105" s="10"/>
      <c r="CE105" s="7"/>
      <c r="CF105" s="11"/>
      <c r="CG105" s="10"/>
      <c r="CH105" s="10"/>
      <c r="CI105" s="31">
        <f>SUM(CI98:CI104)</f>
        <v>56363208.24999997</v>
      </c>
      <c r="CJ105" s="10"/>
      <c r="CK105" s="32">
        <f>SUM(CK98:CK104)</f>
        <v>10871</v>
      </c>
      <c r="CL105" s="10"/>
      <c r="CM105" s="7"/>
    </row>
    <row r="106" spans="1:91" ht="13.5" thickTop="1">
      <c r="A106" s="11"/>
      <c r="B106" s="11"/>
      <c r="C106" s="11"/>
      <c r="D106" s="13"/>
      <c r="E106" s="11"/>
      <c r="F106" s="13"/>
      <c r="G106" s="11"/>
      <c r="H106" s="7"/>
      <c r="I106" s="7"/>
      <c r="J106" s="7"/>
      <c r="K106" s="11"/>
      <c r="L106" s="11"/>
      <c r="M106" s="11"/>
      <c r="N106" s="13"/>
      <c r="O106" s="11"/>
      <c r="P106" s="13"/>
      <c r="Q106" s="11"/>
      <c r="R106" s="7"/>
      <c r="S106" s="11"/>
      <c r="T106" s="11"/>
      <c r="U106" s="11"/>
      <c r="V106" s="13"/>
      <c r="W106" s="11"/>
      <c r="X106" s="13"/>
      <c r="Y106" s="11"/>
      <c r="Z106" s="7"/>
      <c r="AA106" s="11"/>
      <c r="AB106" s="11"/>
      <c r="AC106" s="11"/>
      <c r="AD106" s="13"/>
      <c r="AE106" s="11"/>
      <c r="AF106" s="13"/>
      <c r="AG106" s="11"/>
      <c r="AH106" s="7"/>
      <c r="AI106" s="11"/>
      <c r="AJ106" s="11"/>
      <c r="AK106" s="11"/>
      <c r="AL106" s="13"/>
      <c r="AM106" s="11"/>
      <c r="AN106" s="13"/>
      <c r="AO106" s="11"/>
      <c r="AP106" s="7"/>
      <c r="AQ106" s="11"/>
      <c r="AR106" s="11"/>
      <c r="AS106" s="11"/>
      <c r="AT106" s="13"/>
      <c r="AU106" s="11"/>
      <c r="AV106" s="13"/>
      <c r="AW106" s="11"/>
      <c r="AX106" s="7"/>
      <c r="AY106" s="11"/>
      <c r="AZ106" s="11"/>
      <c r="BA106" s="11"/>
      <c r="BB106" s="13"/>
      <c r="BC106" s="11"/>
      <c r="BD106" s="13"/>
      <c r="BE106" s="11"/>
      <c r="BF106" s="7"/>
      <c r="BG106" s="7"/>
      <c r="BH106" s="11"/>
      <c r="BI106" s="11"/>
      <c r="BJ106" s="11"/>
      <c r="BK106" s="13"/>
      <c r="BL106" s="11"/>
      <c r="BM106" s="13"/>
      <c r="BN106" s="11"/>
      <c r="BO106" s="7"/>
      <c r="BP106" s="11"/>
      <c r="BQ106" s="11"/>
      <c r="BR106" s="11"/>
      <c r="BS106" s="13"/>
      <c r="BT106" s="11"/>
      <c r="BU106" s="13"/>
      <c r="BV106" s="11"/>
      <c r="BW106" s="7"/>
      <c r="BX106" s="11"/>
      <c r="BY106" s="11"/>
      <c r="BZ106" s="11"/>
      <c r="CA106" s="13"/>
      <c r="CB106" s="11"/>
      <c r="CC106" s="13"/>
      <c r="CD106" s="11"/>
      <c r="CE106" s="7"/>
      <c r="CF106" s="11"/>
      <c r="CG106" s="11"/>
      <c r="CH106" s="11"/>
      <c r="CI106" s="13"/>
      <c r="CJ106" s="11"/>
      <c r="CK106" s="13"/>
      <c r="CL106" s="11"/>
      <c r="CM106" s="7"/>
    </row>
    <row r="107" spans="1:91" ht="12.75">
      <c r="A107" s="7"/>
      <c r="B107" s="7"/>
      <c r="C107" s="7"/>
      <c r="D107" s="9"/>
      <c r="E107" s="7"/>
      <c r="F107" s="8"/>
      <c r="G107" s="7"/>
      <c r="H107" s="7"/>
      <c r="I107" s="7"/>
      <c r="J107" s="7"/>
      <c r="K107" s="7"/>
      <c r="L107" s="7"/>
      <c r="M107" s="7"/>
      <c r="N107" s="9"/>
      <c r="O107" s="7"/>
      <c r="P107" s="8"/>
      <c r="Q107" s="7"/>
      <c r="R107" s="7"/>
      <c r="S107" s="7"/>
      <c r="T107" s="7"/>
      <c r="U107" s="7"/>
      <c r="V107" s="9"/>
      <c r="W107" s="7"/>
      <c r="X107" s="8"/>
      <c r="Y107" s="7"/>
      <c r="Z107" s="7"/>
      <c r="AA107" s="7"/>
      <c r="AB107" s="7"/>
      <c r="AC107" s="7"/>
      <c r="AD107" s="9"/>
      <c r="AE107" s="7"/>
      <c r="AF107" s="8"/>
      <c r="AG107" s="7"/>
      <c r="AH107" s="7"/>
      <c r="AI107" s="7"/>
      <c r="AJ107" s="7"/>
      <c r="AK107" s="7"/>
      <c r="AL107" s="9"/>
      <c r="AM107" s="7"/>
      <c r="AN107" s="8"/>
      <c r="AO107" s="7"/>
      <c r="AP107" s="7"/>
      <c r="AQ107" s="7"/>
      <c r="AR107" s="7"/>
      <c r="AS107" s="7"/>
      <c r="AT107" s="9"/>
      <c r="AU107" s="7"/>
      <c r="AV107" s="8"/>
      <c r="AW107" s="7"/>
      <c r="AX107" s="7"/>
      <c r="AY107" s="7"/>
      <c r="AZ107" s="7"/>
      <c r="BA107" s="7"/>
      <c r="BB107" s="9"/>
      <c r="BC107" s="7"/>
      <c r="BD107" s="8"/>
      <c r="BE107" s="7"/>
      <c r="BF107" s="7"/>
      <c r="BG107" s="7"/>
      <c r="BH107" s="7"/>
      <c r="BI107" s="7"/>
      <c r="BJ107" s="7"/>
      <c r="BK107" s="9"/>
      <c r="BL107" s="7"/>
      <c r="BM107" s="8"/>
      <c r="BN107" s="7"/>
      <c r="BO107" s="7"/>
      <c r="BP107" s="7"/>
      <c r="BQ107" s="7"/>
      <c r="BR107" s="7"/>
      <c r="BS107" s="9"/>
      <c r="BT107" s="7"/>
      <c r="BU107" s="8"/>
      <c r="BV107" s="7"/>
      <c r="BW107" s="7"/>
      <c r="BX107" s="7"/>
      <c r="BY107" s="7"/>
      <c r="BZ107" s="7"/>
      <c r="CA107" s="9"/>
      <c r="CB107" s="7"/>
      <c r="CC107" s="8"/>
      <c r="CD107" s="7"/>
      <c r="CE107" s="7"/>
      <c r="CF107" s="7"/>
      <c r="CG107" s="7"/>
      <c r="CH107" s="7"/>
      <c r="CI107" s="9"/>
      <c r="CJ107" s="7"/>
      <c r="CK107" s="8"/>
      <c r="CL107" s="7"/>
      <c r="CM107" s="7"/>
    </row>
    <row r="108" spans="1:91" ht="12.75">
      <c r="A108" s="7"/>
      <c r="B108" s="7"/>
      <c r="C108" s="7"/>
      <c r="D108" s="9"/>
      <c r="E108" s="7"/>
      <c r="F108" s="8"/>
      <c r="G108" s="7"/>
      <c r="H108" s="7"/>
      <c r="I108" s="7"/>
      <c r="J108" s="7"/>
      <c r="K108" s="7"/>
      <c r="L108" s="7"/>
      <c r="M108" s="7"/>
      <c r="N108" s="9"/>
      <c r="O108" s="7"/>
      <c r="P108" s="8"/>
      <c r="Q108" s="7"/>
      <c r="R108" s="7"/>
      <c r="S108" s="7"/>
      <c r="T108" s="7"/>
      <c r="U108" s="7"/>
      <c r="V108" s="9"/>
      <c r="W108" s="7"/>
      <c r="X108" s="8"/>
      <c r="Y108" s="7"/>
      <c r="Z108" s="7"/>
      <c r="AA108" s="7"/>
      <c r="AB108" s="7"/>
      <c r="AC108" s="7"/>
      <c r="AD108" s="9"/>
      <c r="AE108" s="7"/>
      <c r="AF108" s="8"/>
      <c r="AG108" s="7"/>
      <c r="AH108" s="7"/>
      <c r="AI108" s="7"/>
      <c r="AJ108" s="7"/>
      <c r="AK108" s="7"/>
      <c r="AL108" s="9"/>
      <c r="AM108" s="7"/>
      <c r="AN108" s="8"/>
      <c r="AO108" s="7"/>
      <c r="AP108" s="7"/>
      <c r="AQ108" s="7"/>
      <c r="AR108" s="7"/>
      <c r="AS108" s="7"/>
      <c r="AT108" s="9"/>
      <c r="AU108" s="7"/>
      <c r="AV108" s="8"/>
      <c r="AW108" s="7"/>
      <c r="AX108" s="7"/>
      <c r="AY108" s="7"/>
      <c r="AZ108" s="7"/>
      <c r="BA108" s="7"/>
      <c r="BB108" s="9"/>
      <c r="BC108" s="7"/>
      <c r="BD108" s="8"/>
      <c r="BE108" s="7"/>
      <c r="BF108" s="7"/>
      <c r="BG108" s="7"/>
      <c r="BH108" s="7"/>
      <c r="BI108" s="7"/>
      <c r="BJ108" s="7"/>
      <c r="BK108" s="9"/>
      <c r="BL108" s="7"/>
      <c r="BM108" s="8"/>
      <c r="BN108" s="7"/>
      <c r="BO108" s="7"/>
      <c r="BP108" s="7"/>
      <c r="BQ108" s="7"/>
      <c r="BR108" s="7"/>
      <c r="BS108" s="9"/>
      <c r="BT108" s="7"/>
      <c r="BU108" s="8"/>
      <c r="BV108" s="7"/>
      <c r="BW108" s="7"/>
      <c r="BX108" s="7"/>
      <c r="BY108" s="7"/>
      <c r="BZ108" s="7"/>
      <c r="CA108" s="9"/>
      <c r="CB108" s="7"/>
      <c r="CC108" s="8"/>
      <c r="CD108" s="7"/>
      <c r="CE108" s="7"/>
      <c r="CF108" s="7"/>
      <c r="CG108" s="7"/>
      <c r="CH108" s="7"/>
      <c r="CI108" s="9"/>
      <c r="CJ108" s="7"/>
      <c r="CK108" s="8"/>
      <c r="CL108" s="7"/>
      <c r="CM108" s="7"/>
    </row>
    <row r="109" spans="1:91" ht="12.75">
      <c r="A109" s="22" t="s">
        <v>93</v>
      </c>
      <c r="B109" s="7"/>
      <c r="C109" s="7"/>
      <c r="D109" s="7"/>
      <c r="E109" s="8"/>
      <c r="F109" s="8"/>
      <c r="G109" s="7"/>
      <c r="H109" s="7"/>
      <c r="I109" s="7"/>
      <c r="J109" s="7"/>
      <c r="K109" s="22" t="s">
        <v>93</v>
      </c>
      <c r="L109" s="7"/>
      <c r="M109" s="7"/>
      <c r="N109" s="7"/>
      <c r="O109" s="8"/>
      <c r="P109" s="8"/>
      <c r="Q109" s="7"/>
      <c r="R109" s="7"/>
      <c r="S109" s="22" t="s">
        <v>93</v>
      </c>
      <c r="T109" s="7"/>
      <c r="U109" s="7"/>
      <c r="V109" s="7"/>
      <c r="W109" s="8"/>
      <c r="X109" s="8"/>
      <c r="Y109" s="7"/>
      <c r="Z109" s="7"/>
      <c r="AA109" s="22" t="s">
        <v>93</v>
      </c>
      <c r="AB109" s="7"/>
      <c r="AC109" s="7"/>
      <c r="AD109" s="7"/>
      <c r="AE109" s="8"/>
      <c r="AF109" s="8"/>
      <c r="AG109" s="7"/>
      <c r="AH109" s="7"/>
      <c r="AI109" s="22" t="s">
        <v>93</v>
      </c>
      <c r="AJ109" s="7"/>
      <c r="AK109" s="7"/>
      <c r="AL109" s="7"/>
      <c r="AM109" s="8"/>
      <c r="AN109" s="8"/>
      <c r="AO109" s="7"/>
      <c r="AP109" s="7"/>
      <c r="AQ109" s="22" t="s">
        <v>93</v>
      </c>
      <c r="AR109" s="7"/>
      <c r="AS109" s="7"/>
      <c r="AT109" s="7"/>
      <c r="AU109" s="8"/>
      <c r="AV109" s="8"/>
      <c r="AW109" s="7"/>
      <c r="AX109" s="7"/>
      <c r="AY109" s="22" t="s">
        <v>93</v>
      </c>
      <c r="AZ109" s="7"/>
      <c r="BA109" s="7"/>
      <c r="BB109" s="7"/>
      <c r="BC109" s="8"/>
      <c r="BD109" s="8"/>
      <c r="BE109" s="7"/>
      <c r="BF109" s="7"/>
      <c r="BG109" s="7"/>
      <c r="BH109" s="22" t="s">
        <v>93</v>
      </c>
      <c r="BI109" s="7"/>
      <c r="BJ109" s="7"/>
      <c r="BK109" s="7"/>
      <c r="BL109" s="8"/>
      <c r="BM109" s="8"/>
      <c r="BN109" s="7"/>
      <c r="BO109" s="7"/>
      <c r="BP109" s="22" t="s">
        <v>93</v>
      </c>
      <c r="BQ109" s="7"/>
      <c r="BR109" s="7"/>
      <c r="BS109" s="7"/>
      <c r="BT109" s="8"/>
      <c r="BU109" s="8"/>
      <c r="BV109" s="7"/>
      <c r="BW109" s="7"/>
      <c r="BX109" s="22" t="s">
        <v>93</v>
      </c>
      <c r="BY109" s="7"/>
      <c r="BZ109" s="7"/>
      <c r="CA109" s="7"/>
      <c r="CB109" s="8"/>
      <c r="CC109" s="8"/>
      <c r="CD109" s="7"/>
      <c r="CE109" s="7"/>
      <c r="CF109" s="22" t="s">
        <v>93</v>
      </c>
      <c r="CG109" s="7"/>
      <c r="CH109" s="7"/>
      <c r="CI109" s="7"/>
      <c r="CJ109" s="8"/>
      <c r="CK109" s="8"/>
      <c r="CL109" s="7"/>
      <c r="CM109" s="7"/>
    </row>
    <row r="110" spans="1:91" ht="12.75">
      <c r="A110" s="33"/>
      <c r="B110" s="7"/>
      <c r="C110" s="7"/>
      <c r="D110" s="9"/>
      <c r="E110" s="7"/>
      <c r="F110" s="8"/>
      <c r="G110" s="7"/>
      <c r="H110" s="7"/>
      <c r="I110" s="7"/>
      <c r="J110" s="7"/>
      <c r="K110" s="33"/>
      <c r="L110" s="7"/>
      <c r="M110" s="7"/>
      <c r="N110" s="9"/>
      <c r="O110" s="7"/>
      <c r="P110" s="8"/>
      <c r="Q110" s="7"/>
      <c r="R110" s="7"/>
      <c r="S110" s="33"/>
      <c r="T110" s="7"/>
      <c r="U110" s="7"/>
      <c r="V110" s="9"/>
      <c r="W110" s="7"/>
      <c r="X110" s="8"/>
      <c r="Y110" s="7"/>
      <c r="Z110" s="7"/>
      <c r="AA110" s="33"/>
      <c r="AB110" s="7"/>
      <c r="AC110" s="7"/>
      <c r="AD110" s="9"/>
      <c r="AE110" s="7"/>
      <c r="AF110" s="8"/>
      <c r="AG110" s="7"/>
      <c r="AH110" s="7"/>
      <c r="AI110" s="33"/>
      <c r="AJ110" s="7"/>
      <c r="AK110" s="7"/>
      <c r="AL110" s="9"/>
      <c r="AM110" s="7"/>
      <c r="AN110" s="8"/>
      <c r="AO110" s="7"/>
      <c r="AP110" s="7"/>
      <c r="AQ110" s="33"/>
      <c r="AR110" s="7"/>
      <c r="AS110" s="7"/>
      <c r="AT110" s="9"/>
      <c r="AU110" s="7"/>
      <c r="AV110" s="8"/>
      <c r="AW110" s="7"/>
      <c r="AX110" s="7"/>
      <c r="AY110" s="33"/>
      <c r="AZ110" s="7"/>
      <c r="BA110" s="7"/>
      <c r="BB110" s="9"/>
      <c r="BC110" s="7"/>
      <c r="BD110" s="8"/>
      <c r="BE110" s="7"/>
      <c r="BF110" s="7"/>
      <c r="BG110" s="7"/>
      <c r="BH110" s="33"/>
      <c r="BI110" s="7"/>
      <c r="BJ110" s="7"/>
      <c r="BK110" s="9"/>
      <c r="BL110" s="7"/>
      <c r="BM110" s="8"/>
      <c r="BN110" s="7"/>
      <c r="BO110" s="7"/>
      <c r="BP110" s="33"/>
      <c r="BQ110" s="7"/>
      <c r="BR110" s="7"/>
      <c r="BS110" s="9"/>
      <c r="BT110" s="7"/>
      <c r="BU110" s="8"/>
      <c r="BV110" s="7"/>
      <c r="BW110" s="7"/>
      <c r="BX110" s="33"/>
      <c r="BY110" s="7"/>
      <c r="BZ110" s="7"/>
      <c r="CA110" s="9"/>
      <c r="CB110" s="7"/>
      <c r="CC110" s="8"/>
      <c r="CD110" s="7"/>
      <c r="CE110" s="7"/>
      <c r="CF110" s="33"/>
      <c r="CG110" s="7"/>
      <c r="CH110" s="7"/>
      <c r="CI110" s="9"/>
      <c r="CJ110" s="7"/>
      <c r="CK110" s="8"/>
      <c r="CL110" s="7"/>
      <c r="CM110" s="7"/>
    </row>
    <row r="111" spans="1:91" ht="12.75">
      <c r="A111" s="7"/>
      <c r="B111" s="34"/>
      <c r="C111" s="34"/>
      <c r="D111" s="23" t="s">
        <v>95</v>
      </c>
      <c r="E111" s="24" t="s">
        <v>5</v>
      </c>
      <c r="F111" s="25" t="s">
        <v>96</v>
      </c>
      <c r="G111" s="26" t="s">
        <v>5</v>
      </c>
      <c r="H111" s="7"/>
      <c r="I111" s="7"/>
      <c r="J111" s="7"/>
      <c r="K111" s="7"/>
      <c r="L111" s="34"/>
      <c r="M111" s="34"/>
      <c r="N111" s="23" t="s">
        <v>95</v>
      </c>
      <c r="O111" s="24" t="s">
        <v>5</v>
      </c>
      <c r="P111" s="25" t="s">
        <v>96</v>
      </c>
      <c r="Q111" s="26" t="s">
        <v>5</v>
      </c>
      <c r="R111" s="7"/>
      <c r="S111" s="7"/>
      <c r="T111" s="34"/>
      <c r="U111" s="34"/>
      <c r="V111" s="23" t="s">
        <v>95</v>
      </c>
      <c r="W111" s="24" t="s">
        <v>5</v>
      </c>
      <c r="X111" s="25" t="s">
        <v>96</v>
      </c>
      <c r="Y111" s="26" t="s">
        <v>5</v>
      </c>
      <c r="Z111" s="7"/>
      <c r="AA111" s="7"/>
      <c r="AB111" s="34"/>
      <c r="AC111" s="34"/>
      <c r="AD111" s="23" t="s">
        <v>95</v>
      </c>
      <c r="AE111" s="24" t="s">
        <v>5</v>
      </c>
      <c r="AF111" s="25" t="s">
        <v>96</v>
      </c>
      <c r="AG111" s="26" t="s">
        <v>5</v>
      </c>
      <c r="AH111" s="7"/>
      <c r="AI111" s="7"/>
      <c r="AJ111" s="34"/>
      <c r="AK111" s="34"/>
      <c r="AL111" s="23" t="s">
        <v>95</v>
      </c>
      <c r="AM111" s="24" t="s">
        <v>5</v>
      </c>
      <c r="AN111" s="25" t="s">
        <v>96</v>
      </c>
      <c r="AO111" s="26" t="s">
        <v>5</v>
      </c>
      <c r="AP111" s="7"/>
      <c r="AQ111" s="7"/>
      <c r="AR111" s="34"/>
      <c r="AS111" s="34"/>
      <c r="AT111" s="23" t="s">
        <v>95</v>
      </c>
      <c r="AU111" s="24" t="s">
        <v>5</v>
      </c>
      <c r="AV111" s="25" t="s">
        <v>96</v>
      </c>
      <c r="AW111" s="26" t="s">
        <v>5</v>
      </c>
      <c r="AX111" s="7"/>
      <c r="AY111" s="7"/>
      <c r="AZ111" s="34"/>
      <c r="BA111" s="34"/>
      <c r="BB111" s="23" t="s">
        <v>95</v>
      </c>
      <c r="BC111" s="24" t="s">
        <v>5</v>
      </c>
      <c r="BD111" s="25" t="s">
        <v>96</v>
      </c>
      <c r="BE111" s="26" t="s">
        <v>5</v>
      </c>
      <c r="BF111" s="7"/>
      <c r="BG111" s="7"/>
      <c r="BH111" s="7"/>
      <c r="BI111" s="34"/>
      <c r="BJ111" s="34"/>
      <c r="BK111" s="23" t="s">
        <v>95</v>
      </c>
      <c r="BL111" s="24" t="s">
        <v>5</v>
      </c>
      <c r="BM111" s="25" t="s">
        <v>96</v>
      </c>
      <c r="BN111" s="26" t="s">
        <v>5</v>
      </c>
      <c r="BO111" s="7"/>
      <c r="BP111" s="7"/>
      <c r="BQ111" s="34"/>
      <c r="BR111" s="34"/>
      <c r="BS111" s="23" t="s">
        <v>95</v>
      </c>
      <c r="BT111" s="24" t="s">
        <v>5</v>
      </c>
      <c r="BU111" s="25" t="s">
        <v>96</v>
      </c>
      <c r="BV111" s="26" t="s">
        <v>5</v>
      </c>
      <c r="BW111" s="7"/>
      <c r="BX111" s="7"/>
      <c r="BY111" s="34"/>
      <c r="BZ111" s="34"/>
      <c r="CA111" s="23" t="s">
        <v>95</v>
      </c>
      <c r="CB111" s="24" t="s">
        <v>5</v>
      </c>
      <c r="CC111" s="25" t="s">
        <v>96</v>
      </c>
      <c r="CD111" s="26" t="s">
        <v>5</v>
      </c>
      <c r="CE111" s="7"/>
      <c r="CF111" s="7"/>
      <c r="CG111" s="34"/>
      <c r="CH111" s="34"/>
      <c r="CI111" s="23" t="s">
        <v>95</v>
      </c>
      <c r="CJ111" s="24" t="s">
        <v>5</v>
      </c>
      <c r="CK111" s="25" t="s">
        <v>96</v>
      </c>
      <c r="CL111" s="26" t="s">
        <v>5</v>
      </c>
      <c r="CM111" s="7"/>
    </row>
    <row r="112" spans="1:91" ht="12.75">
      <c r="A112" s="34"/>
      <c r="B112" s="7"/>
      <c r="C112" s="7"/>
      <c r="D112" s="9"/>
      <c r="E112" s="7"/>
      <c r="F112" s="8"/>
      <c r="G112" s="7"/>
      <c r="H112" s="7"/>
      <c r="I112" s="7"/>
      <c r="J112" s="7"/>
      <c r="K112" s="34"/>
      <c r="L112" s="7"/>
      <c r="M112" s="7"/>
      <c r="N112" s="9"/>
      <c r="O112" s="7"/>
      <c r="P112" s="8"/>
      <c r="Q112" s="7"/>
      <c r="R112" s="7"/>
      <c r="S112" s="34"/>
      <c r="T112" s="7"/>
      <c r="U112" s="7"/>
      <c r="V112" s="9"/>
      <c r="W112" s="7"/>
      <c r="X112" s="8"/>
      <c r="Y112" s="7"/>
      <c r="Z112" s="7"/>
      <c r="AA112" s="34"/>
      <c r="AB112" s="7"/>
      <c r="AC112" s="7"/>
      <c r="AD112" s="9"/>
      <c r="AE112" s="7"/>
      <c r="AF112" s="8"/>
      <c r="AG112" s="7"/>
      <c r="AH112" s="7"/>
      <c r="AI112" s="34"/>
      <c r="AJ112" s="7"/>
      <c r="AK112" s="7"/>
      <c r="AL112" s="9"/>
      <c r="AM112" s="7"/>
      <c r="AN112" s="8"/>
      <c r="AO112" s="7"/>
      <c r="AP112" s="7"/>
      <c r="AQ112" s="34"/>
      <c r="AR112" s="7"/>
      <c r="AS112" s="7"/>
      <c r="AT112" s="9"/>
      <c r="AU112" s="7"/>
      <c r="AV112" s="8"/>
      <c r="AW112" s="7"/>
      <c r="AX112" s="7"/>
      <c r="AY112" s="34"/>
      <c r="AZ112" s="7"/>
      <c r="BA112" s="7"/>
      <c r="BB112" s="9"/>
      <c r="BC112" s="7"/>
      <c r="BD112" s="8"/>
      <c r="BE112" s="7"/>
      <c r="BF112" s="7"/>
      <c r="BG112" s="7"/>
      <c r="BH112" s="34"/>
      <c r="BI112" s="7"/>
      <c r="BJ112" s="7"/>
      <c r="BK112" s="9"/>
      <c r="BL112" s="7"/>
      <c r="BM112" s="8"/>
      <c r="BN112" s="7"/>
      <c r="BO112" s="7"/>
      <c r="BP112" s="34"/>
      <c r="BQ112" s="7"/>
      <c r="BR112" s="7"/>
      <c r="BS112" s="9"/>
      <c r="BT112" s="7"/>
      <c r="BU112" s="8"/>
      <c r="BV112" s="7"/>
      <c r="BW112" s="7"/>
      <c r="BX112" s="34"/>
      <c r="BY112" s="7"/>
      <c r="BZ112" s="7"/>
      <c r="CA112" s="9"/>
      <c r="CB112" s="7"/>
      <c r="CC112" s="8"/>
      <c r="CD112" s="7"/>
      <c r="CE112" s="7"/>
      <c r="CF112" s="34"/>
      <c r="CG112" s="7"/>
      <c r="CH112" s="7"/>
      <c r="CI112" s="9"/>
      <c r="CJ112" s="7"/>
      <c r="CK112" s="8"/>
      <c r="CL112" s="7"/>
      <c r="CM112" s="7"/>
    </row>
    <row r="113" spans="1:91" ht="12.75">
      <c r="A113" s="11" t="s">
        <v>20</v>
      </c>
      <c r="B113" s="11"/>
      <c r="C113" s="11"/>
      <c r="D113" s="14">
        <v>91816267.9399996</v>
      </c>
      <c r="E113" s="15">
        <v>0.9845180082914183</v>
      </c>
      <c r="F113" s="13">
        <v>16531</v>
      </c>
      <c r="G113" s="15">
        <v>0.985572050318965</v>
      </c>
      <c r="H113" s="7"/>
      <c r="I113" s="7"/>
      <c r="J113" s="7"/>
      <c r="K113" s="11" t="s">
        <v>20</v>
      </c>
      <c r="L113" s="11"/>
      <c r="M113" s="11"/>
      <c r="N113" s="14">
        <v>85736881.55999997</v>
      </c>
      <c r="O113" s="15">
        <v>0.9820115366829345</v>
      </c>
      <c r="P113" s="13">
        <v>15926</v>
      </c>
      <c r="Q113" s="15">
        <v>0.9832685065135519</v>
      </c>
      <c r="R113" s="7"/>
      <c r="S113" s="11" t="s">
        <v>20</v>
      </c>
      <c r="T113" s="11"/>
      <c r="U113" s="11"/>
      <c r="V113" s="14">
        <v>89806042.03999959</v>
      </c>
      <c r="W113" s="15">
        <v>0.9806728125938647</v>
      </c>
      <c r="X113" s="13">
        <v>16523</v>
      </c>
      <c r="Y113" s="15">
        <v>0.9812340400261298</v>
      </c>
      <c r="Z113" s="7"/>
      <c r="AA113" s="11" t="s">
        <v>20</v>
      </c>
      <c r="AB113" s="11"/>
      <c r="AC113" s="11"/>
      <c r="AD113" s="14">
        <v>91151596.2300002</v>
      </c>
      <c r="AE113" s="15">
        <v>0.9814330042636337</v>
      </c>
      <c r="AF113" s="13">
        <v>16893</v>
      </c>
      <c r="AG113" s="15">
        <v>0.9832372970141435</v>
      </c>
      <c r="AH113" s="7"/>
      <c r="AI113" s="11" t="s">
        <v>20</v>
      </c>
      <c r="AJ113" s="11"/>
      <c r="AK113" s="11"/>
      <c r="AL113" s="14">
        <v>86971422.29999934</v>
      </c>
      <c r="AM113" s="15">
        <v>0.9807443200314747</v>
      </c>
      <c r="AN113" s="13">
        <v>16371</v>
      </c>
      <c r="AO113" s="15">
        <v>0.9819457773512476</v>
      </c>
      <c r="AP113" s="7"/>
      <c r="AQ113" s="11" t="s">
        <v>20</v>
      </c>
      <c r="AR113" s="11"/>
      <c r="AS113" s="11"/>
      <c r="AT113" s="14">
        <v>91430740.01999983</v>
      </c>
      <c r="AU113" s="15">
        <v>0.982102994752221</v>
      </c>
      <c r="AV113" s="13">
        <v>16545</v>
      </c>
      <c r="AW113" s="15">
        <v>0.9826572429767774</v>
      </c>
      <c r="AX113" s="7"/>
      <c r="AY113" s="11" t="s">
        <v>20</v>
      </c>
      <c r="AZ113" s="11"/>
      <c r="BA113" s="11"/>
      <c r="BB113" s="14">
        <v>83771879.83999968</v>
      </c>
      <c r="BC113" s="15">
        <v>0.9822483163461503</v>
      </c>
      <c r="BD113" s="13">
        <v>15016</v>
      </c>
      <c r="BE113" s="15">
        <v>0.9832372970141435</v>
      </c>
      <c r="BF113" s="7"/>
      <c r="BG113" s="7"/>
      <c r="BH113" s="11" t="s">
        <v>20</v>
      </c>
      <c r="BI113" s="11"/>
      <c r="BJ113" s="11"/>
      <c r="BK113" s="14">
        <v>78639788.44000007</v>
      </c>
      <c r="BL113" s="15">
        <v>0.9844157354078146</v>
      </c>
      <c r="BM113" s="13">
        <v>14486</v>
      </c>
      <c r="BN113" s="15">
        <v>0.9846383904295813</v>
      </c>
      <c r="BO113" s="7"/>
      <c r="BP113" s="11" t="s">
        <v>20</v>
      </c>
      <c r="BQ113" s="11"/>
      <c r="BR113" s="11"/>
      <c r="BS113" s="14">
        <v>68384872.8499998</v>
      </c>
      <c r="BT113" s="15">
        <v>0.9823724802878889</v>
      </c>
      <c r="BU113" s="13">
        <v>13530</v>
      </c>
      <c r="BV113" s="15">
        <v>0.9829277152197603</v>
      </c>
      <c r="BW113" s="7"/>
      <c r="BX113" s="11" t="s">
        <v>20</v>
      </c>
      <c r="BY113" s="11"/>
      <c r="BZ113" s="11"/>
      <c r="CA113" s="14">
        <v>60434989.04000006</v>
      </c>
      <c r="CB113" s="15">
        <v>0.978664150087311</v>
      </c>
      <c r="CC113" s="13">
        <v>12471</v>
      </c>
      <c r="CD113" s="15">
        <v>0.981118716072693</v>
      </c>
      <c r="CE113" s="7"/>
      <c r="CF113" s="11" t="s">
        <v>20</v>
      </c>
      <c r="CG113" s="11"/>
      <c r="CH113" s="11"/>
      <c r="CI113" s="14">
        <v>55082292.45999984</v>
      </c>
      <c r="CJ113" s="15">
        <v>0.9772739020760054</v>
      </c>
      <c r="CK113" s="13">
        <v>10640</v>
      </c>
      <c r="CL113" s="15">
        <v>0.978750804893754</v>
      </c>
      <c r="CM113" s="7"/>
    </row>
    <row r="114" spans="1:91" ht="12.75">
      <c r="A114" s="11" t="s">
        <v>21</v>
      </c>
      <c r="B114" s="11"/>
      <c r="C114" s="11"/>
      <c r="D114" s="14">
        <v>641188.04</v>
      </c>
      <c r="E114" s="15">
        <v>0.006875264985651531</v>
      </c>
      <c r="F114" s="13">
        <v>114</v>
      </c>
      <c r="G114" s="15">
        <v>0.0067966374530495435</v>
      </c>
      <c r="H114" s="7"/>
      <c r="I114" s="7"/>
      <c r="J114" s="7"/>
      <c r="K114" s="11" t="s">
        <v>21</v>
      </c>
      <c r="L114" s="11"/>
      <c r="M114" s="11"/>
      <c r="N114" s="14">
        <v>652880.08</v>
      </c>
      <c r="O114" s="15">
        <v>0.007477946001357661</v>
      </c>
      <c r="P114" s="13">
        <v>119</v>
      </c>
      <c r="Q114" s="15">
        <v>0.0073470395752299805</v>
      </c>
      <c r="R114" s="7"/>
      <c r="S114" s="11" t="s">
        <v>21</v>
      </c>
      <c r="T114" s="11"/>
      <c r="U114" s="11"/>
      <c r="V114" s="14">
        <v>856613.88</v>
      </c>
      <c r="W114" s="15">
        <v>0.009354136135209946</v>
      </c>
      <c r="X114" s="13">
        <v>143</v>
      </c>
      <c r="Y114" s="15">
        <v>0.008492190747669102</v>
      </c>
      <c r="Z114" s="7"/>
      <c r="AA114" s="11" t="s">
        <v>21</v>
      </c>
      <c r="AB114" s="11"/>
      <c r="AC114" s="11"/>
      <c r="AD114" s="14">
        <v>866468.34</v>
      </c>
      <c r="AE114" s="15">
        <v>0.009329300431336196</v>
      </c>
      <c r="AF114" s="13">
        <v>134</v>
      </c>
      <c r="AG114" s="15">
        <v>0.007799313194808219</v>
      </c>
      <c r="AH114" s="7"/>
      <c r="AI114" s="11" t="s">
        <v>21</v>
      </c>
      <c r="AJ114" s="11"/>
      <c r="AK114" s="11"/>
      <c r="AL114" s="14">
        <v>815351.74</v>
      </c>
      <c r="AM114" s="15">
        <v>0.009194417737293757</v>
      </c>
      <c r="AN114" s="13">
        <v>146</v>
      </c>
      <c r="AO114" s="15">
        <v>0.008757197696737044</v>
      </c>
      <c r="AP114" s="7"/>
      <c r="AQ114" s="11" t="s">
        <v>21</v>
      </c>
      <c r="AR114" s="11"/>
      <c r="AS114" s="11"/>
      <c r="AT114" s="14">
        <v>752972.77</v>
      </c>
      <c r="AU114" s="15">
        <v>0.008088054545135646</v>
      </c>
      <c r="AV114" s="13">
        <v>124</v>
      </c>
      <c r="AW114" s="15">
        <v>0.007364732434519214</v>
      </c>
      <c r="AX114" s="7"/>
      <c r="AY114" s="11" t="s">
        <v>21</v>
      </c>
      <c r="AZ114" s="11"/>
      <c r="BA114" s="11"/>
      <c r="BB114" s="14">
        <v>667830.63</v>
      </c>
      <c r="BC114" s="15">
        <v>0.007830497694151915</v>
      </c>
      <c r="BD114" s="13">
        <v>100</v>
      </c>
      <c r="BE114" s="15">
        <v>0.006547930853850184</v>
      </c>
      <c r="BF114" s="7"/>
      <c r="BG114" s="7"/>
      <c r="BH114" s="11" t="s">
        <v>21</v>
      </c>
      <c r="BI114" s="11"/>
      <c r="BJ114" s="11"/>
      <c r="BK114" s="14">
        <v>409817.95</v>
      </c>
      <c r="BL114" s="15">
        <v>0.005130116021870783</v>
      </c>
      <c r="BM114" s="13">
        <v>73</v>
      </c>
      <c r="BN114" s="15">
        <v>0.004961935834692768</v>
      </c>
      <c r="BO114" s="7"/>
      <c r="BP114" s="11" t="s">
        <v>21</v>
      </c>
      <c r="BQ114" s="11"/>
      <c r="BR114" s="11"/>
      <c r="BS114" s="14">
        <v>460347.99</v>
      </c>
      <c r="BT114" s="15">
        <v>0.0066130589688132395</v>
      </c>
      <c r="BU114" s="13">
        <v>88</v>
      </c>
      <c r="BV114" s="15">
        <v>0.006393025790047221</v>
      </c>
      <c r="BW114" s="7"/>
      <c r="BX114" s="11" t="s">
        <v>21</v>
      </c>
      <c r="BY114" s="11"/>
      <c r="BZ114" s="11"/>
      <c r="CA114" s="14">
        <v>517168.24</v>
      </c>
      <c r="CB114" s="15">
        <v>0.008374850795732846</v>
      </c>
      <c r="CC114" s="13">
        <v>93</v>
      </c>
      <c r="CD114" s="15">
        <v>0.007316497521831484</v>
      </c>
      <c r="CE114" s="7"/>
      <c r="CF114" s="11" t="s">
        <v>21</v>
      </c>
      <c r="CG114" s="11"/>
      <c r="CH114" s="11"/>
      <c r="CI114" s="14">
        <v>363601.04</v>
      </c>
      <c r="CJ114" s="15">
        <v>0.006451035192802409</v>
      </c>
      <c r="CK114" s="13">
        <v>80</v>
      </c>
      <c r="CL114" s="15">
        <v>0.0073590286082237145</v>
      </c>
      <c r="CM114" s="7"/>
    </row>
    <row r="115" spans="1:91" ht="12.75">
      <c r="A115" s="11" t="s">
        <v>22</v>
      </c>
      <c r="B115" s="11"/>
      <c r="C115" s="11"/>
      <c r="D115" s="14">
        <v>289544.38</v>
      </c>
      <c r="E115" s="15">
        <v>0.003104696615373831</v>
      </c>
      <c r="F115" s="13">
        <v>46</v>
      </c>
      <c r="G115" s="15">
        <v>0.002742502831932272</v>
      </c>
      <c r="H115" s="7"/>
      <c r="I115" s="7"/>
      <c r="J115" s="7"/>
      <c r="K115" s="11" t="s">
        <v>22</v>
      </c>
      <c r="L115" s="11"/>
      <c r="M115" s="11"/>
      <c r="N115" s="14">
        <v>299814.22</v>
      </c>
      <c r="O115" s="15">
        <v>0.0034340066671955534</v>
      </c>
      <c r="P115" s="13">
        <v>53</v>
      </c>
      <c r="Q115" s="15">
        <v>0.003272210903253689</v>
      </c>
      <c r="R115" s="7"/>
      <c r="S115" s="11" t="s">
        <v>22</v>
      </c>
      <c r="T115" s="11"/>
      <c r="U115" s="11"/>
      <c r="V115" s="14">
        <v>290873.25</v>
      </c>
      <c r="W115" s="15">
        <v>0.0031763062006314375</v>
      </c>
      <c r="X115" s="13">
        <v>56</v>
      </c>
      <c r="Y115" s="15">
        <v>0.0033256131599263615</v>
      </c>
      <c r="Z115" s="7"/>
      <c r="AA115" s="11" t="s">
        <v>22</v>
      </c>
      <c r="AB115" s="11"/>
      <c r="AC115" s="11"/>
      <c r="AD115" s="14">
        <v>327637.75</v>
      </c>
      <c r="AE115" s="15">
        <v>0.003527689196811302</v>
      </c>
      <c r="AF115" s="13">
        <v>51</v>
      </c>
      <c r="AG115" s="15">
        <v>0.002968395320412083</v>
      </c>
      <c r="AH115" s="7"/>
      <c r="AI115" s="11" t="s">
        <v>22</v>
      </c>
      <c r="AJ115" s="11"/>
      <c r="AK115" s="11"/>
      <c r="AL115" s="14">
        <v>261341.96</v>
      </c>
      <c r="AM115" s="15">
        <v>0.002947055895806533</v>
      </c>
      <c r="AN115" s="13">
        <v>46</v>
      </c>
      <c r="AO115" s="15">
        <v>0.002759117082533589</v>
      </c>
      <c r="AP115" s="7"/>
      <c r="AQ115" s="11" t="s">
        <v>22</v>
      </c>
      <c r="AR115" s="11"/>
      <c r="AS115" s="11"/>
      <c r="AT115" s="14">
        <v>310180.57</v>
      </c>
      <c r="AU115" s="15">
        <v>0.0033318035777060912</v>
      </c>
      <c r="AV115" s="13">
        <v>54</v>
      </c>
      <c r="AW115" s="15">
        <v>0.003207222189226109</v>
      </c>
      <c r="AX115" s="7"/>
      <c r="AY115" s="11" t="s">
        <v>22</v>
      </c>
      <c r="AZ115" s="11"/>
      <c r="BA115" s="11"/>
      <c r="BB115" s="14">
        <v>210670.13</v>
      </c>
      <c r="BC115" s="15">
        <v>0.0024701651782453944</v>
      </c>
      <c r="BD115" s="13">
        <v>43</v>
      </c>
      <c r="BE115" s="15">
        <v>0.002815610267155579</v>
      </c>
      <c r="BF115" s="7"/>
      <c r="BG115" s="7"/>
      <c r="BH115" s="11" t="s">
        <v>22</v>
      </c>
      <c r="BI115" s="11"/>
      <c r="BJ115" s="11"/>
      <c r="BK115" s="14">
        <v>211180.28</v>
      </c>
      <c r="BL115" s="15">
        <v>0.0026435624352987895</v>
      </c>
      <c r="BM115" s="13">
        <v>44</v>
      </c>
      <c r="BN115" s="15">
        <v>0.002990755845568244</v>
      </c>
      <c r="BO115" s="7"/>
      <c r="BP115" s="11" t="s">
        <v>22</v>
      </c>
      <c r="BQ115" s="11"/>
      <c r="BR115" s="11"/>
      <c r="BS115" s="14">
        <v>173162.83</v>
      </c>
      <c r="BT115" s="15">
        <v>0.0024875442727502355</v>
      </c>
      <c r="BU115" s="13">
        <v>40</v>
      </c>
      <c r="BV115" s="15">
        <v>0.002905920813657828</v>
      </c>
      <c r="BW115" s="7"/>
      <c r="BX115" s="11" t="s">
        <v>22</v>
      </c>
      <c r="BY115" s="11"/>
      <c r="BZ115" s="11"/>
      <c r="CA115" s="14">
        <v>204421.66</v>
      </c>
      <c r="CB115" s="15">
        <v>0.003310336500779766</v>
      </c>
      <c r="CC115" s="13">
        <v>44</v>
      </c>
      <c r="CD115" s="15">
        <v>0.0034615687200062937</v>
      </c>
      <c r="CE115" s="7"/>
      <c r="CF115" s="11" t="s">
        <v>22</v>
      </c>
      <c r="CG115" s="11"/>
      <c r="CH115" s="11"/>
      <c r="CI115" s="14">
        <v>232147</v>
      </c>
      <c r="CJ115" s="15">
        <v>0.004118768381145171</v>
      </c>
      <c r="CK115" s="13">
        <v>41</v>
      </c>
      <c r="CL115" s="15">
        <v>0.0037715021617146537</v>
      </c>
      <c r="CM115" s="7"/>
    </row>
    <row r="116" spans="1:91" ht="12.75">
      <c r="A116" s="11" t="s">
        <v>23</v>
      </c>
      <c r="B116" s="11"/>
      <c r="C116" s="11"/>
      <c r="D116" s="14">
        <v>156385.87</v>
      </c>
      <c r="E116" s="15">
        <v>0.0016768782778007706</v>
      </c>
      <c r="F116" s="13">
        <v>25</v>
      </c>
      <c r="G116" s="15">
        <v>0.0014904906695284088</v>
      </c>
      <c r="H116" s="7"/>
      <c r="I116" s="7"/>
      <c r="J116" s="7"/>
      <c r="K116" s="11" t="s">
        <v>23</v>
      </c>
      <c r="L116" s="11"/>
      <c r="M116" s="11"/>
      <c r="N116" s="14">
        <v>166526.75</v>
      </c>
      <c r="O116" s="15">
        <v>0.001907361064349807</v>
      </c>
      <c r="P116" s="13">
        <v>27</v>
      </c>
      <c r="Q116" s="15">
        <v>0.0016669753658084831</v>
      </c>
      <c r="R116" s="7"/>
      <c r="S116" s="11" t="s">
        <v>23</v>
      </c>
      <c r="T116" s="11"/>
      <c r="U116" s="11"/>
      <c r="V116" s="14">
        <v>159817.66</v>
      </c>
      <c r="W116" s="15">
        <v>0.0017451925346466445</v>
      </c>
      <c r="X116" s="13">
        <v>34</v>
      </c>
      <c r="Y116" s="15">
        <v>0.0020191222756695765</v>
      </c>
      <c r="Z116" s="7"/>
      <c r="AA116" s="11" t="s">
        <v>23</v>
      </c>
      <c r="AB116" s="11"/>
      <c r="AC116" s="11"/>
      <c r="AD116" s="14">
        <v>127571.31</v>
      </c>
      <c r="AE116" s="15">
        <v>0.00137356556779573</v>
      </c>
      <c r="AF116" s="13">
        <v>24</v>
      </c>
      <c r="AG116" s="15">
        <v>0.001396891915488039</v>
      </c>
      <c r="AH116" s="7"/>
      <c r="AI116" s="11" t="s">
        <v>23</v>
      </c>
      <c r="AJ116" s="11"/>
      <c r="AK116" s="11"/>
      <c r="AL116" s="14">
        <v>153093.41</v>
      </c>
      <c r="AM116" s="15">
        <v>0.00172637733546357</v>
      </c>
      <c r="AN116" s="13">
        <v>25</v>
      </c>
      <c r="AO116" s="15">
        <v>0.0014995201535508637</v>
      </c>
      <c r="AP116" s="7"/>
      <c r="AQ116" s="11" t="s">
        <v>23</v>
      </c>
      <c r="AR116" s="11"/>
      <c r="AS116" s="11"/>
      <c r="AT116" s="14">
        <v>147084.91</v>
      </c>
      <c r="AU116" s="15">
        <v>0.0015799120794851157</v>
      </c>
      <c r="AV116" s="13">
        <v>31</v>
      </c>
      <c r="AW116" s="15">
        <v>0.0018411831086298034</v>
      </c>
      <c r="AX116" s="7"/>
      <c r="AY116" s="11" t="s">
        <v>23</v>
      </c>
      <c r="AZ116" s="11"/>
      <c r="BA116" s="11"/>
      <c r="BB116" s="14">
        <v>133975.84</v>
      </c>
      <c r="BC116" s="15">
        <v>0.0015709035480928244</v>
      </c>
      <c r="BD116" s="13">
        <v>27</v>
      </c>
      <c r="BE116" s="15">
        <v>0.0017679413305395496</v>
      </c>
      <c r="BF116" s="7"/>
      <c r="BG116" s="7"/>
      <c r="BH116" s="11" t="s">
        <v>23</v>
      </c>
      <c r="BI116" s="11"/>
      <c r="BJ116" s="11"/>
      <c r="BK116" s="14">
        <v>127815.83</v>
      </c>
      <c r="BL116" s="15">
        <v>0.0016000032144314613</v>
      </c>
      <c r="BM116" s="13">
        <v>24</v>
      </c>
      <c r="BN116" s="15">
        <v>0.0016313213703099511</v>
      </c>
      <c r="BO116" s="7"/>
      <c r="BP116" s="11" t="s">
        <v>23</v>
      </c>
      <c r="BQ116" s="11"/>
      <c r="BR116" s="11"/>
      <c r="BS116" s="14">
        <v>114653.9</v>
      </c>
      <c r="BT116" s="15">
        <v>0.0016470431460000863</v>
      </c>
      <c r="BU116" s="13">
        <v>23</v>
      </c>
      <c r="BV116" s="15">
        <v>0.001670904467853251</v>
      </c>
      <c r="BW116" s="7"/>
      <c r="BX116" s="11" t="s">
        <v>23</v>
      </c>
      <c r="BY116" s="11"/>
      <c r="BZ116" s="11"/>
      <c r="CA116" s="14">
        <v>62512.94</v>
      </c>
      <c r="CB116" s="15">
        <v>0.001012313798122251</v>
      </c>
      <c r="CC116" s="13">
        <v>11</v>
      </c>
      <c r="CD116" s="15">
        <v>0.0008653921800015734</v>
      </c>
      <c r="CE116" s="7"/>
      <c r="CF116" s="11" t="s">
        <v>23</v>
      </c>
      <c r="CG116" s="11"/>
      <c r="CH116" s="11"/>
      <c r="CI116" s="14">
        <v>135925.12</v>
      </c>
      <c r="CJ116" s="15">
        <v>0.0024115930270878507</v>
      </c>
      <c r="CK116" s="13">
        <v>23</v>
      </c>
      <c r="CL116" s="15">
        <v>0.002115720724864318</v>
      </c>
      <c r="CM116" s="7"/>
    </row>
    <row r="117" spans="1:91" ht="12.75">
      <c r="A117" s="11" t="s">
        <v>24</v>
      </c>
      <c r="B117" s="11"/>
      <c r="C117" s="11"/>
      <c r="D117" s="14">
        <v>102663.79</v>
      </c>
      <c r="E117" s="15">
        <v>0.0011008326990648199</v>
      </c>
      <c r="F117" s="13">
        <v>20</v>
      </c>
      <c r="G117" s="15">
        <v>0.001192392535622727</v>
      </c>
      <c r="H117" s="7"/>
      <c r="I117" s="7"/>
      <c r="J117" s="7"/>
      <c r="K117" s="11" t="s">
        <v>24</v>
      </c>
      <c r="L117" s="11"/>
      <c r="M117" s="11"/>
      <c r="N117" s="14">
        <v>81278.16</v>
      </c>
      <c r="O117" s="15">
        <v>0.0009309423126674475</v>
      </c>
      <c r="P117" s="13">
        <v>17</v>
      </c>
      <c r="Q117" s="15">
        <v>0.0010495770821757117</v>
      </c>
      <c r="R117" s="7"/>
      <c r="S117" s="11" t="s">
        <v>24</v>
      </c>
      <c r="T117" s="11"/>
      <c r="U117" s="11"/>
      <c r="V117" s="14">
        <v>105788.38</v>
      </c>
      <c r="W117" s="15">
        <v>0.0011551983118033536</v>
      </c>
      <c r="X117" s="13">
        <v>22</v>
      </c>
      <c r="Y117" s="15">
        <v>0.0013064908842567848</v>
      </c>
      <c r="Z117" s="7"/>
      <c r="AA117" s="11" t="s">
        <v>24</v>
      </c>
      <c r="AB117" s="11"/>
      <c r="AC117" s="11"/>
      <c r="AD117" s="14">
        <v>95903</v>
      </c>
      <c r="AE117" s="15">
        <v>0.0010325915650494918</v>
      </c>
      <c r="AF117" s="13">
        <v>18</v>
      </c>
      <c r="AG117" s="15">
        <v>0.0010476689366160294</v>
      </c>
      <c r="AH117" s="7"/>
      <c r="AI117" s="11" t="s">
        <v>24</v>
      </c>
      <c r="AJ117" s="11"/>
      <c r="AK117" s="11"/>
      <c r="AL117" s="14">
        <v>132122.35</v>
      </c>
      <c r="AM117" s="15">
        <v>0.0014898945065511652</v>
      </c>
      <c r="AN117" s="13">
        <v>17</v>
      </c>
      <c r="AO117" s="15">
        <v>0.0010196737044145872</v>
      </c>
      <c r="AP117" s="7"/>
      <c r="AQ117" s="11" t="s">
        <v>24</v>
      </c>
      <c r="AR117" s="11"/>
      <c r="AS117" s="11"/>
      <c r="AT117" s="14">
        <v>115294.77</v>
      </c>
      <c r="AU117" s="15">
        <v>0.0012384383946963565</v>
      </c>
      <c r="AV117" s="13">
        <v>23</v>
      </c>
      <c r="AW117" s="15">
        <v>0.0013660390805963058</v>
      </c>
      <c r="AX117" s="7"/>
      <c r="AY117" s="11" t="s">
        <v>24</v>
      </c>
      <c r="AZ117" s="11"/>
      <c r="BA117" s="11"/>
      <c r="BB117" s="14">
        <v>129346.69</v>
      </c>
      <c r="BC117" s="15">
        <v>0.0015166254919921575</v>
      </c>
      <c r="BD117" s="13">
        <v>20</v>
      </c>
      <c r="BE117" s="15">
        <v>0.0013095861707700367</v>
      </c>
      <c r="BF117" s="7"/>
      <c r="BG117" s="7"/>
      <c r="BH117" s="11" t="s">
        <v>24</v>
      </c>
      <c r="BI117" s="11"/>
      <c r="BJ117" s="11"/>
      <c r="BK117" s="14">
        <v>126221.58</v>
      </c>
      <c r="BL117" s="15">
        <v>0.001580046334875875</v>
      </c>
      <c r="BM117" s="13">
        <v>16</v>
      </c>
      <c r="BN117" s="15">
        <v>0.001087547580206634</v>
      </c>
      <c r="BO117" s="7"/>
      <c r="BP117" s="11" t="s">
        <v>24</v>
      </c>
      <c r="BQ117" s="11"/>
      <c r="BR117" s="11"/>
      <c r="BS117" s="14">
        <v>115883.08</v>
      </c>
      <c r="BT117" s="15">
        <v>0.0016647007441646532</v>
      </c>
      <c r="BU117" s="13">
        <v>18</v>
      </c>
      <c r="BV117" s="15">
        <v>0.0013076643661460226</v>
      </c>
      <c r="BW117" s="7"/>
      <c r="BX117" s="11" t="s">
        <v>24</v>
      </c>
      <c r="BY117" s="11"/>
      <c r="BZ117" s="11"/>
      <c r="CA117" s="14">
        <v>133046.97</v>
      </c>
      <c r="CB117" s="15">
        <v>0.002154518464966728</v>
      </c>
      <c r="CC117" s="13">
        <v>20</v>
      </c>
      <c r="CD117" s="15">
        <v>0.001573440327275588</v>
      </c>
      <c r="CE117" s="7"/>
      <c r="CF117" s="11" t="s">
        <v>24</v>
      </c>
      <c r="CG117" s="11"/>
      <c r="CH117" s="11"/>
      <c r="CI117" s="14">
        <v>136544.56</v>
      </c>
      <c r="CJ117" s="15">
        <v>0.0024225831750803576</v>
      </c>
      <c r="CK117" s="13">
        <v>14</v>
      </c>
      <c r="CL117" s="15">
        <v>0.00128783000643915</v>
      </c>
      <c r="CM117" s="7"/>
    </row>
    <row r="118" spans="1:91" ht="12.75">
      <c r="A118" s="11" t="s">
        <v>25</v>
      </c>
      <c r="B118" s="11"/>
      <c r="C118" s="11"/>
      <c r="D118" s="14">
        <v>68607.93</v>
      </c>
      <c r="E118" s="15">
        <v>0.0007356620358468182</v>
      </c>
      <c r="F118" s="13">
        <v>7</v>
      </c>
      <c r="G118" s="15">
        <v>0.00041733738746795447</v>
      </c>
      <c r="H118" s="7"/>
      <c r="I118" s="7"/>
      <c r="J118" s="7"/>
      <c r="K118" s="11" t="s">
        <v>25</v>
      </c>
      <c r="L118" s="11"/>
      <c r="M118" s="11"/>
      <c r="N118" s="14">
        <v>131947.39</v>
      </c>
      <c r="O118" s="15">
        <v>0.0015112966188830267</v>
      </c>
      <c r="P118" s="13">
        <v>19</v>
      </c>
      <c r="Q118" s="15">
        <v>0.0011730567389022658</v>
      </c>
      <c r="R118" s="7"/>
      <c r="S118" s="11" t="s">
        <v>25</v>
      </c>
      <c r="T118" s="11"/>
      <c r="U118" s="11"/>
      <c r="V118" s="14">
        <v>79364.69</v>
      </c>
      <c r="W118" s="15">
        <v>0.0008666543140635724</v>
      </c>
      <c r="X118" s="13">
        <v>18</v>
      </c>
      <c r="Y118" s="15">
        <v>0.0010689470871191875</v>
      </c>
      <c r="Z118" s="7"/>
      <c r="AA118" s="11" t="s">
        <v>25</v>
      </c>
      <c r="AB118" s="11"/>
      <c r="AC118" s="11"/>
      <c r="AD118" s="14">
        <v>62395.44</v>
      </c>
      <c r="AE118" s="15">
        <v>0.0006718142815297922</v>
      </c>
      <c r="AF118" s="13">
        <v>14</v>
      </c>
      <c r="AG118" s="15">
        <v>0.0008148536173680228</v>
      </c>
      <c r="AH118" s="7"/>
      <c r="AI118" s="11" t="s">
        <v>25</v>
      </c>
      <c r="AJ118" s="11"/>
      <c r="AK118" s="11"/>
      <c r="AL118" s="14">
        <v>91564.68</v>
      </c>
      <c r="AM118" s="15">
        <v>0.0010325407754714878</v>
      </c>
      <c r="AN118" s="13">
        <v>13</v>
      </c>
      <c r="AO118" s="15">
        <v>0.0007797504798464491</v>
      </c>
      <c r="AP118" s="7"/>
      <c r="AQ118" s="11" t="s">
        <v>25</v>
      </c>
      <c r="AR118" s="11"/>
      <c r="AS118" s="11"/>
      <c r="AT118" s="14">
        <v>68885.64</v>
      </c>
      <c r="AU118" s="15">
        <v>0.0007399348766577281</v>
      </c>
      <c r="AV118" s="13">
        <v>12</v>
      </c>
      <c r="AW118" s="15">
        <v>0.0007127160420502465</v>
      </c>
      <c r="AX118" s="7"/>
      <c r="AY118" s="11" t="s">
        <v>25</v>
      </c>
      <c r="AZ118" s="11"/>
      <c r="BA118" s="11"/>
      <c r="BB118" s="14">
        <v>94230.76</v>
      </c>
      <c r="BC118" s="15">
        <v>0.0011048815609104102</v>
      </c>
      <c r="BD118" s="13">
        <v>18</v>
      </c>
      <c r="BE118" s="15">
        <v>0.001178627553693033</v>
      </c>
      <c r="BF118" s="7"/>
      <c r="BG118" s="7"/>
      <c r="BH118" s="11" t="s">
        <v>25</v>
      </c>
      <c r="BI118" s="11"/>
      <c r="BJ118" s="11"/>
      <c r="BK118" s="14">
        <v>83977.25</v>
      </c>
      <c r="BL118" s="15">
        <v>0.0010512302735828142</v>
      </c>
      <c r="BM118" s="13">
        <v>15</v>
      </c>
      <c r="BN118" s="15">
        <v>0.0010195758564437193</v>
      </c>
      <c r="BO118" s="7"/>
      <c r="BP118" s="11" t="s">
        <v>25</v>
      </c>
      <c r="BQ118" s="11"/>
      <c r="BR118" s="11"/>
      <c r="BS118" s="14">
        <v>86951.28</v>
      </c>
      <c r="BT118" s="15">
        <v>0.0012490853757258535</v>
      </c>
      <c r="BU118" s="13">
        <v>18</v>
      </c>
      <c r="BV118" s="15">
        <v>0.0013076643661460226</v>
      </c>
      <c r="BW118" s="7"/>
      <c r="BX118" s="11" t="s">
        <v>25</v>
      </c>
      <c r="BY118" s="11"/>
      <c r="BZ118" s="11"/>
      <c r="CA118" s="14">
        <v>53789.79</v>
      </c>
      <c r="CB118" s="15">
        <v>0.0008710540028208283</v>
      </c>
      <c r="CC118" s="13">
        <v>13</v>
      </c>
      <c r="CD118" s="15">
        <v>0.0010227362127291323</v>
      </c>
      <c r="CE118" s="7"/>
      <c r="CF118" s="11" t="s">
        <v>25</v>
      </c>
      <c r="CG118" s="11"/>
      <c r="CH118" s="11"/>
      <c r="CI118" s="14">
        <v>76971.97</v>
      </c>
      <c r="CJ118" s="15">
        <v>0.0013656420986291214</v>
      </c>
      <c r="CK118" s="13">
        <v>15</v>
      </c>
      <c r="CL118" s="15">
        <v>0.0013798178640419465</v>
      </c>
      <c r="CM118" s="7"/>
    </row>
    <row r="119" spans="1:91" ht="12.75">
      <c r="A119" s="11" t="s">
        <v>18</v>
      </c>
      <c r="B119" s="11"/>
      <c r="C119" s="11"/>
      <c r="D119" s="14">
        <v>129569.79</v>
      </c>
      <c r="E119" s="15">
        <v>0.0013893375808837947</v>
      </c>
      <c r="F119" s="13">
        <v>22</v>
      </c>
      <c r="G119" s="15">
        <v>0.0013116317891849996</v>
      </c>
      <c r="H119" s="7"/>
      <c r="I119" s="7"/>
      <c r="J119" s="7"/>
      <c r="K119" s="11" t="s">
        <v>18</v>
      </c>
      <c r="L119" s="11"/>
      <c r="M119" s="11"/>
      <c r="N119" s="14">
        <v>169467.87</v>
      </c>
      <c r="O119" s="15">
        <v>0.0019410480111831565</v>
      </c>
      <c r="P119" s="13">
        <v>24</v>
      </c>
      <c r="Q119" s="15">
        <v>0.0014817558807186516</v>
      </c>
      <c r="R119" s="7"/>
      <c r="S119" s="11" t="s">
        <v>18</v>
      </c>
      <c r="T119" s="11"/>
      <c r="U119" s="11"/>
      <c r="V119" s="14">
        <v>192935.1</v>
      </c>
      <c r="W119" s="15">
        <v>0.002106831599156838</v>
      </c>
      <c r="X119" s="13">
        <v>32</v>
      </c>
      <c r="Y119" s="15">
        <v>0.001900350377100778</v>
      </c>
      <c r="Z119" s="7"/>
      <c r="AA119" s="11" t="s">
        <v>18</v>
      </c>
      <c r="AB119" s="11"/>
      <c r="AC119" s="11"/>
      <c r="AD119" s="14">
        <v>132764.85</v>
      </c>
      <c r="AE119" s="15">
        <v>0.0014294846276452354</v>
      </c>
      <c r="AF119" s="13">
        <v>31</v>
      </c>
      <c r="AG119" s="15">
        <v>0.0018043187241720505</v>
      </c>
      <c r="AH119" s="7"/>
      <c r="AI119" s="11" t="s">
        <v>18</v>
      </c>
      <c r="AJ119" s="11"/>
      <c r="AK119" s="11"/>
      <c r="AL119" s="14">
        <v>143514.99</v>
      </c>
      <c r="AM119" s="15">
        <v>0.0016183650624496562</v>
      </c>
      <c r="AN119" s="13">
        <v>30</v>
      </c>
      <c r="AO119" s="15">
        <v>0.0017994241842610365</v>
      </c>
      <c r="AP119" s="7"/>
      <c r="AQ119" s="11" t="s">
        <v>18</v>
      </c>
      <c r="AR119" s="11"/>
      <c r="AS119" s="11"/>
      <c r="AT119" s="14">
        <v>187884.7</v>
      </c>
      <c r="AU119" s="15">
        <v>0.0020181628902681934</v>
      </c>
      <c r="AV119" s="13">
        <v>29</v>
      </c>
      <c r="AW119" s="15">
        <v>0.001722397101621429</v>
      </c>
      <c r="AX119" s="7"/>
      <c r="AY119" s="11" t="s">
        <v>18</v>
      </c>
      <c r="AZ119" s="11"/>
      <c r="BA119" s="11"/>
      <c r="BB119" s="14">
        <v>165866.92</v>
      </c>
      <c r="BC119" s="15">
        <v>0.0019448352265544928</v>
      </c>
      <c r="BD119" s="13">
        <v>32</v>
      </c>
      <c r="BE119" s="15">
        <v>0.0020953378732320588</v>
      </c>
      <c r="BF119" s="7"/>
      <c r="BG119" s="7"/>
      <c r="BH119" s="11" t="s">
        <v>18</v>
      </c>
      <c r="BI119" s="11"/>
      <c r="BJ119" s="11"/>
      <c r="BK119" s="14">
        <v>202279.91</v>
      </c>
      <c r="BL119" s="15">
        <v>0.0025321472795263836</v>
      </c>
      <c r="BM119" s="13">
        <v>36</v>
      </c>
      <c r="BN119" s="15">
        <v>0.0024469820554649264</v>
      </c>
      <c r="BO119" s="7"/>
      <c r="BP119" s="11" t="s">
        <v>18</v>
      </c>
      <c r="BQ119" s="11"/>
      <c r="BR119" s="11"/>
      <c r="BS119" s="14">
        <v>119519.8</v>
      </c>
      <c r="BT119" s="15">
        <v>0.0017169434916849851</v>
      </c>
      <c r="BU119" s="13">
        <v>23</v>
      </c>
      <c r="BV119" s="15">
        <v>0.001670904467853251</v>
      </c>
      <c r="BW119" s="7"/>
      <c r="BX119" s="11" t="s">
        <v>18</v>
      </c>
      <c r="BY119" s="11"/>
      <c r="BZ119" s="11"/>
      <c r="CA119" s="14">
        <v>231543.2</v>
      </c>
      <c r="CB119" s="15">
        <v>0.0037495337160815016</v>
      </c>
      <c r="CC119" s="13">
        <v>40</v>
      </c>
      <c r="CD119" s="15">
        <v>0.003146880654551176</v>
      </c>
      <c r="CE119" s="7"/>
      <c r="CF119" s="11" t="s">
        <v>18</v>
      </c>
      <c r="CG119" s="11"/>
      <c r="CH119" s="11"/>
      <c r="CI119" s="14">
        <v>188877.51</v>
      </c>
      <c r="CJ119" s="15">
        <v>0.0033510780501037314</v>
      </c>
      <c r="CK119" s="13">
        <v>36</v>
      </c>
      <c r="CL119" s="15">
        <v>0.0033115628737006714</v>
      </c>
      <c r="CM119" s="7"/>
    </row>
    <row r="120" spans="1:91" ht="12.75">
      <c r="A120" s="11" t="s">
        <v>19</v>
      </c>
      <c r="B120" s="11"/>
      <c r="C120" s="11"/>
      <c r="D120" s="14">
        <v>55892.61</v>
      </c>
      <c r="E120" s="15">
        <v>0.0005993195139598619</v>
      </c>
      <c r="F120" s="13">
        <v>8</v>
      </c>
      <c r="G120" s="15">
        <v>0.0004769570142490908</v>
      </c>
      <c r="H120" s="7"/>
      <c r="I120" s="7"/>
      <c r="J120" s="7"/>
      <c r="K120" s="11" t="s">
        <v>19</v>
      </c>
      <c r="L120" s="11"/>
      <c r="M120" s="11"/>
      <c r="N120" s="14">
        <v>68611.63</v>
      </c>
      <c r="O120" s="15">
        <v>0.0007858626414289303</v>
      </c>
      <c r="P120" s="13">
        <v>12</v>
      </c>
      <c r="Q120" s="15">
        <v>0.0007408779403593258</v>
      </c>
      <c r="R120" s="7"/>
      <c r="S120" s="11" t="s">
        <v>19</v>
      </c>
      <c r="T120" s="11"/>
      <c r="U120" s="11"/>
      <c r="V120" s="14">
        <v>84512.54</v>
      </c>
      <c r="W120" s="15">
        <v>0.0009228683106236565</v>
      </c>
      <c r="X120" s="13">
        <v>11</v>
      </c>
      <c r="Y120" s="15">
        <v>0.0006532454421283924</v>
      </c>
      <c r="Z120" s="7"/>
      <c r="AA120" s="11" t="s">
        <v>19</v>
      </c>
      <c r="AB120" s="11"/>
      <c r="AC120" s="11"/>
      <c r="AD120" s="14">
        <v>111688.07</v>
      </c>
      <c r="AE120" s="15">
        <v>0.001202550066198734</v>
      </c>
      <c r="AF120" s="13">
        <v>16</v>
      </c>
      <c r="AG120" s="15">
        <v>0.0009312612769920261</v>
      </c>
      <c r="AH120" s="7"/>
      <c r="AI120" s="11" t="s">
        <v>19</v>
      </c>
      <c r="AJ120" s="11"/>
      <c r="AK120" s="11"/>
      <c r="AL120" s="14">
        <v>110585.25</v>
      </c>
      <c r="AM120" s="15">
        <v>0.001247028655489304</v>
      </c>
      <c r="AN120" s="13">
        <v>24</v>
      </c>
      <c r="AO120" s="15">
        <v>0.0014395393474088292</v>
      </c>
      <c r="AP120" s="7"/>
      <c r="AQ120" s="11" t="s">
        <v>19</v>
      </c>
      <c r="AR120" s="11"/>
      <c r="AS120" s="11"/>
      <c r="AT120" s="14">
        <v>83852.27</v>
      </c>
      <c r="AU120" s="15">
        <v>0.0009006988838300771</v>
      </c>
      <c r="AV120" s="13">
        <v>19</v>
      </c>
      <c r="AW120" s="15">
        <v>0.001128467066579557</v>
      </c>
      <c r="AX120" s="7"/>
      <c r="AY120" s="11" t="s">
        <v>19</v>
      </c>
      <c r="AZ120" s="11"/>
      <c r="BA120" s="11"/>
      <c r="BB120" s="14">
        <v>112046.41</v>
      </c>
      <c r="BC120" s="15">
        <v>0.001313774953902609</v>
      </c>
      <c r="BD120" s="13">
        <v>16</v>
      </c>
      <c r="BE120" s="15">
        <v>0.0010476689366160294</v>
      </c>
      <c r="BF120" s="7"/>
      <c r="BG120" s="7"/>
      <c r="BH120" s="11" t="s">
        <v>19</v>
      </c>
      <c r="BI120" s="11"/>
      <c r="BJ120" s="11"/>
      <c r="BK120" s="14">
        <v>83652.02</v>
      </c>
      <c r="BL120" s="15">
        <v>0.0010471590325993652</v>
      </c>
      <c r="BM120" s="13">
        <v>18</v>
      </c>
      <c r="BN120" s="15">
        <v>0.0012234910277324632</v>
      </c>
      <c r="BO120" s="7"/>
      <c r="BP120" s="11" t="s">
        <v>19</v>
      </c>
      <c r="BQ120" s="11"/>
      <c r="BR120" s="11"/>
      <c r="BS120" s="14">
        <v>156567.3</v>
      </c>
      <c r="BT120" s="15">
        <v>0.0022491437129721656</v>
      </c>
      <c r="BU120" s="13">
        <v>25</v>
      </c>
      <c r="BV120" s="15">
        <v>0.0018162005085361425</v>
      </c>
      <c r="BW120" s="7"/>
      <c r="BX120" s="11" t="s">
        <v>19</v>
      </c>
      <c r="BY120" s="11"/>
      <c r="BZ120" s="11"/>
      <c r="CA120" s="14">
        <v>115059.95</v>
      </c>
      <c r="CB120" s="15">
        <v>0.0018632426341851187</v>
      </c>
      <c r="CC120" s="13">
        <v>19</v>
      </c>
      <c r="CD120" s="15">
        <v>0.0014947683109118087</v>
      </c>
      <c r="CE120" s="7"/>
      <c r="CF120" s="11" t="s">
        <v>19</v>
      </c>
      <c r="CG120" s="11"/>
      <c r="CH120" s="11"/>
      <c r="CI120" s="14">
        <v>146848.59</v>
      </c>
      <c r="CJ120" s="15">
        <v>0.00260539799914602</v>
      </c>
      <c r="CK120" s="13">
        <v>22</v>
      </c>
      <c r="CL120" s="15">
        <v>0.0020237328672615216</v>
      </c>
      <c r="CM120" s="7"/>
    </row>
    <row r="121" spans="1:91" ht="12.75">
      <c r="A121" s="11" t="s">
        <v>26</v>
      </c>
      <c r="B121" s="11"/>
      <c r="C121" s="11"/>
      <c r="D121" s="14">
        <v>0</v>
      </c>
      <c r="E121" s="15">
        <v>0</v>
      </c>
      <c r="F121" s="13">
        <v>0</v>
      </c>
      <c r="G121" s="15">
        <v>0</v>
      </c>
      <c r="H121" s="7"/>
      <c r="I121" s="7"/>
      <c r="J121" s="7"/>
      <c r="K121" s="11" t="s">
        <v>26</v>
      </c>
      <c r="L121" s="11"/>
      <c r="M121" s="11"/>
      <c r="N121" s="14">
        <v>0</v>
      </c>
      <c r="O121" s="15">
        <v>0</v>
      </c>
      <c r="P121" s="13">
        <v>0</v>
      </c>
      <c r="Q121" s="15">
        <v>0</v>
      </c>
      <c r="R121" s="7"/>
      <c r="S121" s="11" t="s">
        <v>26</v>
      </c>
      <c r="T121" s="11"/>
      <c r="U121" s="11"/>
      <c r="V121" s="14">
        <v>0</v>
      </c>
      <c r="W121" s="15">
        <v>0</v>
      </c>
      <c r="X121" s="13">
        <v>0</v>
      </c>
      <c r="Y121" s="15">
        <v>0</v>
      </c>
      <c r="Z121" s="7"/>
      <c r="AA121" s="11" t="s">
        <v>26</v>
      </c>
      <c r="AB121" s="11"/>
      <c r="AC121" s="11"/>
      <c r="AD121" s="14">
        <v>0</v>
      </c>
      <c r="AE121" s="15">
        <v>0</v>
      </c>
      <c r="AF121" s="13">
        <v>0</v>
      </c>
      <c r="AG121" s="15">
        <v>0</v>
      </c>
      <c r="AH121" s="7"/>
      <c r="AI121" s="11" t="s">
        <v>26</v>
      </c>
      <c r="AJ121" s="11"/>
      <c r="AK121" s="11"/>
      <c r="AL121" s="14">
        <v>0</v>
      </c>
      <c r="AM121" s="15">
        <v>0</v>
      </c>
      <c r="AN121" s="13">
        <v>0</v>
      </c>
      <c r="AO121" s="15">
        <v>0</v>
      </c>
      <c r="AP121" s="7"/>
      <c r="AQ121" s="11" t="s">
        <v>26</v>
      </c>
      <c r="AR121" s="11"/>
      <c r="AS121" s="11"/>
      <c r="AT121" s="14">
        <v>0</v>
      </c>
      <c r="AU121" s="15">
        <v>0</v>
      </c>
      <c r="AV121" s="13">
        <v>0</v>
      </c>
      <c r="AW121" s="15">
        <v>0</v>
      </c>
      <c r="AX121" s="7"/>
      <c r="AY121" s="11" t="s">
        <v>26</v>
      </c>
      <c r="AZ121" s="11"/>
      <c r="BA121" s="11"/>
      <c r="BB121" s="14">
        <v>0</v>
      </c>
      <c r="BC121" s="15">
        <v>0</v>
      </c>
      <c r="BD121" s="13">
        <v>0</v>
      </c>
      <c r="BE121" s="15">
        <v>0</v>
      </c>
      <c r="BF121" s="7"/>
      <c r="BG121" s="7"/>
      <c r="BH121" s="11" t="s">
        <v>26</v>
      </c>
      <c r="BI121" s="11"/>
      <c r="BJ121" s="11"/>
      <c r="BK121" s="14">
        <v>0</v>
      </c>
      <c r="BL121" s="15">
        <v>0</v>
      </c>
      <c r="BM121" s="13">
        <v>0</v>
      </c>
      <c r="BN121" s="15">
        <v>0</v>
      </c>
      <c r="BO121" s="7"/>
      <c r="BP121" s="11" t="s">
        <v>26</v>
      </c>
      <c r="BQ121" s="11"/>
      <c r="BR121" s="11"/>
      <c r="BS121" s="14">
        <v>0</v>
      </c>
      <c r="BT121" s="15">
        <v>0</v>
      </c>
      <c r="BU121" s="13">
        <v>0</v>
      </c>
      <c r="BV121" s="15">
        <v>0</v>
      </c>
      <c r="BW121" s="7"/>
      <c r="BX121" s="11" t="s">
        <v>26</v>
      </c>
      <c r="BY121" s="11"/>
      <c r="BZ121" s="11"/>
      <c r="CA121" s="14">
        <v>0</v>
      </c>
      <c r="CB121" s="15">
        <v>0</v>
      </c>
      <c r="CC121" s="13">
        <v>0</v>
      </c>
      <c r="CD121" s="15">
        <v>0</v>
      </c>
      <c r="CE121" s="7"/>
      <c r="CF121" s="11" t="s">
        <v>26</v>
      </c>
      <c r="CG121" s="11"/>
      <c r="CH121" s="11"/>
      <c r="CI121" s="14">
        <v>0</v>
      </c>
      <c r="CJ121" s="15">
        <v>0</v>
      </c>
      <c r="CK121" s="13">
        <v>0</v>
      </c>
      <c r="CL121" s="15">
        <v>0</v>
      </c>
      <c r="CM121" s="7"/>
    </row>
    <row r="122" spans="1:91" ht="12.75">
      <c r="A122" s="11"/>
      <c r="B122" s="11"/>
      <c r="C122" s="11"/>
      <c r="D122" s="14"/>
      <c r="E122" s="11"/>
      <c r="F122" s="13"/>
      <c r="G122" s="11"/>
      <c r="H122" s="7"/>
      <c r="I122" s="7"/>
      <c r="J122" s="7"/>
      <c r="K122" s="11"/>
      <c r="L122" s="11"/>
      <c r="M122" s="11"/>
      <c r="N122" s="14"/>
      <c r="O122" s="11"/>
      <c r="P122" s="13"/>
      <c r="Q122" s="11"/>
      <c r="R122" s="7"/>
      <c r="S122" s="11"/>
      <c r="T122" s="11"/>
      <c r="U122" s="11"/>
      <c r="V122" s="14"/>
      <c r="W122" s="11"/>
      <c r="X122" s="13"/>
      <c r="Y122" s="11"/>
      <c r="Z122" s="7"/>
      <c r="AA122" s="11"/>
      <c r="AB122" s="11"/>
      <c r="AC122" s="11"/>
      <c r="AD122" s="14"/>
      <c r="AE122" s="11"/>
      <c r="AF122" s="13"/>
      <c r="AG122" s="11"/>
      <c r="AH122" s="7"/>
      <c r="AI122" s="11"/>
      <c r="AJ122" s="11"/>
      <c r="AK122" s="11"/>
      <c r="AL122" s="14"/>
      <c r="AM122" s="11"/>
      <c r="AN122" s="13"/>
      <c r="AO122" s="11"/>
      <c r="AP122" s="7"/>
      <c r="AQ122" s="11"/>
      <c r="AR122" s="11"/>
      <c r="AS122" s="11"/>
      <c r="AT122" s="14"/>
      <c r="AU122" s="11"/>
      <c r="AV122" s="13"/>
      <c r="AW122" s="11"/>
      <c r="AX122" s="7"/>
      <c r="AY122" s="11"/>
      <c r="AZ122" s="11"/>
      <c r="BA122" s="11"/>
      <c r="BB122" s="14"/>
      <c r="BC122" s="11"/>
      <c r="BD122" s="13"/>
      <c r="BE122" s="11"/>
      <c r="BF122" s="7"/>
      <c r="BG122" s="7"/>
      <c r="BH122" s="11"/>
      <c r="BI122" s="11"/>
      <c r="BJ122" s="11"/>
      <c r="BK122" s="14"/>
      <c r="BL122" s="11"/>
      <c r="BM122" s="13"/>
      <c r="BN122" s="11"/>
      <c r="BO122" s="7"/>
      <c r="BP122" s="11"/>
      <c r="BQ122" s="11"/>
      <c r="BR122" s="11"/>
      <c r="BS122" s="14"/>
      <c r="BT122" s="11"/>
      <c r="BU122" s="13"/>
      <c r="BV122" s="11"/>
      <c r="BW122" s="7"/>
      <c r="BX122" s="11"/>
      <c r="BY122" s="11"/>
      <c r="BZ122" s="11"/>
      <c r="CA122" s="14"/>
      <c r="CB122" s="11"/>
      <c r="CC122" s="13"/>
      <c r="CD122" s="11"/>
      <c r="CE122" s="7"/>
      <c r="CF122" s="11"/>
      <c r="CG122" s="11"/>
      <c r="CH122" s="11"/>
      <c r="CI122" s="14"/>
      <c r="CJ122" s="11"/>
      <c r="CK122" s="13"/>
      <c r="CL122" s="11"/>
      <c r="CM122" s="7"/>
    </row>
    <row r="123" spans="1:91" ht="13.5" thickBot="1">
      <c r="A123" s="11"/>
      <c r="B123" s="10"/>
      <c r="C123" s="10"/>
      <c r="D123" s="31">
        <f>SUM(D113:D122)</f>
        <v>93260120.34999962</v>
      </c>
      <c r="E123" s="10"/>
      <c r="F123" s="32">
        <f>SUM(F113:F122)</f>
        <v>16773</v>
      </c>
      <c r="G123" s="35"/>
      <c r="H123" s="34"/>
      <c r="I123" s="34"/>
      <c r="J123" s="34"/>
      <c r="K123" s="11"/>
      <c r="L123" s="10"/>
      <c r="M123" s="10"/>
      <c r="N123" s="31">
        <f>SUM(N113:N122)</f>
        <v>87307407.65999997</v>
      </c>
      <c r="O123" s="10"/>
      <c r="P123" s="32">
        <f>SUM(P113:P122)</f>
        <v>16197</v>
      </c>
      <c r="Q123" s="35"/>
      <c r="R123" s="34"/>
      <c r="S123" s="11"/>
      <c r="T123" s="10"/>
      <c r="U123" s="10"/>
      <c r="V123" s="31">
        <f>SUM(V113:V122)</f>
        <v>91575947.53999957</v>
      </c>
      <c r="W123" s="10"/>
      <c r="X123" s="32">
        <f>SUM(X113:X122)</f>
        <v>16839</v>
      </c>
      <c r="Y123" s="35"/>
      <c r="Z123" s="34"/>
      <c r="AA123" s="11"/>
      <c r="AB123" s="10"/>
      <c r="AC123" s="10"/>
      <c r="AD123" s="31">
        <f>SUM(AD113:AD122)</f>
        <v>92876024.99000019</v>
      </c>
      <c r="AE123" s="10"/>
      <c r="AF123" s="32">
        <f>SUM(AF113:AF122)</f>
        <v>17181</v>
      </c>
      <c r="AG123" s="35"/>
      <c r="AH123" s="34"/>
      <c r="AI123" s="11"/>
      <c r="AJ123" s="10"/>
      <c r="AK123" s="10"/>
      <c r="AL123" s="31">
        <f>SUM(AL113:AL122)</f>
        <v>88678996.67999932</v>
      </c>
      <c r="AM123" s="10"/>
      <c r="AN123" s="32">
        <f>SUM(AN113:AN122)</f>
        <v>16672</v>
      </c>
      <c r="AO123" s="35"/>
      <c r="AP123" s="34"/>
      <c r="AQ123" s="11"/>
      <c r="AR123" s="10"/>
      <c r="AS123" s="10"/>
      <c r="AT123" s="31">
        <f>SUM(AT113:AT122)</f>
        <v>93096895.64999981</v>
      </c>
      <c r="AU123" s="10"/>
      <c r="AV123" s="32">
        <f>SUM(AV113:AV122)</f>
        <v>16837</v>
      </c>
      <c r="AW123" s="35"/>
      <c r="AX123" s="34"/>
      <c r="AY123" s="11"/>
      <c r="AZ123" s="10"/>
      <c r="BA123" s="10"/>
      <c r="BB123" s="31">
        <f>SUM(BB113:BB122)</f>
        <v>85285847.21999967</v>
      </c>
      <c r="BC123" s="10"/>
      <c r="BD123" s="32">
        <f>SUM(BD113:BD122)</f>
        <v>15272</v>
      </c>
      <c r="BE123" s="35"/>
      <c r="BF123" s="34"/>
      <c r="BG123" s="7"/>
      <c r="BH123" s="11"/>
      <c r="BI123" s="10"/>
      <c r="BJ123" s="10"/>
      <c r="BK123" s="31">
        <f>SUM(BK113:BK122)</f>
        <v>79884733.26000006</v>
      </c>
      <c r="BL123" s="10"/>
      <c r="BM123" s="32">
        <f>SUM(BM113:BM122)</f>
        <v>14712</v>
      </c>
      <c r="BN123" s="35"/>
      <c r="BO123" s="34"/>
      <c r="BP123" s="11"/>
      <c r="BQ123" s="10"/>
      <c r="BR123" s="10"/>
      <c r="BS123" s="31">
        <f>SUM(BS113:BS122)</f>
        <v>69611959.0299998</v>
      </c>
      <c r="BT123" s="10"/>
      <c r="BU123" s="32">
        <f>SUM(BU113:BU122)</f>
        <v>13765</v>
      </c>
      <c r="BV123" s="35"/>
      <c r="BW123" s="34"/>
      <c r="BX123" s="11"/>
      <c r="BY123" s="10"/>
      <c r="BZ123" s="10"/>
      <c r="CA123" s="31">
        <f>SUM(CA113:CA122)</f>
        <v>61752531.79000006</v>
      </c>
      <c r="CB123" s="10"/>
      <c r="CC123" s="32">
        <f>SUM(CC113:CC122)</f>
        <v>12711</v>
      </c>
      <c r="CD123" s="35"/>
      <c r="CE123" s="34"/>
      <c r="CF123" s="11"/>
      <c r="CG123" s="10"/>
      <c r="CH123" s="10"/>
      <c r="CI123" s="31">
        <f>SUM(CI113:CI122)</f>
        <v>56363208.249999836</v>
      </c>
      <c r="CJ123" s="10"/>
      <c r="CK123" s="32">
        <f>SUM(CK113:CK122)</f>
        <v>10871</v>
      </c>
      <c r="CL123" s="35"/>
      <c r="CM123" s="34"/>
    </row>
    <row r="124" spans="1:91" ht="13.5" thickTop="1">
      <c r="A124" s="10"/>
      <c r="B124" s="11"/>
      <c r="C124" s="11"/>
      <c r="D124" s="14"/>
      <c r="E124" s="11"/>
      <c r="F124" s="13"/>
      <c r="G124" s="11"/>
      <c r="H124" s="7"/>
      <c r="I124" s="7"/>
      <c r="J124" s="7"/>
      <c r="K124" s="10"/>
      <c r="L124" s="11"/>
      <c r="M124" s="11"/>
      <c r="N124" s="14"/>
      <c r="O124" s="11"/>
      <c r="P124" s="13"/>
      <c r="Q124" s="11"/>
      <c r="R124" s="7"/>
      <c r="S124" s="10"/>
      <c r="T124" s="11"/>
      <c r="U124" s="11"/>
      <c r="V124" s="14"/>
      <c r="W124" s="11"/>
      <c r="X124" s="13"/>
      <c r="Y124" s="11"/>
      <c r="Z124" s="7"/>
      <c r="AA124" s="10"/>
      <c r="AB124" s="11"/>
      <c r="AC124" s="11"/>
      <c r="AD124" s="14"/>
      <c r="AE124" s="11"/>
      <c r="AF124" s="13"/>
      <c r="AG124" s="11"/>
      <c r="AH124" s="7"/>
      <c r="AI124" s="10"/>
      <c r="AJ124" s="11"/>
      <c r="AK124" s="11"/>
      <c r="AL124" s="14"/>
      <c r="AM124" s="11"/>
      <c r="AN124" s="13"/>
      <c r="AO124" s="11"/>
      <c r="AP124" s="7"/>
      <c r="AQ124" s="10"/>
      <c r="AR124" s="11"/>
      <c r="AS124" s="11"/>
      <c r="AT124" s="14"/>
      <c r="AU124" s="11"/>
      <c r="AV124" s="13"/>
      <c r="AW124" s="11"/>
      <c r="AX124" s="7"/>
      <c r="AY124" s="10"/>
      <c r="AZ124" s="11"/>
      <c r="BA124" s="11"/>
      <c r="BB124" s="14"/>
      <c r="BC124" s="11"/>
      <c r="BD124" s="13"/>
      <c r="BE124" s="11"/>
      <c r="BF124" s="7"/>
      <c r="BG124" s="7"/>
      <c r="BH124" s="10"/>
      <c r="BI124" s="11"/>
      <c r="BJ124" s="11"/>
      <c r="BK124" s="14"/>
      <c r="BL124" s="11"/>
      <c r="BM124" s="13"/>
      <c r="BN124" s="11"/>
      <c r="BO124" s="7"/>
      <c r="BP124" s="10"/>
      <c r="BQ124" s="11"/>
      <c r="BR124" s="11"/>
      <c r="BS124" s="14"/>
      <c r="BT124" s="11"/>
      <c r="BU124" s="13"/>
      <c r="BV124" s="11"/>
      <c r="BW124" s="7"/>
      <c r="BX124" s="10"/>
      <c r="BY124" s="11"/>
      <c r="BZ124" s="11"/>
      <c r="CA124" s="14"/>
      <c r="CB124" s="11"/>
      <c r="CC124" s="13"/>
      <c r="CD124" s="11"/>
      <c r="CE124" s="7"/>
      <c r="CF124" s="10"/>
      <c r="CG124" s="11"/>
      <c r="CH124" s="11"/>
      <c r="CI124" s="14"/>
      <c r="CJ124" s="11"/>
      <c r="CK124" s="13"/>
      <c r="CL124" s="11"/>
      <c r="CM124" s="7"/>
    </row>
    <row r="125" spans="1:91" ht="12.75">
      <c r="A125" s="7"/>
      <c r="B125" s="7"/>
      <c r="C125" s="7"/>
      <c r="D125" s="9"/>
      <c r="E125" s="7"/>
      <c r="F125" s="8"/>
      <c r="G125" s="7"/>
      <c r="H125" s="7"/>
      <c r="I125" s="7"/>
      <c r="J125" s="7"/>
      <c r="K125" s="7"/>
      <c r="L125" s="7"/>
      <c r="M125" s="7"/>
      <c r="N125" s="9"/>
      <c r="O125" s="7"/>
      <c r="P125" s="8"/>
      <c r="Q125" s="7"/>
      <c r="R125" s="7"/>
      <c r="S125" s="7"/>
      <c r="T125" s="7"/>
      <c r="U125" s="7"/>
      <c r="V125" s="9"/>
      <c r="W125" s="7"/>
      <c r="X125" s="8"/>
      <c r="Y125" s="7"/>
      <c r="Z125" s="7"/>
      <c r="AA125" s="7"/>
      <c r="AB125" s="7"/>
      <c r="AC125" s="7"/>
      <c r="AD125" s="9"/>
      <c r="AE125" s="7"/>
      <c r="AF125" s="8"/>
      <c r="AG125" s="7"/>
      <c r="AH125" s="7"/>
      <c r="AI125" s="7"/>
      <c r="AJ125" s="7"/>
      <c r="AK125" s="7"/>
      <c r="AL125" s="9"/>
      <c r="AM125" s="7"/>
      <c r="AN125" s="8"/>
      <c r="AO125" s="7"/>
      <c r="AP125" s="7"/>
      <c r="AQ125" s="7"/>
      <c r="AR125" s="7"/>
      <c r="AS125" s="7"/>
      <c r="AT125" s="9"/>
      <c r="AU125" s="7"/>
      <c r="AV125" s="8"/>
      <c r="AW125" s="7"/>
      <c r="AX125" s="7"/>
      <c r="AY125" s="7"/>
      <c r="AZ125" s="7"/>
      <c r="BA125" s="7"/>
      <c r="BB125" s="9"/>
      <c r="BC125" s="7"/>
      <c r="BD125" s="8"/>
      <c r="BE125" s="7"/>
      <c r="BF125" s="7"/>
      <c r="BG125" s="7"/>
      <c r="BH125" s="7"/>
      <c r="BI125" s="7"/>
      <c r="BJ125" s="7"/>
      <c r="BK125" s="9"/>
      <c r="BL125" s="7"/>
      <c r="BM125" s="8"/>
      <c r="BN125" s="7"/>
      <c r="BO125" s="7"/>
      <c r="BP125" s="7"/>
      <c r="BQ125" s="7"/>
      <c r="BR125" s="7"/>
      <c r="BS125" s="9"/>
      <c r="BT125" s="7"/>
      <c r="BU125" s="8"/>
      <c r="BV125" s="7"/>
      <c r="BW125" s="7"/>
      <c r="BX125" s="7"/>
      <c r="BY125" s="7"/>
      <c r="BZ125" s="7"/>
      <c r="CA125" s="9"/>
      <c r="CB125" s="7"/>
      <c r="CC125" s="8"/>
      <c r="CD125" s="7"/>
      <c r="CE125" s="7"/>
      <c r="CF125" s="7"/>
      <c r="CG125" s="7"/>
      <c r="CH125" s="7"/>
      <c r="CI125" s="9"/>
      <c r="CJ125" s="7"/>
      <c r="CK125" s="8"/>
      <c r="CL125" s="7"/>
      <c r="CM125" s="7"/>
    </row>
    <row r="126" spans="1:91" ht="12.75">
      <c r="A126" s="7"/>
      <c r="B126" s="7"/>
      <c r="C126" s="7"/>
      <c r="D126" s="9"/>
      <c r="E126" s="7"/>
      <c r="F126" s="8"/>
      <c r="G126" s="7"/>
      <c r="H126" s="7"/>
      <c r="I126" s="7"/>
      <c r="J126" s="7"/>
      <c r="K126" s="7"/>
      <c r="L126" s="7"/>
      <c r="M126" s="7"/>
      <c r="N126" s="9"/>
      <c r="O126" s="7"/>
      <c r="P126" s="8"/>
      <c r="Q126" s="7"/>
      <c r="R126" s="7"/>
      <c r="S126" s="7"/>
      <c r="T126" s="7"/>
      <c r="U126" s="7"/>
      <c r="V126" s="9"/>
      <c r="W126" s="7"/>
      <c r="X126" s="8"/>
      <c r="Y126" s="7"/>
      <c r="Z126" s="7"/>
      <c r="AA126" s="7"/>
      <c r="AB126" s="7"/>
      <c r="AC126" s="7"/>
      <c r="AD126" s="9"/>
      <c r="AE126" s="7"/>
      <c r="AF126" s="8"/>
      <c r="AG126" s="7"/>
      <c r="AH126" s="7"/>
      <c r="AI126" s="7"/>
      <c r="AJ126" s="7"/>
      <c r="AK126" s="7"/>
      <c r="AL126" s="9"/>
      <c r="AM126" s="7"/>
      <c r="AN126" s="8"/>
      <c r="AO126" s="7"/>
      <c r="AP126" s="7"/>
      <c r="AQ126" s="7"/>
      <c r="AR126" s="7"/>
      <c r="AS126" s="7"/>
      <c r="AT126" s="9"/>
      <c r="AU126" s="7"/>
      <c r="AV126" s="8"/>
      <c r="AW126" s="7"/>
      <c r="AX126" s="7"/>
      <c r="AY126" s="7"/>
      <c r="AZ126" s="7"/>
      <c r="BA126" s="7"/>
      <c r="BB126" s="9"/>
      <c r="BC126" s="7"/>
      <c r="BD126" s="8"/>
      <c r="BE126" s="7"/>
      <c r="BF126" s="7"/>
      <c r="BG126" s="7"/>
      <c r="BH126" s="7"/>
      <c r="BI126" s="7"/>
      <c r="BJ126" s="7"/>
      <c r="BK126" s="9"/>
      <c r="BL126" s="7"/>
      <c r="BM126" s="8"/>
      <c r="BN126" s="7"/>
      <c r="BO126" s="7"/>
      <c r="BP126" s="7"/>
      <c r="BQ126" s="7"/>
      <c r="BR126" s="7"/>
      <c r="BS126" s="9"/>
      <c r="BT126" s="7"/>
      <c r="BU126" s="8"/>
      <c r="BV126" s="7"/>
      <c r="BW126" s="7"/>
      <c r="BX126" s="7"/>
      <c r="BY126" s="7"/>
      <c r="BZ126" s="7"/>
      <c r="CA126" s="9"/>
      <c r="CB126" s="7"/>
      <c r="CC126" s="8"/>
      <c r="CD126" s="7"/>
      <c r="CE126" s="7"/>
      <c r="CF126" s="7"/>
      <c r="CG126" s="7"/>
      <c r="CH126" s="7"/>
      <c r="CI126" s="9"/>
      <c r="CJ126" s="7"/>
      <c r="CK126" s="8"/>
      <c r="CL126" s="7"/>
      <c r="CM126" s="7"/>
    </row>
    <row r="127" spans="1:91" ht="12.75">
      <c r="A127" s="22" t="s">
        <v>94</v>
      </c>
      <c r="B127" s="7"/>
      <c r="C127" s="7"/>
      <c r="D127" s="7"/>
      <c r="E127" s="8"/>
      <c r="F127" s="8"/>
      <c r="G127" s="7"/>
      <c r="H127" s="7"/>
      <c r="I127" s="7"/>
      <c r="J127" s="7"/>
      <c r="K127" s="22" t="s">
        <v>94</v>
      </c>
      <c r="L127" s="7"/>
      <c r="M127" s="7"/>
      <c r="N127" s="7"/>
      <c r="O127" s="8"/>
      <c r="P127" s="8"/>
      <c r="Q127" s="7"/>
      <c r="R127" s="7"/>
      <c r="S127" s="22" t="s">
        <v>94</v>
      </c>
      <c r="T127" s="7"/>
      <c r="U127" s="7"/>
      <c r="V127" s="7"/>
      <c r="W127" s="8"/>
      <c r="X127" s="8"/>
      <c r="Y127" s="7"/>
      <c r="Z127" s="7"/>
      <c r="AA127" s="22" t="s">
        <v>94</v>
      </c>
      <c r="AB127" s="7"/>
      <c r="AC127" s="7"/>
      <c r="AD127" s="7"/>
      <c r="AE127" s="8"/>
      <c r="AF127" s="8"/>
      <c r="AG127" s="7"/>
      <c r="AH127" s="7"/>
      <c r="AI127" s="22" t="s">
        <v>94</v>
      </c>
      <c r="AJ127" s="7"/>
      <c r="AK127" s="7"/>
      <c r="AL127" s="7"/>
      <c r="AM127" s="8"/>
      <c r="AN127" s="8"/>
      <c r="AO127" s="7"/>
      <c r="AP127" s="7"/>
      <c r="AQ127" s="22" t="s">
        <v>94</v>
      </c>
      <c r="AR127" s="7"/>
      <c r="AS127" s="7"/>
      <c r="AT127" s="7"/>
      <c r="AU127" s="8"/>
      <c r="AV127" s="8"/>
      <c r="AW127" s="7"/>
      <c r="AX127" s="7"/>
      <c r="AY127" s="22" t="s">
        <v>94</v>
      </c>
      <c r="AZ127" s="7"/>
      <c r="BA127" s="7"/>
      <c r="BB127" s="7"/>
      <c r="BC127" s="8"/>
      <c r="BD127" s="8"/>
      <c r="BE127" s="7"/>
      <c r="BF127" s="7"/>
      <c r="BG127" s="7"/>
      <c r="BH127" s="22" t="s">
        <v>94</v>
      </c>
      <c r="BI127" s="7"/>
      <c r="BJ127" s="7"/>
      <c r="BK127" s="7"/>
      <c r="BL127" s="8"/>
      <c r="BM127" s="8"/>
      <c r="BN127" s="7"/>
      <c r="BO127" s="7"/>
      <c r="BP127" s="22" t="s">
        <v>94</v>
      </c>
      <c r="BQ127" s="7"/>
      <c r="BR127" s="7"/>
      <c r="BS127" s="7"/>
      <c r="BT127" s="8"/>
      <c r="BU127" s="8"/>
      <c r="BV127" s="7"/>
      <c r="BW127" s="7"/>
      <c r="BX127" s="22" t="s">
        <v>94</v>
      </c>
      <c r="BY127" s="7"/>
      <c r="BZ127" s="7"/>
      <c r="CA127" s="7"/>
      <c r="CB127" s="8"/>
      <c r="CC127" s="8"/>
      <c r="CD127" s="7"/>
      <c r="CE127" s="7"/>
      <c r="CF127" s="22" t="s">
        <v>94</v>
      </c>
      <c r="CG127" s="7"/>
      <c r="CH127" s="7"/>
      <c r="CI127" s="7"/>
      <c r="CJ127" s="8"/>
      <c r="CK127" s="8"/>
      <c r="CL127" s="7"/>
      <c r="CM127" s="7"/>
    </row>
    <row r="128" spans="1:91" ht="12.75">
      <c r="A128" s="33"/>
      <c r="B128" s="7"/>
      <c r="C128" s="7"/>
      <c r="D128" s="9"/>
      <c r="E128" s="7"/>
      <c r="F128" s="8"/>
      <c r="G128" s="7"/>
      <c r="H128" s="7"/>
      <c r="I128" s="7"/>
      <c r="J128" s="7"/>
      <c r="K128" s="33"/>
      <c r="L128" s="7"/>
      <c r="M128" s="7"/>
      <c r="N128" s="9"/>
      <c r="O128" s="7"/>
      <c r="P128" s="8"/>
      <c r="Q128" s="7"/>
      <c r="R128" s="7"/>
      <c r="S128" s="33"/>
      <c r="T128" s="7"/>
      <c r="U128" s="7"/>
      <c r="V128" s="9"/>
      <c r="W128" s="7"/>
      <c r="X128" s="8"/>
      <c r="Y128" s="7"/>
      <c r="Z128" s="7"/>
      <c r="AA128" s="33"/>
      <c r="AB128" s="7"/>
      <c r="AC128" s="7"/>
      <c r="AD128" s="9"/>
      <c r="AE128" s="7"/>
      <c r="AF128" s="8"/>
      <c r="AG128" s="7"/>
      <c r="AH128" s="7"/>
      <c r="AI128" s="33"/>
      <c r="AJ128" s="7"/>
      <c r="AK128" s="7"/>
      <c r="AL128" s="9"/>
      <c r="AM128" s="7"/>
      <c r="AN128" s="8"/>
      <c r="AO128" s="7"/>
      <c r="AP128" s="7"/>
      <c r="AQ128" s="33"/>
      <c r="AR128" s="7"/>
      <c r="AS128" s="7"/>
      <c r="AT128" s="9"/>
      <c r="AU128" s="7"/>
      <c r="AV128" s="8"/>
      <c r="AW128" s="7"/>
      <c r="AX128" s="7"/>
      <c r="AY128" s="33"/>
      <c r="AZ128" s="7"/>
      <c r="BA128" s="7"/>
      <c r="BB128" s="9"/>
      <c r="BC128" s="7"/>
      <c r="BD128" s="8"/>
      <c r="BE128" s="7"/>
      <c r="BF128" s="7"/>
      <c r="BG128" s="7"/>
      <c r="BH128" s="33"/>
      <c r="BI128" s="7"/>
      <c r="BJ128" s="7"/>
      <c r="BK128" s="9"/>
      <c r="BL128" s="7"/>
      <c r="BM128" s="8"/>
      <c r="BN128" s="7"/>
      <c r="BO128" s="7"/>
      <c r="BP128" s="33"/>
      <c r="BQ128" s="7"/>
      <c r="BR128" s="7"/>
      <c r="BS128" s="9"/>
      <c r="BT128" s="7"/>
      <c r="BU128" s="8"/>
      <c r="BV128" s="7"/>
      <c r="BW128" s="7"/>
      <c r="BX128" s="33"/>
      <c r="BY128" s="7"/>
      <c r="BZ128" s="7"/>
      <c r="CA128" s="9"/>
      <c r="CB128" s="7"/>
      <c r="CC128" s="8"/>
      <c r="CD128" s="7"/>
      <c r="CE128" s="7"/>
      <c r="CF128" s="33"/>
      <c r="CG128" s="7"/>
      <c r="CH128" s="7"/>
      <c r="CI128" s="9"/>
      <c r="CJ128" s="7"/>
      <c r="CK128" s="8"/>
      <c r="CL128" s="7"/>
      <c r="CM128" s="7"/>
    </row>
    <row r="129" spans="1:91" ht="12.75">
      <c r="A129" s="7"/>
      <c r="B129" s="34"/>
      <c r="C129" s="34"/>
      <c r="D129" s="23" t="s">
        <v>95</v>
      </c>
      <c r="E129" s="24" t="s">
        <v>5</v>
      </c>
      <c r="F129" s="25" t="s">
        <v>96</v>
      </c>
      <c r="G129" s="26" t="s">
        <v>5</v>
      </c>
      <c r="H129" s="7"/>
      <c r="I129" s="7"/>
      <c r="J129" s="7"/>
      <c r="K129" s="7"/>
      <c r="L129" s="34"/>
      <c r="M129" s="34"/>
      <c r="N129" s="23" t="s">
        <v>95</v>
      </c>
      <c r="O129" s="24" t="s">
        <v>5</v>
      </c>
      <c r="P129" s="25" t="s">
        <v>96</v>
      </c>
      <c r="Q129" s="26" t="s">
        <v>5</v>
      </c>
      <c r="R129" s="7"/>
      <c r="S129" s="7"/>
      <c r="T129" s="34"/>
      <c r="U129" s="34"/>
      <c r="V129" s="23" t="s">
        <v>95</v>
      </c>
      <c r="W129" s="24" t="s">
        <v>5</v>
      </c>
      <c r="X129" s="25" t="s">
        <v>96</v>
      </c>
      <c r="Y129" s="26" t="s">
        <v>5</v>
      </c>
      <c r="Z129" s="7"/>
      <c r="AA129" s="7"/>
      <c r="AB129" s="34"/>
      <c r="AC129" s="34"/>
      <c r="AD129" s="23" t="s">
        <v>95</v>
      </c>
      <c r="AE129" s="24" t="s">
        <v>5</v>
      </c>
      <c r="AF129" s="25" t="s">
        <v>96</v>
      </c>
      <c r="AG129" s="26" t="s">
        <v>5</v>
      </c>
      <c r="AH129" s="7"/>
      <c r="AI129" s="7"/>
      <c r="AJ129" s="34"/>
      <c r="AK129" s="34"/>
      <c r="AL129" s="23" t="s">
        <v>95</v>
      </c>
      <c r="AM129" s="24" t="s">
        <v>5</v>
      </c>
      <c r="AN129" s="25" t="s">
        <v>96</v>
      </c>
      <c r="AO129" s="26" t="s">
        <v>5</v>
      </c>
      <c r="AP129" s="7"/>
      <c r="AQ129" s="7"/>
      <c r="AR129" s="34"/>
      <c r="AS129" s="34"/>
      <c r="AT129" s="23" t="s">
        <v>95</v>
      </c>
      <c r="AU129" s="24" t="s">
        <v>5</v>
      </c>
      <c r="AV129" s="25" t="s">
        <v>96</v>
      </c>
      <c r="AW129" s="26" t="s">
        <v>5</v>
      </c>
      <c r="AX129" s="7"/>
      <c r="AY129" s="7"/>
      <c r="AZ129" s="34"/>
      <c r="BA129" s="34"/>
      <c r="BB129" s="23" t="s">
        <v>95</v>
      </c>
      <c r="BC129" s="24" t="s">
        <v>5</v>
      </c>
      <c r="BD129" s="25" t="s">
        <v>96</v>
      </c>
      <c r="BE129" s="26" t="s">
        <v>5</v>
      </c>
      <c r="BF129" s="7"/>
      <c r="BG129" s="7"/>
      <c r="BH129" s="7"/>
      <c r="BI129" s="34"/>
      <c r="BJ129" s="34"/>
      <c r="BK129" s="23" t="s">
        <v>95</v>
      </c>
      <c r="BL129" s="24" t="s">
        <v>5</v>
      </c>
      <c r="BM129" s="25" t="s">
        <v>96</v>
      </c>
      <c r="BN129" s="26" t="s">
        <v>5</v>
      </c>
      <c r="BO129" s="7"/>
      <c r="BP129" s="7"/>
      <c r="BQ129" s="34"/>
      <c r="BR129" s="34"/>
      <c r="BS129" s="23" t="s">
        <v>95</v>
      </c>
      <c r="BT129" s="24" t="s">
        <v>5</v>
      </c>
      <c r="BU129" s="25" t="s">
        <v>96</v>
      </c>
      <c r="BV129" s="26" t="s">
        <v>5</v>
      </c>
      <c r="BW129" s="7"/>
      <c r="BX129" s="7"/>
      <c r="BY129" s="34"/>
      <c r="BZ129" s="34"/>
      <c r="CA129" s="23" t="s">
        <v>95</v>
      </c>
      <c r="CB129" s="24" t="s">
        <v>5</v>
      </c>
      <c r="CC129" s="25" t="s">
        <v>96</v>
      </c>
      <c r="CD129" s="26" t="s">
        <v>5</v>
      </c>
      <c r="CE129" s="7"/>
      <c r="CF129" s="7"/>
      <c r="CG129" s="34"/>
      <c r="CH129" s="34"/>
      <c r="CI129" s="23" t="s">
        <v>95</v>
      </c>
      <c r="CJ129" s="24" t="s">
        <v>5</v>
      </c>
      <c r="CK129" s="25" t="s">
        <v>96</v>
      </c>
      <c r="CL129" s="26" t="s">
        <v>5</v>
      </c>
      <c r="CM129" s="7"/>
    </row>
    <row r="130" spans="1:91" ht="12.75">
      <c r="A130" s="34"/>
      <c r="B130" s="7"/>
      <c r="C130" s="7"/>
      <c r="D130" s="9"/>
      <c r="E130" s="7"/>
      <c r="F130" s="8"/>
      <c r="G130" s="7"/>
      <c r="H130" s="7"/>
      <c r="I130" s="7"/>
      <c r="J130" s="7"/>
      <c r="K130" s="34"/>
      <c r="L130" s="7"/>
      <c r="M130" s="7"/>
      <c r="N130" s="9"/>
      <c r="O130" s="7"/>
      <c r="P130" s="8"/>
      <c r="Q130" s="7"/>
      <c r="R130" s="7"/>
      <c r="S130" s="34"/>
      <c r="T130" s="7"/>
      <c r="U130" s="7"/>
      <c r="V130" s="9"/>
      <c r="W130" s="7"/>
      <c r="X130" s="8"/>
      <c r="Y130" s="7"/>
      <c r="Z130" s="7"/>
      <c r="AA130" s="34"/>
      <c r="AB130" s="7"/>
      <c r="AC130" s="7"/>
      <c r="AD130" s="9"/>
      <c r="AE130" s="7"/>
      <c r="AF130" s="8"/>
      <c r="AG130" s="7"/>
      <c r="AH130" s="7"/>
      <c r="AI130" s="34"/>
      <c r="AJ130" s="7"/>
      <c r="AK130" s="7"/>
      <c r="AL130" s="9"/>
      <c r="AM130" s="7"/>
      <c r="AN130" s="8"/>
      <c r="AO130" s="7"/>
      <c r="AP130" s="7"/>
      <c r="AQ130" s="34"/>
      <c r="AR130" s="7"/>
      <c r="AS130" s="7"/>
      <c r="AT130" s="9"/>
      <c r="AU130" s="7"/>
      <c r="AV130" s="8"/>
      <c r="AW130" s="7"/>
      <c r="AX130" s="7"/>
      <c r="AY130" s="34"/>
      <c r="AZ130" s="7"/>
      <c r="BA130" s="7"/>
      <c r="BB130" s="9"/>
      <c r="BC130" s="7"/>
      <c r="BD130" s="8"/>
      <c r="BE130" s="7"/>
      <c r="BF130" s="7"/>
      <c r="BG130" s="7"/>
      <c r="BH130" s="34"/>
      <c r="BI130" s="7"/>
      <c r="BJ130" s="7"/>
      <c r="BK130" s="9"/>
      <c r="BL130" s="7"/>
      <c r="BM130" s="8"/>
      <c r="BN130" s="7"/>
      <c r="BO130" s="7"/>
      <c r="BP130" s="34"/>
      <c r="BQ130" s="7"/>
      <c r="BR130" s="7"/>
      <c r="BS130" s="9"/>
      <c r="BT130" s="7"/>
      <c r="BU130" s="8"/>
      <c r="BV130" s="7"/>
      <c r="BW130" s="7"/>
      <c r="BX130" s="34"/>
      <c r="BY130" s="7"/>
      <c r="BZ130" s="7"/>
      <c r="CA130" s="9"/>
      <c r="CB130" s="7"/>
      <c r="CC130" s="8"/>
      <c r="CD130" s="7"/>
      <c r="CE130" s="7"/>
      <c r="CF130" s="34"/>
      <c r="CG130" s="7"/>
      <c r="CH130" s="7"/>
      <c r="CI130" s="9"/>
      <c r="CJ130" s="7"/>
      <c r="CK130" s="8"/>
      <c r="CL130" s="7"/>
      <c r="CM130" s="7"/>
    </row>
    <row r="131" spans="1:91" ht="12.75">
      <c r="A131" s="11" t="s">
        <v>27</v>
      </c>
      <c r="B131" s="11"/>
      <c r="C131" s="11"/>
      <c r="D131" s="14">
        <v>87280255.03000005</v>
      </c>
      <c r="E131" s="15">
        <v>0.9358797168869405</v>
      </c>
      <c r="F131" s="13">
        <v>16251</v>
      </c>
      <c r="G131" s="15">
        <v>0.9688785548202469</v>
      </c>
      <c r="H131" s="11"/>
      <c r="I131" s="11"/>
      <c r="J131" s="7"/>
      <c r="K131" s="11" t="s">
        <v>27</v>
      </c>
      <c r="L131" s="11"/>
      <c r="M131" s="11"/>
      <c r="N131" s="14">
        <v>81605016.0700001</v>
      </c>
      <c r="O131" s="15">
        <v>0.9346860507849833</v>
      </c>
      <c r="P131" s="13">
        <v>15693</v>
      </c>
      <c r="Q131" s="15">
        <v>0.9688831265049083</v>
      </c>
      <c r="R131" s="11"/>
      <c r="S131" s="11" t="s">
        <v>27</v>
      </c>
      <c r="T131" s="11"/>
      <c r="U131" s="11"/>
      <c r="V131" s="14">
        <v>83895005.49000008</v>
      </c>
      <c r="W131" s="15">
        <v>0.9161248968060638</v>
      </c>
      <c r="X131" s="13">
        <v>16242</v>
      </c>
      <c r="Y131" s="15">
        <v>0.9645465882772136</v>
      </c>
      <c r="Z131" s="11"/>
      <c r="AA131" s="11" t="s">
        <v>27</v>
      </c>
      <c r="AB131" s="11"/>
      <c r="AC131" s="11"/>
      <c r="AD131" s="14">
        <v>82926574.1800005</v>
      </c>
      <c r="AE131" s="15">
        <v>0.8928738518786609</v>
      </c>
      <c r="AF131" s="13">
        <v>16507</v>
      </c>
      <c r="AG131" s="15">
        <v>0.9607706187067109</v>
      </c>
      <c r="AH131" s="11"/>
      <c r="AI131" s="11" t="s">
        <v>27</v>
      </c>
      <c r="AJ131" s="11"/>
      <c r="AK131" s="11"/>
      <c r="AL131" s="14">
        <v>79094065.55999966</v>
      </c>
      <c r="AM131" s="15">
        <v>0.8919143035121672</v>
      </c>
      <c r="AN131" s="13">
        <v>16025</v>
      </c>
      <c r="AO131" s="15">
        <v>0.9611924184261037</v>
      </c>
      <c r="AP131" s="11"/>
      <c r="AQ131" s="11" t="s">
        <v>27</v>
      </c>
      <c r="AR131" s="11"/>
      <c r="AS131" s="11"/>
      <c r="AT131" s="14">
        <v>80734068.10999992</v>
      </c>
      <c r="AU131" s="15">
        <v>0.8672047284317798</v>
      </c>
      <c r="AV131" s="13">
        <v>16056</v>
      </c>
      <c r="AW131" s="15">
        <v>0.9536140642632298</v>
      </c>
      <c r="AX131" s="11"/>
      <c r="AY131" s="11" t="s">
        <v>27</v>
      </c>
      <c r="AZ131" s="11"/>
      <c r="BA131" s="11"/>
      <c r="BB131" s="14">
        <v>72160831.2400001</v>
      </c>
      <c r="BC131" s="15">
        <v>0.8461055801422339</v>
      </c>
      <c r="BD131" s="13">
        <v>14470</v>
      </c>
      <c r="BE131" s="15">
        <v>0.9474855945521216</v>
      </c>
      <c r="BF131" s="11"/>
      <c r="BG131" s="7"/>
      <c r="BH131" s="11" t="s">
        <v>27</v>
      </c>
      <c r="BI131" s="11"/>
      <c r="BJ131" s="11"/>
      <c r="BK131" s="14">
        <v>65230258.36999993</v>
      </c>
      <c r="BL131" s="15">
        <v>0.8165547496753323</v>
      </c>
      <c r="BM131" s="13">
        <v>13853</v>
      </c>
      <c r="BN131" s="15">
        <v>0.9416122892876564</v>
      </c>
      <c r="BO131" s="11"/>
      <c r="BP131" s="11" t="s">
        <v>27</v>
      </c>
      <c r="BQ131" s="11"/>
      <c r="BR131" s="11"/>
      <c r="BS131" s="14">
        <v>56628772.93000007</v>
      </c>
      <c r="BT131" s="15">
        <v>0.8134920165886332</v>
      </c>
      <c r="BU131" s="13">
        <v>12982</v>
      </c>
      <c r="BV131" s="15">
        <v>0.943116600072648</v>
      </c>
      <c r="BW131" s="11"/>
      <c r="BX131" s="11" t="s">
        <v>27</v>
      </c>
      <c r="BY131" s="11"/>
      <c r="BZ131" s="11"/>
      <c r="CA131" s="14">
        <v>48664707.66000006</v>
      </c>
      <c r="CB131" s="15">
        <v>0.7880601207654552</v>
      </c>
      <c r="CC131" s="13">
        <v>11919</v>
      </c>
      <c r="CD131" s="15">
        <v>0.9376917630398867</v>
      </c>
      <c r="CE131" s="11"/>
      <c r="CF131" s="11" t="s">
        <v>27</v>
      </c>
      <c r="CG131" s="11"/>
      <c r="CH131" s="11"/>
      <c r="CI131" s="14">
        <v>41499707.810000196</v>
      </c>
      <c r="CJ131" s="15">
        <v>0.736290731108268</v>
      </c>
      <c r="CK131" s="13">
        <v>9986</v>
      </c>
      <c r="CL131" s="15">
        <v>0.9185907460215251</v>
      </c>
      <c r="CM131" s="11"/>
    </row>
    <row r="132" spans="1:91" ht="12.75">
      <c r="A132" s="11" t="s">
        <v>28</v>
      </c>
      <c r="B132" s="11"/>
      <c r="C132" s="11"/>
      <c r="D132" s="14">
        <v>0</v>
      </c>
      <c r="E132" s="15">
        <v>0</v>
      </c>
      <c r="F132" s="13">
        <v>0</v>
      </c>
      <c r="G132" s="15">
        <v>0</v>
      </c>
      <c r="H132" s="11"/>
      <c r="I132" s="11"/>
      <c r="J132" s="7"/>
      <c r="K132" s="11" t="s">
        <v>28</v>
      </c>
      <c r="L132" s="11"/>
      <c r="M132" s="11"/>
      <c r="N132" s="14">
        <v>0</v>
      </c>
      <c r="O132" s="15">
        <v>0</v>
      </c>
      <c r="P132" s="13">
        <v>0</v>
      </c>
      <c r="Q132" s="15">
        <v>0</v>
      </c>
      <c r="R132" s="11"/>
      <c r="S132" s="11" t="s">
        <v>28</v>
      </c>
      <c r="T132" s="11"/>
      <c r="U132" s="11"/>
      <c r="V132" s="14">
        <v>0</v>
      </c>
      <c r="W132" s="15">
        <v>0</v>
      </c>
      <c r="X132" s="13">
        <v>0</v>
      </c>
      <c r="Y132" s="15">
        <v>0</v>
      </c>
      <c r="Z132" s="11"/>
      <c r="AA132" s="11" t="s">
        <v>28</v>
      </c>
      <c r="AB132" s="11"/>
      <c r="AC132" s="11"/>
      <c r="AD132" s="14">
        <v>0</v>
      </c>
      <c r="AE132" s="15">
        <v>0</v>
      </c>
      <c r="AF132" s="13">
        <v>0</v>
      </c>
      <c r="AG132" s="15">
        <v>0</v>
      </c>
      <c r="AH132" s="11"/>
      <c r="AI132" s="11" t="s">
        <v>28</v>
      </c>
      <c r="AJ132" s="11"/>
      <c r="AK132" s="11"/>
      <c r="AL132" s="14">
        <v>0</v>
      </c>
      <c r="AM132" s="15">
        <v>0</v>
      </c>
      <c r="AN132" s="13">
        <v>0</v>
      </c>
      <c r="AO132" s="15">
        <v>0</v>
      </c>
      <c r="AP132" s="11"/>
      <c r="AQ132" s="11" t="s">
        <v>28</v>
      </c>
      <c r="AR132" s="11"/>
      <c r="AS132" s="11"/>
      <c r="AT132" s="14">
        <v>0</v>
      </c>
      <c r="AU132" s="15">
        <v>0</v>
      </c>
      <c r="AV132" s="13">
        <v>0</v>
      </c>
      <c r="AW132" s="15">
        <v>0</v>
      </c>
      <c r="AX132" s="11"/>
      <c r="AY132" s="11" t="s">
        <v>28</v>
      </c>
      <c r="AZ132" s="11"/>
      <c r="BA132" s="11"/>
      <c r="BB132" s="14">
        <v>0</v>
      </c>
      <c r="BC132" s="15">
        <v>0</v>
      </c>
      <c r="BD132" s="13">
        <v>0</v>
      </c>
      <c r="BE132" s="15">
        <v>0</v>
      </c>
      <c r="BF132" s="11"/>
      <c r="BG132" s="7"/>
      <c r="BH132" s="11" t="s">
        <v>28</v>
      </c>
      <c r="BI132" s="11"/>
      <c r="BJ132" s="11"/>
      <c r="BK132" s="14">
        <v>0</v>
      </c>
      <c r="BL132" s="15">
        <v>0</v>
      </c>
      <c r="BM132" s="13">
        <v>0</v>
      </c>
      <c r="BN132" s="15">
        <v>0</v>
      </c>
      <c r="BO132" s="11"/>
      <c r="BP132" s="11" t="s">
        <v>28</v>
      </c>
      <c r="BQ132" s="11"/>
      <c r="BR132" s="11"/>
      <c r="BS132" s="14">
        <v>0</v>
      </c>
      <c r="BT132" s="15">
        <v>0</v>
      </c>
      <c r="BU132" s="13">
        <v>0</v>
      </c>
      <c r="BV132" s="15">
        <v>0</v>
      </c>
      <c r="BW132" s="11"/>
      <c r="BX132" s="11" t="s">
        <v>28</v>
      </c>
      <c r="BY132" s="11"/>
      <c r="BZ132" s="11"/>
      <c r="CA132" s="14">
        <v>0</v>
      </c>
      <c r="CB132" s="15">
        <v>0</v>
      </c>
      <c r="CC132" s="13">
        <v>0</v>
      </c>
      <c r="CD132" s="15">
        <v>0</v>
      </c>
      <c r="CE132" s="11"/>
      <c r="CF132" s="11" t="s">
        <v>28</v>
      </c>
      <c r="CG132" s="11"/>
      <c r="CH132" s="11"/>
      <c r="CI132" s="14">
        <v>0</v>
      </c>
      <c r="CJ132" s="15">
        <v>0</v>
      </c>
      <c r="CK132" s="13">
        <v>0</v>
      </c>
      <c r="CL132" s="15">
        <v>0</v>
      </c>
      <c r="CM132" s="11"/>
    </row>
    <row r="133" spans="1:91" ht="12.75">
      <c r="A133" s="11" t="s">
        <v>104</v>
      </c>
      <c r="B133" s="11"/>
      <c r="C133" s="11"/>
      <c r="D133" s="14">
        <v>5979865.320000003</v>
      </c>
      <c r="E133" s="15">
        <v>0.06412028311305948</v>
      </c>
      <c r="F133" s="13">
        <v>522</v>
      </c>
      <c r="G133" s="15">
        <v>0.031121445179753175</v>
      </c>
      <c r="H133" s="11"/>
      <c r="I133" s="11"/>
      <c r="J133" s="7"/>
      <c r="K133" s="11" t="s">
        <v>104</v>
      </c>
      <c r="L133" s="11"/>
      <c r="M133" s="11"/>
      <c r="N133" s="14">
        <v>5702391.589999998</v>
      </c>
      <c r="O133" s="15">
        <v>0.0653139492150166</v>
      </c>
      <c r="P133" s="13">
        <v>504</v>
      </c>
      <c r="Q133" s="15">
        <v>0.031116873495091683</v>
      </c>
      <c r="R133" s="11"/>
      <c r="S133" s="11" t="s">
        <v>104</v>
      </c>
      <c r="T133" s="11"/>
      <c r="U133" s="11"/>
      <c r="V133" s="14">
        <v>7680942.049999999</v>
      </c>
      <c r="W133" s="15">
        <v>0.08387510319393625</v>
      </c>
      <c r="X133" s="13">
        <v>597</v>
      </c>
      <c r="Y133" s="15">
        <v>0.03545341172278639</v>
      </c>
      <c r="Z133" s="11"/>
      <c r="AA133" s="11" t="s">
        <v>104</v>
      </c>
      <c r="AB133" s="11"/>
      <c r="AC133" s="11"/>
      <c r="AD133" s="14">
        <v>9949450.809999995</v>
      </c>
      <c r="AE133" s="15">
        <v>0.10712614812133922</v>
      </c>
      <c r="AF133" s="13">
        <v>674</v>
      </c>
      <c r="AG133" s="15">
        <v>0.039229381293289095</v>
      </c>
      <c r="AH133" s="11"/>
      <c r="AI133" s="11" t="s">
        <v>104</v>
      </c>
      <c r="AJ133" s="11"/>
      <c r="AK133" s="11"/>
      <c r="AL133" s="14">
        <v>9584931.119999971</v>
      </c>
      <c r="AM133" s="15">
        <v>0.10808569648783278</v>
      </c>
      <c r="AN133" s="13">
        <v>647</v>
      </c>
      <c r="AO133" s="15">
        <v>0.038807581573896355</v>
      </c>
      <c r="AP133" s="11"/>
      <c r="AQ133" s="11" t="s">
        <v>104</v>
      </c>
      <c r="AR133" s="11"/>
      <c r="AS133" s="11"/>
      <c r="AT133" s="14">
        <v>12362827.540000003</v>
      </c>
      <c r="AU133" s="15">
        <v>0.13279527156822024</v>
      </c>
      <c r="AV133" s="13">
        <v>781</v>
      </c>
      <c r="AW133" s="15">
        <v>0.04638593573677021</v>
      </c>
      <c r="AX133" s="11"/>
      <c r="AY133" s="11" t="s">
        <v>104</v>
      </c>
      <c r="AZ133" s="11"/>
      <c r="BA133" s="11"/>
      <c r="BB133" s="14">
        <v>13125015.979999982</v>
      </c>
      <c r="BC133" s="15">
        <v>0.15389441985776603</v>
      </c>
      <c r="BD133" s="13">
        <v>802</v>
      </c>
      <c r="BE133" s="15">
        <v>0.05251440544787847</v>
      </c>
      <c r="BF133" s="11"/>
      <c r="BG133" s="7"/>
      <c r="BH133" s="11" t="s">
        <v>104</v>
      </c>
      <c r="BI133" s="11"/>
      <c r="BJ133" s="11"/>
      <c r="BK133" s="14">
        <v>14654474.890000004</v>
      </c>
      <c r="BL133" s="15">
        <v>0.18344525032466782</v>
      </c>
      <c r="BM133" s="13">
        <v>859</v>
      </c>
      <c r="BN133" s="15">
        <v>0.058387710712343666</v>
      </c>
      <c r="BO133" s="11"/>
      <c r="BP133" s="11" t="s">
        <v>104</v>
      </c>
      <c r="BQ133" s="11"/>
      <c r="BR133" s="11"/>
      <c r="BS133" s="14">
        <v>12983186.099999988</v>
      </c>
      <c r="BT133" s="15">
        <v>0.18650798341136668</v>
      </c>
      <c r="BU133" s="13">
        <v>783</v>
      </c>
      <c r="BV133" s="15">
        <v>0.05688339992735198</v>
      </c>
      <c r="BW133" s="11"/>
      <c r="BX133" s="11" t="s">
        <v>104</v>
      </c>
      <c r="BY133" s="11"/>
      <c r="BZ133" s="11"/>
      <c r="CA133" s="14">
        <v>13087824.130000003</v>
      </c>
      <c r="CB133" s="15">
        <v>0.2119398792345448</v>
      </c>
      <c r="CC133" s="13">
        <v>792</v>
      </c>
      <c r="CD133" s="15">
        <v>0.06230823696011329</v>
      </c>
      <c r="CE133" s="11"/>
      <c r="CF133" s="11" t="s">
        <v>104</v>
      </c>
      <c r="CG133" s="11"/>
      <c r="CH133" s="11"/>
      <c r="CI133" s="14">
        <v>14863500.439999983</v>
      </c>
      <c r="CJ133" s="15">
        <v>0.26370926889173196</v>
      </c>
      <c r="CK133" s="13">
        <v>885</v>
      </c>
      <c r="CL133" s="15">
        <v>0.08140925397847484</v>
      </c>
      <c r="CM133" s="11"/>
    </row>
    <row r="134" spans="1:91" ht="12.75">
      <c r="A134" s="41"/>
      <c r="B134" s="42"/>
      <c r="C134" s="42"/>
      <c r="D134" s="38"/>
      <c r="E134" s="39"/>
      <c r="F134" s="40"/>
      <c r="G134" s="39"/>
      <c r="H134" s="42"/>
      <c r="I134" s="42"/>
      <c r="J134" s="42"/>
      <c r="K134" s="41"/>
      <c r="L134" s="42"/>
      <c r="M134" s="42"/>
      <c r="N134" s="38"/>
      <c r="O134" s="39"/>
      <c r="P134" s="40"/>
      <c r="Q134" s="39"/>
      <c r="R134" s="42"/>
      <c r="S134" s="41"/>
      <c r="T134" s="42"/>
      <c r="U134" s="42"/>
      <c r="V134" s="38"/>
      <c r="W134" s="39"/>
      <c r="X134" s="40"/>
      <c r="Y134" s="39"/>
      <c r="Z134" s="42"/>
      <c r="AA134" s="41"/>
      <c r="AB134" s="42"/>
      <c r="AC134" s="42"/>
      <c r="AD134" s="38"/>
      <c r="AE134" s="39"/>
      <c r="AF134" s="40"/>
      <c r="AG134" s="39"/>
      <c r="AH134" s="42"/>
      <c r="AI134" s="41"/>
      <c r="AJ134" s="42"/>
      <c r="AK134" s="42"/>
      <c r="AL134" s="38"/>
      <c r="AM134" s="39"/>
      <c r="AN134" s="40"/>
      <c r="AO134" s="39"/>
      <c r="AP134" s="42"/>
      <c r="AQ134" s="41"/>
      <c r="AR134" s="42"/>
      <c r="AS134" s="42"/>
      <c r="AT134" s="38"/>
      <c r="AU134" s="39"/>
      <c r="AV134" s="40"/>
      <c r="AW134" s="39"/>
      <c r="AX134" s="42"/>
      <c r="AY134" s="41"/>
      <c r="AZ134" s="42"/>
      <c r="BA134" s="42"/>
      <c r="BB134" s="38"/>
      <c r="BC134" s="39"/>
      <c r="BD134" s="40"/>
      <c r="BE134" s="39"/>
      <c r="BF134" s="42"/>
      <c r="BG134" s="7"/>
      <c r="BH134" s="41"/>
      <c r="BI134" s="42"/>
      <c r="BJ134" s="42"/>
      <c r="BK134" s="38"/>
      <c r="BL134" s="39"/>
      <c r="BM134" s="40"/>
      <c r="BN134" s="39"/>
      <c r="BO134" s="42"/>
      <c r="BP134" s="41"/>
      <c r="BQ134" s="42"/>
      <c r="BR134" s="42"/>
      <c r="BS134" s="38"/>
      <c r="BT134" s="39"/>
      <c r="BU134" s="40"/>
      <c r="BV134" s="39"/>
      <c r="BW134" s="42"/>
      <c r="BX134" s="41"/>
      <c r="BY134" s="42"/>
      <c r="BZ134" s="42"/>
      <c r="CA134" s="38"/>
      <c r="CB134" s="39"/>
      <c r="CC134" s="40"/>
      <c r="CD134" s="39"/>
      <c r="CE134" s="42"/>
      <c r="CF134" s="41"/>
      <c r="CG134" s="42"/>
      <c r="CH134" s="42"/>
      <c r="CI134" s="38"/>
      <c r="CJ134" s="39"/>
      <c r="CK134" s="40"/>
      <c r="CL134" s="39"/>
      <c r="CM134" s="42"/>
    </row>
    <row r="135" spans="1:91" ht="13.5" thickBot="1">
      <c r="A135" s="7"/>
      <c r="B135" s="34"/>
      <c r="C135" s="34"/>
      <c r="D135" s="31">
        <f>SUM(D131:D134)</f>
        <v>93260120.35000005</v>
      </c>
      <c r="E135" s="27"/>
      <c r="F135" s="32">
        <f>SUM(F131:F134)</f>
        <v>16773</v>
      </c>
      <c r="G135" s="27"/>
      <c r="H135" s="34"/>
      <c r="I135" s="34"/>
      <c r="J135" s="34"/>
      <c r="K135" s="7"/>
      <c r="L135" s="34"/>
      <c r="M135" s="34"/>
      <c r="N135" s="31">
        <f>SUM(N131:N134)</f>
        <v>87307407.6600001</v>
      </c>
      <c r="O135" s="27"/>
      <c r="P135" s="32">
        <f>SUM(P131:P134)</f>
        <v>16197</v>
      </c>
      <c r="Q135" s="27"/>
      <c r="R135" s="34"/>
      <c r="S135" s="7"/>
      <c r="T135" s="34"/>
      <c r="U135" s="34"/>
      <c r="V135" s="31">
        <f>SUM(V131:V134)</f>
        <v>91575947.54000008</v>
      </c>
      <c r="W135" s="27"/>
      <c r="X135" s="32">
        <f>SUM(X131:X134)</f>
        <v>16839</v>
      </c>
      <c r="Y135" s="27"/>
      <c r="Z135" s="34"/>
      <c r="AA135" s="7"/>
      <c r="AB135" s="34"/>
      <c r="AC135" s="34"/>
      <c r="AD135" s="31">
        <f>SUM(AD131:AD134)</f>
        <v>92876024.99000049</v>
      </c>
      <c r="AE135" s="27"/>
      <c r="AF135" s="32">
        <f>SUM(AF131:AF134)</f>
        <v>17181</v>
      </c>
      <c r="AG135" s="27"/>
      <c r="AH135" s="34"/>
      <c r="AI135" s="7"/>
      <c r="AJ135" s="34"/>
      <c r="AK135" s="34"/>
      <c r="AL135" s="31">
        <f>SUM(AL131:AL134)</f>
        <v>88678996.67999963</v>
      </c>
      <c r="AM135" s="27"/>
      <c r="AN135" s="32">
        <f>SUM(AN131:AN134)</f>
        <v>16672</v>
      </c>
      <c r="AO135" s="27"/>
      <c r="AP135" s="34"/>
      <c r="AQ135" s="7"/>
      <c r="AR135" s="34"/>
      <c r="AS135" s="34"/>
      <c r="AT135" s="31">
        <f>SUM(AT131:AT134)</f>
        <v>93096895.64999993</v>
      </c>
      <c r="AU135" s="27"/>
      <c r="AV135" s="32">
        <f>SUM(AV131:AV134)</f>
        <v>16837</v>
      </c>
      <c r="AW135" s="27"/>
      <c r="AX135" s="34"/>
      <c r="AY135" s="7"/>
      <c r="AZ135" s="34"/>
      <c r="BA135" s="34"/>
      <c r="BB135" s="31">
        <f>SUM(BB131:BB134)</f>
        <v>85285847.22000009</v>
      </c>
      <c r="BC135" s="27"/>
      <c r="BD135" s="32">
        <f>SUM(BD131:BD134)</f>
        <v>15272</v>
      </c>
      <c r="BE135" s="27"/>
      <c r="BF135" s="34"/>
      <c r="BG135" s="7"/>
      <c r="BH135" s="7"/>
      <c r="BI135" s="34"/>
      <c r="BJ135" s="34"/>
      <c r="BK135" s="31">
        <f>SUM(BK131:BK134)</f>
        <v>79884733.25999993</v>
      </c>
      <c r="BL135" s="27"/>
      <c r="BM135" s="32">
        <f>SUM(BM131:BM134)</f>
        <v>14712</v>
      </c>
      <c r="BN135" s="27"/>
      <c r="BO135" s="34"/>
      <c r="BP135" s="7"/>
      <c r="BQ135" s="34"/>
      <c r="BR135" s="34"/>
      <c r="BS135" s="31">
        <f>SUM(BS131:BS134)</f>
        <v>69611959.03000006</v>
      </c>
      <c r="BT135" s="27"/>
      <c r="BU135" s="32">
        <f>SUM(BU131:BU134)</f>
        <v>13765</v>
      </c>
      <c r="BV135" s="27"/>
      <c r="BW135" s="34"/>
      <c r="BX135" s="7"/>
      <c r="BY135" s="34"/>
      <c r="BZ135" s="34"/>
      <c r="CA135" s="31">
        <f>SUM(CA131:CA134)</f>
        <v>61752531.790000066</v>
      </c>
      <c r="CB135" s="27"/>
      <c r="CC135" s="32">
        <f>SUM(CC131:CC134)</f>
        <v>12711</v>
      </c>
      <c r="CD135" s="27"/>
      <c r="CE135" s="34"/>
      <c r="CF135" s="7"/>
      <c r="CG135" s="34"/>
      <c r="CH135" s="34"/>
      <c r="CI135" s="31">
        <f>SUM(CI131:CI134)</f>
        <v>56363208.25000018</v>
      </c>
      <c r="CJ135" s="27"/>
      <c r="CK135" s="32">
        <f>SUM(CK131:CK134)</f>
        <v>10871</v>
      </c>
      <c r="CL135" s="27"/>
      <c r="CM135" s="34"/>
    </row>
    <row r="136" spans="1:91" ht="13.5" thickTop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</row>
    <row r="137" spans="1:9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</row>
    <row r="138" spans="1:9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</row>
  </sheetData>
  <mergeCells count="23">
    <mergeCell ref="CF3:CL3"/>
    <mergeCell ref="CF4:CM4"/>
    <mergeCell ref="BX3:CD3"/>
    <mergeCell ref="BX4:CE4"/>
    <mergeCell ref="AQ3:AW3"/>
    <mergeCell ref="AQ4:AX4"/>
    <mergeCell ref="BP3:BV3"/>
    <mergeCell ref="BP4:BW4"/>
    <mergeCell ref="BH3:BN3"/>
    <mergeCell ref="BH4:BO4"/>
    <mergeCell ref="AY3:BE3"/>
    <mergeCell ref="AY4:BF4"/>
    <mergeCell ref="A1:Q1"/>
    <mergeCell ref="A3:G3"/>
    <mergeCell ref="K3:Q3"/>
    <mergeCell ref="A4:H4"/>
    <mergeCell ref="K4:R4"/>
    <mergeCell ref="S4:Z4"/>
    <mergeCell ref="AI3:AO3"/>
    <mergeCell ref="AI4:AP4"/>
    <mergeCell ref="AA3:AG3"/>
    <mergeCell ref="AA4:AH4"/>
    <mergeCell ref="S3:Y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26" r:id="rId1"/>
  <rowBreaks count="1" manualBreakCount="1">
    <brk id="92" max="255" man="1"/>
  </rowBreaks>
  <colBreaks count="3" manualBreakCount="3">
    <brk id="17" max="137" man="1"/>
    <brk id="34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GiJimmy</cp:lastModifiedBy>
  <cp:lastPrinted>2004-08-12T15:42:08Z</cp:lastPrinted>
  <dcterms:created xsi:type="dcterms:W3CDTF">2001-03-19T09:33:28Z</dcterms:created>
  <dcterms:modified xsi:type="dcterms:W3CDTF">2004-08-13T13:39:41Z</dcterms:modified>
  <cp:category/>
  <cp:version/>
  <cp:contentType/>
  <cp:contentStatus/>
</cp:coreProperties>
</file>